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март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<sst xmlns="http://schemas.openxmlformats.org/spreadsheetml/2006/main" count="46" uniqueCount="22">
  <si>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</si>
  <si>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</si>
  <si>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</si>
  <si>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</si>
  <si>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</si>
  <si>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</si>
  <si>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</si>
  <si>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</si>
  <si>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</si>
  <si>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</si>
  <si>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</si>
  <si>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</si>
  <si>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</si>
  <si>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</si>
  <si>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</si>
  <si>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</si>
  <si>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</si>
  <si>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</si>
  <si>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</si>
  <si>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</si>
  <si>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</si>
  <si>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март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</si>
</sst>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0" fontId="1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23" sqref="I23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09" t="s">
        <v>21</v>
      </c>
      <c r="C4" s="109"/>
      <c r="D4" s="109"/>
      <c r="E4" s="109"/>
      <c r="F4" s="109"/>
      <c r="G4" s="109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1" t="s">
        <v>5</v>
      </c>
      <c r="B5" s="110" t="s">
        <v>0</v>
      </c>
      <c r="C5" s="97" t="s">
        <v>6</v>
      </c>
      <c r="D5" s="97"/>
      <c r="E5" s="97"/>
      <c r="F5" s="97"/>
      <c r="G5" s="113" t="s">
        <v>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5"/>
    </row>
    <row r="6" spans="1:30" ht="78.75" customHeight="1" thickBot="1">
      <c r="A6" s="102"/>
      <c r="B6" s="111"/>
      <c r="C6" s="8"/>
      <c r="D6" s="8"/>
      <c r="E6" s="8"/>
      <c r="F6" s="8"/>
      <c r="G6" s="104" t="s">
        <v>19</v>
      </c>
      <c r="H6" s="105"/>
      <c r="I6" s="106"/>
      <c r="J6" s="119" t="s">
        <v>8</v>
      </c>
      <c r="K6" s="107"/>
      <c r="L6" s="108"/>
      <c r="M6" s="116" t="s">
        <v>20</v>
      </c>
      <c r="N6" s="117"/>
      <c r="O6" s="117"/>
      <c r="P6" s="118"/>
      <c r="Q6" s="107" t="s">
        <v>9</v>
      </c>
      <c r="R6" s="107"/>
      <c r="S6" s="108"/>
      <c r="T6" s="122" t="s">
        <v>14</v>
      </c>
      <c r="U6" s="123"/>
      <c r="V6" s="124"/>
      <c r="W6" s="98" t="s">
        <v>11</v>
      </c>
      <c r="X6" s="99"/>
      <c r="Y6" s="100"/>
      <c r="Z6" s="98" t="s">
        <v>15</v>
      </c>
      <c r="AA6" s="99"/>
      <c r="AB6" s="100"/>
      <c r="AC6" s="120" t="s">
        <v>16</v>
      </c>
      <c r="AD6" s="121"/>
    </row>
    <row r="7" spans="1:30" ht="13.5" customHeight="1" thickBot="1">
      <c r="A7" s="103"/>
      <c r="B7" s="112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39254909</v>
      </c>
      <c r="D10" s="65">
        <v>23801675</v>
      </c>
      <c r="E10" s="81">
        <v>14447433</v>
      </c>
      <c r="F10" s="66">
        <v>0</v>
      </c>
      <c r="G10" s="41">
        <v>36457331</v>
      </c>
      <c r="H10" s="29">
        <v>23295681</v>
      </c>
      <c r="I10" s="42">
        <v>14402481</v>
      </c>
      <c r="J10" s="41">
        <v>2797578</v>
      </c>
      <c r="K10" s="29">
        <v>6408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499586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44952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3423992</v>
      </c>
      <c r="D12" s="65">
        <v>3522226</v>
      </c>
      <c r="E12" s="81">
        <v>960976</v>
      </c>
      <c r="F12" s="66">
        <v>240</v>
      </c>
      <c r="G12" s="41">
        <v>3417230</v>
      </c>
      <c r="H12" s="29">
        <v>29616</v>
      </c>
      <c r="I12" s="42">
        <v>609454</v>
      </c>
      <c r="J12" s="60">
        <v>6762</v>
      </c>
      <c r="K12" s="29">
        <v>0</v>
      </c>
      <c r="L12" s="62">
        <v>0</v>
      </c>
      <c r="M12" s="41">
        <v>0</v>
      </c>
      <c r="N12" s="29">
        <v>3492610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8131</v>
      </c>
      <c r="W12" s="90">
        <v>0</v>
      </c>
      <c r="X12" s="91">
        <v>0</v>
      </c>
      <c r="Y12" s="92">
        <v>46973</v>
      </c>
      <c r="Z12" s="90">
        <v>0</v>
      </c>
      <c r="AA12" s="91">
        <v>0</v>
      </c>
      <c r="AB12" s="92">
        <v>0</v>
      </c>
      <c r="AC12" s="90">
        <v>296418</v>
      </c>
      <c r="AD12" s="92">
        <v>240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42678901</v>
      </c>
      <c r="D14" s="65">
        <f aca="true" t="shared" si="0" ref="D14:AD14">D12+D10</f>
        <v>27323901</v>
      </c>
      <c r="E14" s="81">
        <f t="shared" si="0"/>
        <v>15408409</v>
      </c>
      <c r="F14" s="66">
        <f t="shared" si="0"/>
        <v>240</v>
      </c>
      <c r="G14" s="41">
        <f t="shared" si="0"/>
        <v>39874561</v>
      </c>
      <c r="H14" s="29">
        <f t="shared" si="0"/>
        <v>23325297</v>
      </c>
      <c r="I14" s="42">
        <f t="shared" si="0"/>
        <v>15011935</v>
      </c>
      <c r="J14" s="60">
        <f t="shared" si="0"/>
        <v>2804340</v>
      </c>
      <c r="K14" s="29">
        <f t="shared" si="0"/>
        <v>6408</v>
      </c>
      <c r="L14" s="62">
        <f t="shared" si="0"/>
        <v>0</v>
      </c>
      <c r="M14" s="41">
        <f t="shared" si="0"/>
        <v>0</v>
      </c>
      <c r="N14" s="29">
        <f t="shared" si="0"/>
        <v>3492610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499586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8131</v>
      </c>
      <c r="W14" s="90">
        <f t="shared" si="0"/>
        <v>0</v>
      </c>
      <c r="X14" s="91">
        <f t="shared" si="0"/>
        <v>0</v>
      </c>
      <c r="Y14" s="92">
        <f t="shared" si="0"/>
        <v>46973</v>
      </c>
      <c r="Z14" s="90">
        <f t="shared" si="0"/>
        <v>0</v>
      </c>
      <c r="AA14" s="91">
        <f t="shared" si="0"/>
        <v>0</v>
      </c>
      <c r="AB14" s="92">
        <f t="shared" si="0"/>
        <v>44952</v>
      </c>
      <c r="AC14" s="90">
        <f t="shared" si="0"/>
        <v>296418</v>
      </c>
      <c r="AD14" s="92">
        <f t="shared" si="0"/>
        <v>240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97"/>
      <c r="D16" s="97"/>
      <c r="E16" s="97"/>
      <c r="F16" s="9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62017</v>
      </c>
      <c r="D18" s="65">
        <f>H18+K18+N18+R18+U18+X18+AA18</f>
        <v>38828</v>
      </c>
      <c r="E18" s="65">
        <f>I18+L18+O18+S18+V18+Y18+AB18+AC18</f>
        <v>27766</v>
      </c>
      <c r="F18" s="65">
        <v>1</v>
      </c>
      <c r="G18" s="41">
        <f>52334+4803</f>
        <v>57137</v>
      </c>
      <c r="H18" s="29">
        <f>32631+65</f>
        <v>32696</v>
      </c>
      <c r="I18" s="42">
        <f>25995+1166</f>
        <v>27161</v>
      </c>
      <c r="J18" s="41">
        <v>4880</v>
      </c>
      <c r="K18" s="29">
        <v>38</v>
      </c>
      <c r="L18" s="42">
        <v>0</v>
      </c>
      <c r="M18" s="41">
        <v>0</v>
      </c>
      <c r="N18" s="125">
        <v>4694</v>
      </c>
      <c r="O18" s="29">
        <v>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15</v>
      </c>
      <c r="W18" s="41">
        <v>0</v>
      </c>
      <c r="X18" s="29">
        <v>0</v>
      </c>
      <c r="Y18" s="95">
        <v>80</v>
      </c>
      <c r="Z18" s="41">
        <v>0</v>
      </c>
      <c r="AA18" s="29">
        <v>0</v>
      </c>
      <c r="AB18" s="42">
        <v>60</v>
      </c>
      <c r="AC18" s="41">
        <v>450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2012-04-13T02:53:25Z</dcterms:modified>
  <cp:category/>
  <cp:version/>
  <cp:contentType/>
  <cp:contentStatus/>
</cp:coreProperties>
</file>