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75" windowWidth="19170" windowHeight="6420" tabRatio="608" activeTab="0"/>
  </bookViews>
  <sheets>
    <sheet name="май 2012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<sst xmlns="http://schemas.openxmlformats.org/spreadsheetml/2006/main" count="46" uniqueCount="22">
  <si>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</si>
  <si>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</si>
  <si>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ВН</t>
  </si>
  <si>
    <t>СН I</t>
  </si>
  <si>
    <t>СН II</t>
  </si>
  <si>
    <t>№ п/п</t>
  </si>
  <si>
    <t>Активная электроэнергия, кВт*ч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</si>
  <si>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</si>
  <si>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</si>
  <si>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</si>
  <si>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</si>
  <si>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</si>
  <si>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</si>
  <si>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</si>
  <si>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</si>
  <si>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</si>
  <si>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</si>
  <si>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</si>
  <si>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</si>
  <si>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ЗАО "Электросеть"</t>
  </si>
  <si>
    <t>ОАО "Завод Универсал"</t>
  </si>
  <si>
    <t>май 2012 г..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</si>
</sst>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50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7" xfId="0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3" fontId="13" fillId="0" borderId="42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3" fontId="1" fillId="0" borderId="33" xfId="0" applyNumberFormat="1" applyFont="1" applyFill="1" applyBorder="1" applyAlignment="1">
      <alignment/>
    </xf>
    <xf numFmtId="3" fontId="13" fillId="0" borderId="0" xfId="53" applyNumberFormat="1" applyFont="1">
      <alignment/>
      <protection/>
    </xf>
    <xf numFmtId="3" fontId="49" fillId="0" borderId="23" xfId="0" applyNumberFormat="1" applyFont="1" applyFill="1" applyBorder="1" applyAlignment="1">
      <alignment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B1">
      <pane ySplit="7" topLeftCell="A8" activePane="bottomLeft" state="frozen"/>
      <selection pane="topLeft" activeCell="A1" sqref="A1"/>
      <selection pane="bottomLeft" activeCell="J44" sqref="J44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6.875" style="0" customWidth="1"/>
    <col min="12" max="12" width="5.625" style="0" customWidth="1"/>
    <col min="13" max="13" width="4.625" style="0" customWidth="1"/>
    <col min="14" max="14" width="8.875" style="0" customWidth="1"/>
    <col min="15" max="15" width="5.375" style="0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5"/>
      <c r="D1" s="75"/>
      <c r="E1" s="75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18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13" t="s">
        <v>21</v>
      </c>
      <c r="C4" s="113"/>
      <c r="D4" s="113"/>
      <c r="E4" s="113"/>
      <c r="F4" s="113"/>
      <c r="G4" s="113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05" t="s">
        <v>5</v>
      </c>
      <c r="B5" s="114" t="s">
        <v>0</v>
      </c>
      <c r="C5" s="104" t="s">
        <v>6</v>
      </c>
      <c r="D5" s="104"/>
      <c r="E5" s="104"/>
      <c r="F5" s="104"/>
      <c r="G5" s="117" t="s">
        <v>7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9"/>
    </row>
    <row r="6" spans="1:30" ht="78.75" customHeight="1" thickBot="1">
      <c r="A6" s="106"/>
      <c r="B6" s="115"/>
      <c r="C6" s="8"/>
      <c r="D6" s="8"/>
      <c r="E6" s="8"/>
      <c r="F6" s="8"/>
      <c r="G6" s="108" t="s">
        <v>19</v>
      </c>
      <c r="H6" s="109"/>
      <c r="I6" s="110"/>
      <c r="J6" s="123" t="s">
        <v>8</v>
      </c>
      <c r="K6" s="111"/>
      <c r="L6" s="112"/>
      <c r="M6" s="120" t="s">
        <v>20</v>
      </c>
      <c r="N6" s="121"/>
      <c r="O6" s="121"/>
      <c r="P6" s="122"/>
      <c r="Q6" s="111" t="s">
        <v>9</v>
      </c>
      <c r="R6" s="111"/>
      <c r="S6" s="112"/>
      <c r="T6" s="98" t="s">
        <v>14</v>
      </c>
      <c r="U6" s="99"/>
      <c r="V6" s="100"/>
      <c r="W6" s="101" t="s">
        <v>11</v>
      </c>
      <c r="X6" s="102"/>
      <c r="Y6" s="103"/>
      <c r="Z6" s="101" t="s">
        <v>15</v>
      </c>
      <c r="AA6" s="102"/>
      <c r="AB6" s="103"/>
      <c r="AC6" s="124" t="s">
        <v>16</v>
      </c>
      <c r="AD6" s="125"/>
    </row>
    <row r="7" spans="1:30" ht="13.5" customHeight="1" thickBot="1">
      <c r="A7" s="107"/>
      <c r="B7" s="116"/>
      <c r="C7" s="68" t="s">
        <v>2</v>
      </c>
      <c r="D7" s="68" t="s">
        <v>3</v>
      </c>
      <c r="E7" s="67" t="s">
        <v>4</v>
      </c>
      <c r="F7" s="76" t="s">
        <v>10</v>
      </c>
      <c r="G7" s="3" t="s">
        <v>2</v>
      </c>
      <c r="H7" s="17" t="s">
        <v>3</v>
      </c>
      <c r="I7" s="3" t="s">
        <v>4</v>
      </c>
      <c r="J7" s="4" t="s">
        <v>2</v>
      </c>
      <c r="K7" s="3" t="s">
        <v>3</v>
      </c>
      <c r="L7" s="18" t="s">
        <v>4</v>
      </c>
      <c r="M7" s="4" t="s">
        <v>2</v>
      </c>
      <c r="N7" s="3" t="s">
        <v>3</v>
      </c>
      <c r="O7" s="17" t="s">
        <v>4</v>
      </c>
      <c r="P7" s="3" t="s">
        <v>10</v>
      </c>
      <c r="Q7" s="17" t="s">
        <v>2</v>
      </c>
      <c r="R7" s="3" t="s">
        <v>3</v>
      </c>
      <c r="S7" s="18" t="s">
        <v>4</v>
      </c>
      <c r="T7" s="68" t="s">
        <v>2</v>
      </c>
      <c r="U7" s="67" t="s">
        <v>3</v>
      </c>
      <c r="V7" s="69" t="s">
        <v>4</v>
      </c>
      <c r="W7" s="4" t="s">
        <v>2</v>
      </c>
      <c r="X7" s="28" t="s">
        <v>3</v>
      </c>
      <c r="Y7" s="18" t="s">
        <v>4</v>
      </c>
      <c r="Z7" s="4" t="s">
        <v>2</v>
      </c>
      <c r="AA7" s="28" t="s">
        <v>3</v>
      </c>
      <c r="AB7" s="18" t="s">
        <v>4</v>
      </c>
      <c r="AC7" s="3" t="s">
        <v>4</v>
      </c>
      <c r="AD7" s="84" t="s">
        <v>10</v>
      </c>
    </row>
    <row r="8" spans="1:30" ht="13.5" customHeight="1">
      <c r="A8" s="21"/>
      <c r="B8" s="23"/>
      <c r="C8" s="70"/>
      <c r="D8" s="70"/>
      <c r="E8" s="79"/>
      <c r="F8" s="71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0"/>
      <c r="U8" s="31"/>
      <c r="V8" s="71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2"/>
      <c r="D9" s="72"/>
      <c r="E9" s="80"/>
      <c r="F9" s="73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2"/>
      <c r="U9" s="26"/>
      <c r="V9" s="73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12</v>
      </c>
      <c r="C10" s="65">
        <v>36694194</v>
      </c>
      <c r="D10" s="65">
        <v>24099447</v>
      </c>
      <c r="E10" s="81">
        <v>11701854</v>
      </c>
      <c r="F10" s="66">
        <v>0</v>
      </c>
      <c r="G10" s="41">
        <v>33802956</v>
      </c>
      <c r="H10" s="29">
        <v>23475805</v>
      </c>
      <c r="I10" s="42">
        <v>11677520</v>
      </c>
      <c r="J10" s="41">
        <v>2891238</v>
      </c>
      <c r="K10" s="29">
        <v>6588</v>
      </c>
      <c r="L10" s="42">
        <v>0</v>
      </c>
      <c r="M10" s="41">
        <v>0</v>
      </c>
      <c r="N10" s="29">
        <v>0</v>
      </c>
      <c r="O10" s="29">
        <v>0</v>
      </c>
      <c r="P10" s="42">
        <v>0</v>
      </c>
      <c r="Q10" s="41">
        <v>0</v>
      </c>
      <c r="R10" s="29">
        <v>617054</v>
      </c>
      <c r="S10" s="42">
        <v>0</v>
      </c>
      <c r="T10" s="65"/>
      <c r="U10" s="29"/>
      <c r="V10" s="66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24334</v>
      </c>
      <c r="AC10" s="41">
        <v>0</v>
      </c>
      <c r="AD10" s="42">
        <v>0</v>
      </c>
    </row>
    <row r="11" spans="1:30" ht="12.75">
      <c r="A11" s="64"/>
      <c r="B11" s="58"/>
      <c r="C11" s="53"/>
      <c r="D11" s="53"/>
      <c r="E11" s="82"/>
      <c r="F11" s="74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4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13</v>
      </c>
      <c r="C12" s="65">
        <v>2684375</v>
      </c>
      <c r="D12" s="65">
        <v>1871018</v>
      </c>
      <c r="E12" s="81">
        <v>561743</v>
      </c>
      <c r="F12" s="66">
        <v>240</v>
      </c>
      <c r="G12" s="41">
        <v>2675207</v>
      </c>
      <c r="H12" s="29">
        <v>17940</v>
      </c>
      <c r="I12" s="42">
        <v>361340</v>
      </c>
      <c r="J12" s="60">
        <v>9168</v>
      </c>
      <c r="K12" s="29">
        <v>0</v>
      </c>
      <c r="L12" s="62">
        <v>0</v>
      </c>
      <c r="M12" s="41">
        <v>0</v>
      </c>
      <c r="N12" s="29">
        <v>1853078</v>
      </c>
      <c r="O12" s="29">
        <v>0</v>
      </c>
      <c r="P12" s="42">
        <v>0</v>
      </c>
      <c r="Q12" s="60">
        <v>0</v>
      </c>
      <c r="R12" s="29">
        <v>0</v>
      </c>
      <c r="S12" s="62">
        <v>0</v>
      </c>
      <c r="T12" s="65">
        <v>0</v>
      </c>
      <c r="U12" s="29">
        <v>0</v>
      </c>
      <c r="V12" s="85">
        <v>10667</v>
      </c>
      <c r="W12" s="90">
        <v>0</v>
      </c>
      <c r="X12" s="91">
        <v>0</v>
      </c>
      <c r="Y12" s="92">
        <v>17238</v>
      </c>
      <c r="Z12" s="90">
        <v>0</v>
      </c>
      <c r="AA12" s="91">
        <v>0</v>
      </c>
      <c r="AB12" s="92">
        <v>0</v>
      </c>
      <c r="AC12" s="90">
        <v>172498</v>
      </c>
      <c r="AD12" s="92">
        <v>240</v>
      </c>
    </row>
    <row r="13" spans="1:30" ht="12.75">
      <c r="A13" s="51"/>
      <c r="B13" s="58"/>
      <c r="C13" s="78"/>
      <c r="D13" s="78"/>
      <c r="E13" s="83"/>
      <c r="F13" s="77"/>
      <c r="G13" s="54"/>
      <c r="H13" s="55"/>
      <c r="I13" s="56"/>
      <c r="J13" s="59"/>
      <c r="K13" s="55"/>
      <c r="L13" s="61"/>
      <c r="M13" s="54"/>
      <c r="N13" s="55"/>
      <c r="O13" s="55"/>
      <c r="P13" s="56"/>
      <c r="Q13" s="59"/>
      <c r="R13" s="55"/>
      <c r="S13" s="61"/>
      <c r="T13" s="63"/>
      <c r="U13" s="55"/>
      <c r="V13" s="86"/>
      <c r="W13" s="87"/>
      <c r="X13" s="88"/>
      <c r="Y13" s="89"/>
      <c r="Z13" s="87"/>
      <c r="AA13" s="88"/>
      <c r="AB13" s="89"/>
      <c r="AC13" s="87"/>
      <c r="AD13" s="89"/>
    </row>
    <row r="14" spans="1:30" ht="13.5" thickBot="1">
      <c r="A14" s="52"/>
      <c r="B14" s="57" t="s">
        <v>1</v>
      </c>
      <c r="C14" s="65">
        <f>C12+C10</f>
        <v>39378569</v>
      </c>
      <c r="D14" s="65">
        <f aca="true" t="shared" si="0" ref="D14:AD14">D12+D10</f>
        <v>25970465</v>
      </c>
      <c r="E14" s="81">
        <f t="shared" si="0"/>
        <v>12263597</v>
      </c>
      <c r="F14" s="66">
        <f t="shared" si="0"/>
        <v>240</v>
      </c>
      <c r="G14" s="41">
        <f t="shared" si="0"/>
        <v>36478163</v>
      </c>
      <c r="H14" s="29">
        <f t="shared" si="0"/>
        <v>23493745</v>
      </c>
      <c r="I14" s="42">
        <f t="shared" si="0"/>
        <v>12038860</v>
      </c>
      <c r="J14" s="60">
        <f t="shared" si="0"/>
        <v>2900406</v>
      </c>
      <c r="K14" s="29">
        <f t="shared" si="0"/>
        <v>6588</v>
      </c>
      <c r="L14" s="62">
        <f t="shared" si="0"/>
        <v>0</v>
      </c>
      <c r="M14" s="41">
        <f t="shared" si="0"/>
        <v>0</v>
      </c>
      <c r="N14" s="29">
        <f t="shared" si="0"/>
        <v>1853078</v>
      </c>
      <c r="O14" s="29">
        <f t="shared" si="0"/>
        <v>0</v>
      </c>
      <c r="P14" s="42">
        <f t="shared" si="0"/>
        <v>0</v>
      </c>
      <c r="Q14" s="60">
        <f t="shared" si="0"/>
        <v>0</v>
      </c>
      <c r="R14" s="29">
        <f t="shared" si="0"/>
        <v>617054</v>
      </c>
      <c r="S14" s="62">
        <f t="shared" si="0"/>
        <v>0</v>
      </c>
      <c r="T14" s="65">
        <f t="shared" si="0"/>
        <v>0</v>
      </c>
      <c r="U14" s="29">
        <f t="shared" si="0"/>
        <v>0</v>
      </c>
      <c r="V14" s="85">
        <f t="shared" si="0"/>
        <v>10667</v>
      </c>
      <c r="W14" s="90">
        <f t="shared" si="0"/>
        <v>0</v>
      </c>
      <c r="X14" s="91">
        <f t="shared" si="0"/>
        <v>0</v>
      </c>
      <c r="Y14" s="92">
        <f t="shared" si="0"/>
        <v>17238</v>
      </c>
      <c r="Z14" s="90">
        <f t="shared" si="0"/>
        <v>0</v>
      </c>
      <c r="AA14" s="91">
        <f t="shared" si="0"/>
        <v>0</v>
      </c>
      <c r="AB14" s="92">
        <f t="shared" si="0"/>
        <v>24334</v>
      </c>
      <c r="AC14" s="90">
        <f t="shared" si="0"/>
        <v>172498</v>
      </c>
      <c r="AD14" s="92">
        <f t="shared" si="0"/>
        <v>240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17</v>
      </c>
      <c r="C16" s="104"/>
      <c r="D16" s="104"/>
      <c r="E16" s="104"/>
      <c r="F16" s="104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0"/>
      <c r="U16" s="31"/>
      <c r="V16" s="71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2"/>
      <c r="D17" s="72"/>
      <c r="E17" s="80"/>
      <c r="F17" s="73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2"/>
      <c r="U17" s="26"/>
      <c r="V17" s="73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5">
        <f>G18+J18+M18+Q18+T18+W18+Z18</f>
        <v>59442</v>
      </c>
      <c r="D18" s="65">
        <f>H18+K18+N18+R18+U18+X18+AA18</f>
        <v>36809</v>
      </c>
      <c r="E18" s="65">
        <f>I18+L18+O18+S18+V18+Y18+AB18+AC18</f>
        <v>23946</v>
      </c>
      <c r="F18" s="65">
        <v>1</v>
      </c>
      <c r="G18" s="41">
        <f>49883+3716</f>
        <v>53599</v>
      </c>
      <c r="H18" s="29">
        <f>35328+43</f>
        <v>35371</v>
      </c>
      <c r="I18" s="42">
        <f>22728+848</f>
        <v>23576</v>
      </c>
      <c r="J18" s="41">
        <f>5820+23</f>
        <v>5843</v>
      </c>
      <c r="K18" s="29">
        <v>38</v>
      </c>
      <c r="L18" s="42">
        <v>0</v>
      </c>
      <c r="M18" s="41">
        <v>0</v>
      </c>
      <c r="N18" s="97">
        <v>0</v>
      </c>
      <c r="O18" s="29">
        <v>0</v>
      </c>
      <c r="P18" s="42">
        <v>0</v>
      </c>
      <c r="Q18" s="41">
        <v>0</v>
      </c>
      <c r="R18" s="29">
        <v>1400</v>
      </c>
      <c r="S18" s="42">
        <v>0</v>
      </c>
      <c r="T18" s="65"/>
      <c r="U18" s="29"/>
      <c r="V18" s="66">
        <v>20</v>
      </c>
      <c r="W18" s="41">
        <v>0</v>
      </c>
      <c r="X18" s="29">
        <v>0</v>
      </c>
      <c r="Y18" s="95">
        <v>25</v>
      </c>
      <c r="Z18" s="41">
        <v>0</v>
      </c>
      <c r="AA18" s="29">
        <v>0</v>
      </c>
      <c r="AB18" s="42">
        <v>30</v>
      </c>
      <c r="AC18" s="41">
        <v>295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94"/>
      <c r="D20" s="96"/>
      <c r="E20" s="94"/>
      <c r="F20" s="46"/>
      <c r="G20" s="93"/>
      <c r="H20" s="93"/>
      <c r="I20" s="93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B4:G4"/>
    <mergeCell ref="B5:B7"/>
    <mergeCell ref="C5:F5"/>
    <mergeCell ref="G5:AD5"/>
    <mergeCell ref="M6:P6"/>
    <mergeCell ref="J6:L6"/>
    <mergeCell ref="AC6:AD6"/>
    <mergeCell ref="T6:V6"/>
    <mergeCell ref="Z6:AB6"/>
    <mergeCell ref="C16:F16"/>
    <mergeCell ref="W6:Y6"/>
    <mergeCell ref="A5:A7"/>
    <mergeCell ref="G6:I6"/>
    <mergeCell ref="Q6:S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2012-02-15T02:31:09Z</cp:lastPrinted>
  <dcterms:created xsi:type="dcterms:W3CDTF">1999-12-27T03:02:45Z</dcterms:created>
  <dcterms:modified xsi:type="dcterms:W3CDTF">2012-06-08T02:17:34Z</dcterms:modified>
  <cp:category/>
  <cp:version/>
  <cp:contentType/>
  <cp:contentStatus/>
</cp:coreProperties>
</file>