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сентябрь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<sst xmlns="http://schemas.openxmlformats.org/spreadsheetml/2006/main" count="46" uniqueCount="22">
  <si>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</si>
  <si>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</si>
  <si>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</si>
  <si>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</si>
  <si>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</si>
  <si>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</si>
  <si>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</si>
  <si>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</si>
  <si>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</si>
  <si>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</si>
  <si>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</si>
  <si>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</si>
  <si>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</si>
  <si>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</si>
  <si>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</si>
  <si>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</si>
  <si>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</si>
  <si>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</si>
  <si>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</si>
  <si>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</si>
  <si>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</si>
  <si>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сентябрь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</si>
</sst>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22" sqref="I22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06" t="s">
        <v>21</v>
      </c>
      <c r="C4" s="106"/>
      <c r="D4" s="106"/>
      <c r="E4" s="106"/>
      <c r="F4" s="106"/>
      <c r="G4" s="106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98" t="s">
        <v>5</v>
      </c>
      <c r="B5" s="107" t="s">
        <v>0</v>
      </c>
      <c r="C5" s="110" t="s">
        <v>6</v>
      </c>
      <c r="D5" s="110"/>
      <c r="E5" s="110"/>
      <c r="F5" s="110"/>
      <c r="G5" s="111" t="s">
        <v>7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78.75" customHeight="1" thickBot="1">
      <c r="A6" s="99"/>
      <c r="B6" s="108"/>
      <c r="C6" s="8"/>
      <c r="D6" s="8"/>
      <c r="E6" s="8"/>
      <c r="F6" s="8"/>
      <c r="G6" s="101" t="s">
        <v>19</v>
      </c>
      <c r="H6" s="102"/>
      <c r="I6" s="103"/>
      <c r="J6" s="117" t="s">
        <v>8</v>
      </c>
      <c r="K6" s="104"/>
      <c r="L6" s="105"/>
      <c r="M6" s="114" t="s">
        <v>20</v>
      </c>
      <c r="N6" s="115"/>
      <c r="O6" s="115"/>
      <c r="P6" s="116"/>
      <c r="Q6" s="104" t="s">
        <v>9</v>
      </c>
      <c r="R6" s="104"/>
      <c r="S6" s="105"/>
      <c r="T6" s="120" t="s">
        <v>14</v>
      </c>
      <c r="U6" s="121"/>
      <c r="V6" s="122"/>
      <c r="W6" s="123" t="s">
        <v>11</v>
      </c>
      <c r="X6" s="124"/>
      <c r="Y6" s="125"/>
      <c r="Z6" s="123" t="s">
        <v>15</v>
      </c>
      <c r="AA6" s="124"/>
      <c r="AB6" s="125"/>
      <c r="AC6" s="118" t="s">
        <v>16</v>
      </c>
      <c r="AD6" s="119"/>
    </row>
    <row r="7" spans="1:30" ht="13.5" customHeight="1" thickBot="1">
      <c r="A7" s="100"/>
      <c r="B7" s="109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33406540</v>
      </c>
      <c r="D10" s="65">
        <v>21717089</v>
      </c>
      <c r="E10" s="81">
        <v>10683328</v>
      </c>
      <c r="F10" s="66">
        <v>0</v>
      </c>
      <c r="G10" s="41">
        <v>31279593</v>
      </c>
      <c r="H10" s="29">
        <v>21436578</v>
      </c>
      <c r="I10" s="42">
        <v>10669764</v>
      </c>
      <c r="J10" s="41">
        <v>2126947</v>
      </c>
      <c r="K10" s="29">
        <v>3456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277055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13564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3277500</v>
      </c>
      <c r="D12" s="65">
        <v>3200595</v>
      </c>
      <c r="E12" s="81">
        <v>498525</v>
      </c>
      <c r="F12" s="66">
        <v>80</v>
      </c>
      <c r="G12" s="41">
        <v>3229950</v>
      </c>
      <c r="H12" s="29">
        <v>17292</v>
      </c>
      <c r="I12" s="42">
        <v>311671</v>
      </c>
      <c r="J12" s="60">
        <v>47550</v>
      </c>
      <c r="K12" s="29">
        <v>0</v>
      </c>
      <c r="L12" s="62">
        <v>0</v>
      </c>
      <c r="M12" s="41">
        <v>0</v>
      </c>
      <c r="N12" s="29">
        <v>3183303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9005</v>
      </c>
      <c r="W12" s="90">
        <v>0</v>
      </c>
      <c r="X12" s="91">
        <v>0</v>
      </c>
      <c r="Y12" s="92">
        <v>11123</v>
      </c>
      <c r="Z12" s="90">
        <v>0</v>
      </c>
      <c r="AA12" s="91">
        <v>0</v>
      </c>
      <c r="AB12" s="92">
        <v>0</v>
      </c>
      <c r="AC12" s="90">
        <v>166726</v>
      </c>
      <c r="AD12" s="92">
        <v>80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36684040</v>
      </c>
      <c r="D14" s="65">
        <f aca="true" t="shared" si="0" ref="D14:AD14">D12+D10</f>
        <v>24917684</v>
      </c>
      <c r="E14" s="81">
        <f t="shared" si="0"/>
        <v>11181853</v>
      </c>
      <c r="F14" s="66">
        <f t="shared" si="0"/>
        <v>80</v>
      </c>
      <c r="G14" s="41">
        <f t="shared" si="0"/>
        <v>34509543</v>
      </c>
      <c r="H14" s="29">
        <f t="shared" si="0"/>
        <v>21453870</v>
      </c>
      <c r="I14" s="42">
        <f t="shared" si="0"/>
        <v>10981435</v>
      </c>
      <c r="J14" s="60">
        <f t="shared" si="0"/>
        <v>2174497</v>
      </c>
      <c r="K14" s="29">
        <f t="shared" si="0"/>
        <v>3456</v>
      </c>
      <c r="L14" s="62">
        <f t="shared" si="0"/>
        <v>0</v>
      </c>
      <c r="M14" s="41">
        <f t="shared" si="0"/>
        <v>0</v>
      </c>
      <c r="N14" s="29">
        <f t="shared" si="0"/>
        <v>3183303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277055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9005</v>
      </c>
      <c r="W14" s="90">
        <f t="shared" si="0"/>
        <v>0</v>
      </c>
      <c r="X14" s="91">
        <f t="shared" si="0"/>
        <v>0</v>
      </c>
      <c r="Y14" s="92">
        <f t="shared" si="0"/>
        <v>11123</v>
      </c>
      <c r="Z14" s="90">
        <f t="shared" si="0"/>
        <v>0</v>
      </c>
      <c r="AA14" s="91">
        <f t="shared" si="0"/>
        <v>0</v>
      </c>
      <c r="AB14" s="92">
        <f t="shared" si="0"/>
        <v>13564</v>
      </c>
      <c r="AC14" s="90">
        <f t="shared" si="0"/>
        <v>166726</v>
      </c>
      <c r="AD14" s="92">
        <f t="shared" si="0"/>
        <v>80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10"/>
      <c r="D16" s="110"/>
      <c r="E16" s="110"/>
      <c r="F16" s="110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53985</v>
      </c>
      <c r="D18" s="65">
        <f>H18+K18+N18+R18+U18+X18+AA18</f>
        <v>37085</v>
      </c>
      <c r="E18" s="65">
        <f>I18+L18+O18+S18+V18+Y18+AB18+AC18</f>
        <v>21572</v>
      </c>
      <c r="F18" s="65">
        <v>1</v>
      </c>
      <c r="G18" s="41">
        <f>45584+4637</f>
        <v>50221</v>
      </c>
      <c r="H18" s="29">
        <f>30902+41</f>
        <v>30943</v>
      </c>
      <c r="I18" s="42">
        <f>20500+718</f>
        <v>21218</v>
      </c>
      <c r="J18" s="41">
        <f>3630+134</f>
        <v>3764</v>
      </c>
      <c r="K18" s="29">
        <v>38</v>
      </c>
      <c r="L18" s="42">
        <v>0</v>
      </c>
      <c r="M18" s="41">
        <v>0</v>
      </c>
      <c r="N18" s="97">
        <v>5600</v>
      </c>
      <c r="O18" s="29">
        <v>0</v>
      </c>
      <c r="P18" s="42">
        <v>0</v>
      </c>
      <c r="Q18" s="41">
        <v>0</v>
      </c>
      <c r="R18" s="29">
        <v>504</v>
      </c>
      <c r="S18" s="42">
        <v>0</v>
      </c>
      <c r="T18" s="65"/>
      <c r="U18" s="29"/>
      <c r="V18" s="66">
        <v>19</v>
      </c>
      <c r="W18" s="41">
        <v>0</v>
      </c>
      <c r="X18" s="29">
        <v>0</v>
      </c>
      <c r="Y18" s="95">
        <v>30</v>
      </c>
      <c r="Z18" s="41">
        <v>0</v>
      </c>
      <c r="AA18" s="29">
        <v>0</v>
      </c>
      <c r="AB18" s="42">
        <v>20</v>
      </c>
      <c r="AC18" s="41">
        <v>285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2012-10-10T04:37:11Z</dcterms:modified>
  <cp:category/>
  <cp:version/>
  <cp:contentType/>
  <cp:contentStatus/>
</cp:coreProperties>
</file>