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июль 201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<sst xmlns="http://schemas.openxmlformats.org/spreadsheetml/2006/main" count="46" uniqueCount="22">
  <si>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</si>
  <si>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</si>
  <si>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</si>
  <si>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</si>
  <si>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</si>
  <si>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</si>
  <si>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</si>
  <si>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МУП Горсеть г.Междуреченск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</si>
  <si>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</si>
  <si>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</si>
  <si>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</si>
  <si>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</si>
  <si>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</si>
  <si>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</si>
  <si>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</si>
  <si>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</si>
  <si>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</si>
  <si>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</si>
  <si>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</si>
  <si>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</si>
  <si>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"Усинское энергоуправление"</t>
  </si>
  <si>
    <t>ИЮЛЬ 2011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</si>
</sst>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46" sqref="D46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7.375" style="0" customWidth="1"/>
    <col min="12" max="12" width="5.625" style="0" customWidth="1"/>
    <col min="13" max="13" width="4.625" style="0" customWidth="1"/>
    <col min="14" max="14" width="4.75390625" style="0" bestFit="1" customWidth="1"/>
    <col min="15" max="15" width="8.25390625" style="0" bestFit="1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19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0" t="s">
        <v>21</v>
      </c>
      <c r="C4" s="110"/>
      <c r="D4" s="110"/>
      <c r="E4" s="110"/>
      <c r="F4" s="110"/>
      <c r="G4" s="110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2" t="s">
        <v>5</v>
      </c>
      <c r="B5" s="111" t="s">
        <v>0</v>
      </c>
      <c r="C5" s="101" t="s">
        <v>6</v>
      </c>
      <c r="D5" s="101"/>
      <c r="E5" s="101"/>
      <c r="F5" s="101"/>
      <c r="G5" s="114" t="s">
        <v>8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6"/>
    </row>
    <row r="6" spans="1:30" ht="78.75" customHeight="1" thickBot="1">
      <c r="A6" s="103"/>
      <c r="B6" s="112"/>
      <c r="C6" s="8"/>
      <c r="D6" s="8"/>
      <c r="E6" s="8"/>
      <c r="F6" s="8"/>
      <c r="G6" s="105" t="s">
        <v>20</v>
      </c>
      <c r="H6" s="106"/>
      <c r="I6" s="107"/>
      <c r="J6" s="117" t="s">
        <v>9</v>
      </c>
      <c r="K6" s="108"/>
      <c r="L6" s="109"/>
      <c r="M6" s="98" t="s">
        <v>7</v>
      </c>
      <c r="N6" s="99"/>
      <c r="O6" s="99"/>
      <c r="P6" s="100"/>
      <c r="Q6" s="108" t="s">
        <v>10</v>
      </c>
      <c r="R6" s="108"/>
      <c r="S6" s="109"/>
      <c r="T6" s="95" t="s">
        <v>15</v>
      </c>
      <c r="U6" s="96"/>
      <c r="V6" s="97"/>
      <c r="W6" s="98" t="s">
        <v>12</v>
      </c>
      <c r="X6" s="99"/>
      <c r="Y6" s="100"/>
      <c r="Z6" s="98" t="s">
        <v>16</v>
      </c>
      <c r="AA6" s="99"/>
      <c r="AB6" s="100"/>
      <c r="AC6" s="118" t="s">
        <v>17</v>
      </c>
      <c r="AD6" s="119"/>
    </row>
    <row r="7" spans="1:30" ht="13.5" customHeight="1" thickBot="1">
      <c r="A7" s="104"/>
      <c r="B7" s="113"/>
      <c r="C7" s="68" t="s">
        <v>2</v>
      </c>
      <c r="D7" s="68" t="s">
        <v>3</v>
      </c>
      <c r="E7" s="67" t="s">
        <v>4</v>
      </c>
      <c r="F7" s="76" t="s">
        <v>11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11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11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13</v>
      </c>
      <c r="C10" s="65">
        <v>33359514</v>
      </c>
      <c r="D10" s="65">
        <v>23824372</v>
      </c>
      <c r="E10" s="81">
        <v>8433096</v>
      </c>
      <c r="F10" s="66">
        <v>360</v>
      </c>
      <c r="G10" s="41">
        <v>30782871</v>
      </c>
      <c r="H10" s="29">
        <v>23221541</v>
      </c>
      <c r="I10" s="42">
        <v>8059099</v>
      </c>
      <c r="J10" s="41">
        <v>2576643</v>
      </c>
      <c r="K10" s="29">
        <v>5448</v>
      </c>
      <c r="L10" s="42">
        <v>0</v>
      </c>
      <c r="M10" s="41">
        <v>0</v>
      </c>
      <c r="N10" s="29">
        <v>0</v>
      </c>
      <c r="O10" s="29">
        <v>231424</v>
      </c>
      <c r="P10" s="42">
        <v>0</v>
      </c>
      <c r="Q10" s="41">
        <v>0</v>
      </c>
      <c r="R10" s="29">
        <v>597383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15024</v>
      </c>
      <c r="AC10" s="41">
        <v>127549</v>
      </c>
      <c r="AD10" s="42">
        <v>360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14</v>
      </c>
      <c r="C12" s="65">
        <v>2870801</v>
      </c>
      <c r="D12" s="65">
        <v>11208</v>
      </c>
      <c r="E12" s="81">
        <v>273429</v>
      </c>
      <c r="F12" s="66">
        <v>0</v>
      </c>
      <c r="G12" s="41">
        <v>2868766</v>
      </c>
      <c r="H12" s="29">
        <v>11208</v>
      </c>
      <c r="I12" s="42">
        <v>262077</v>
      </c>
      <c r="J12" s="60">
        <v>2035</v>
      </c>
      <c r="K12" s="29">
        <v>0</v>
      </c>
      <c r="L12" s="62">
        <v>0</v>
      </c>
      <c r="M12" s="41">
        <v>0</v>
      </c>
      <c r="N12" s="29">
        <v>0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3819</v>
      </c>
      <c r="W12" s="90">
        <v>0</v>
      </c>
      <c r="X12" s="91">
        <v>0</v>
      </c>
      <c r="Y12" s="92">
        <v>7533</v>
      </c>
      <c r="Z12" s="90">
        <v>0</v>
      </c>
      <c r="AA12" s="91">
        <v>0</v>
      </c>
      <c r="AB12" s="92">
        <v>0</v>
      </c>
      <c r="AC12" s="90">
        <v>0</v>
      </c>
      <c r="AD12" s="92">
        <v>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36230315</v>
      </c>
      <c r="D14" s="65">
        <f aca="true" t="shared" si="0" ref="D14:AD14">D12+D10</f>
        <v>23835580</v>
      </c>
      <c r="E14" s="81">
        <f t="shared" si="0"/>
        <v>8706525</v>
      </c>
      <c r="F14" s="66">
        <f t="shared" si="0"/>
        <v>360</v>
      </c>
      <c r="G14" s="41">
        <f t="shared" si="0"/>
        <v>33651637</v>
      </c>
      <c r="H14" s="29">
        <f t="shared" si="0"/>
        <v>23232749</v>
      </c>
      <c r="I14" s="42">
        <f t="shared" si="0"/>
        <v>8321176</v>
      </c>
      <c r="J14" s="60">
        <f t="shared" si="0"/>
        <v>2578678</v>
      </c>
      <c r="K14" s="29">
        <f t="shared" si="0"/>
        <v>5448</v>
      </c>
      <c r="L14" s="62">
        <f t="shared" si="0"/>
        <v>0</v>
      </c>
      <c r="M14" s="41">
        <f t="shared" si="0"/>
        <v>0</v>
      </c>
      <c r="N14" s="29">
        <f t="shared" si="0"/>
        <v>0</v>
      </c>
      <c r="O14" s="29">
        <f t="shared" si="0"/>
        <v>231424</v>
      </c>
      <c r="P14" s="42">
        <f t="shared" si="0"/>
        <v>0</v>
      </c>
      <c r="Q14" s="60">
        <f t="shared" si="0"/>
        <v>0</v>
      </c>
      <c r="R14" s="29">
        <f t="shared" si="0"/>
        <v>597383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3819</v>
      </c>
      <c r="W14" s="90">
        <f t="shared" si="0"/>
        <v>0</v>
      </c>
      <c r="X14" s="91">
        <f t="shared" si="0"/>
        <v>0</v>
      </c>
      <c r="Y14" s="92">
        <f t="shared" si="0"/>
        <v>7533</v>
      </c>
      <c r="Z14" s="90">
        <f t="shared" si="0"/>
        <v>0</v>
      </c>
      <c r="AA14" s="91">
        <f t="shared" si="0"/>
        <v>0</v>
      </c>
      <c r="AB14" s="92">
        <f t="shared" si="0"/>
        <v>15024</v>
      </c>
      <c r="AC14" s="90">
        <f t="shared" si="0"/>
        <v>127549</v>
      </c>
      <c r="AD14" s="92">
        <f t="shared" si="0"/>
        <v>360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18</v>
      </c>
      <c r="C16" s="101"/>
      <c r="D16" s="101"/>
      <c r="E16" s="101"/>
      <c r="F16" s="101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55777</v>
      </c>
      <c r="D18" s="65">
        <f>H18+K18+N18+R18+U18+X18+AA18</f>
        <v>36537</v>
      </c>
      <c r="E18" s="65">
        <f>I18+L18+O18+S18+V18+Y18+AB18+AC18</f>
        <v>18649</v>
      </c>
      <c r="F18" s="65"/>
      <c r="G18" s="41">
        <f>46851+3759</f>
        <v>50610</v>
      </c>
      <c r="H18" s="29">
        <f>35102+25</f>
        <v>35127</v>
      </c>
      <c r="I18" s="42">
        <f>17487+615</f>
        <v>18102</v>
      </c>
      <c r="J18" s="41">
        <v>5167</v>
      </c>
      <c r="K18" s="29">
        <v>10</v>
      </c>
      <c r="L18" s="42">
        <v>0</v>
      </c>
      <c r="M18" s="41">
        <v>0</v>
      </c>
      <c r="N18" s="29">
        <v>0</v>
      </c>
      <c r="O18" s="29">
        <v>310</v>
      </c>
      <c r="P18" s="42">
        <v>0</v>
      </c>
      <c r="Q18" s="41">
        <v>0</v>
      </c>
      <c r="R18" s="29">
        <v>1400</v>
      </c>
      <c r="S18" s="42">
        <v>0</v>
      </c>
      <c r="T18" s="65"/>
      <c r="U18" s="29"/>
      <c r="V18" s="66">
        <v>7</v>
      </c>
      <c r="W18" s="41">
        <v>0</v>
      </c>
      <c r="X18" s="29">
        <v>0</v>
      </c>
      <c r="Y18" s="42">
        <v>20</v>
      </c>
      <c r="Z18" s="41">
        <v>0</v>
      </c>
      <c r="AA18" s="29">
        <v>0</v>
      </c>
      <c r="AB18" s="42">
        <v>30</v>
      </c>
      <c r="AC18" s="41">
        <v>180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4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  <mergeCell ref="A5:A7"/>
    <mergeCell ref="G6:I6"/>
    <mergeCell ref="Q6:S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2010-11-03T08:56:33Z</cp:lastPrinted>
  <dcterms:created xsi:type="dcterms:W3CDTF">1999-12-27T03:02:45Z</dcterms:created>
  <dcterms:modified xsi:type="dcterms:W3CDTF">2011-08-10T08:06:28Z</dcterms:modified>
  <cp:category/>
  <cp:version/>
  <cp:contentType/>
  <cp:contentStatus/>
</cp:coreProperties>
</file>