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660" tabRatio="943" firstSheet="4" activeTab="6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Ленинградская обл.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<sst xmlns="http://schemas.openxmlformats.org/spreadsheetml/2006/main" count="182" uniqueCount="22">
  <si>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</si>
  <si>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</si>
  <si>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</si>
  <si>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</si>
  <si>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</si>
  <si>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</si>
  <si>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</si>
  <si>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</si>
  <si>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</si>
  <si>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</si>
  <si>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</si>
  <si>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</si>
  <si>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</si>
  <si>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</si>
  <si>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</si>
  <si>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</si>
  <si>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</si>
  <si>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</si>
  <si>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</si>
  <si>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</si>
  <si>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 xml:space="preserve"> май</t>
  </si>
  <si>
    <t>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</si>
</sst>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8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0" xfId="52" applyFont="1" applyBorder="1" applyAlignment="1" applyProtection="1">
      <alignment horizontal="left" vertical="center" wrapText="1"/>
      <protection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">
        <v>20</v>
      </c>
      <c r="E2" s="9"/>
      <c r="F2" s="2" t="s">
        <v>21</v>
      </c>
    </row>
    <row r="3" spans="1:6" ht="15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27107.359</v>
      </c>
      <c r="C5" s="6">
        <v>26688.997</v>
      </c>
      <c r="D5" s="4">
        <v>0</v>
      </c>
      <c r="E5" s="4">
        <v>418.362</v>
      </c>
      <c r="F5" s="4">
        <v>0</v>
      </c>
    </row>
    <row r="6" spans="1:6" ht="30" customHeight="1">
      <c r="A6" s="3" t="s">
        <v>3</v>
      </c>
      <c r="B6" s="4">
        <f aca="true" t="shared" si="0" ref="B6:B14">SUM(C6:F6)</f>
        <v>17.866</v>
      </c>
      <c r="C6" s="4">
        <v>0</v>
      </c>
      <c r="D6" s="4">
        <v>0</v>
      </c>
      <c r="E6" s="4">
        <v>14.34</v>
      </c>
      <c r="F6" s="4">
        <v>3.526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0" customHeight="1">
      <c r="A10" s="3" t="s">
        <v>7</v>
      </c>
      <c r="B10" s="4">
        <f t="shared" si="0"/>
        <v>34.425</v>
      </c>
      <c r="C10" s="4">
        <v>0</v>
      </c>
      <c r="D10" s="4">
        <v>0</v>
      </c>
      <c r="E10" s="4">
        <v>5.46</v>
      </c>
      <c r="F10" s="4">
        <v>28.965</v>
      </c>
    </row>
    <row r="11" spans="1:6" ht="30" customHeight="1">
      <c r="A11" s="3" t="s">
        <v>8</v>
      </c>
      <c r="B11" s="4">
        <f t="shared" si="0"/>
        <v>0.4</v>
      </c>
      <c r="C11" s="4">
        <v>0</v>
      </c>
      <c r="D11" s="4">
        <v>0</v>
      </c>
      <c r="E11" s="4">
        <v>0.4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6"/>
      <c r="D13" s="4">
        <v>0</v>
      </c>
      <c r="E13" s="4">
        <v>0</v>
      </c>
      <c r="F13" s="4">
        <v>0</v>
      </c>
    </row>
    <row r="14" spans="1:6" ht="30" customHeight="1">
      <c r="A14" s="3" t="s">
        <v>11</v>
      </c>
      <c r="B14" s="4">
        <f t="shared" si="0"/>
        <v>259.195</v>
      </c>
      <c r="C14" s="6">
        <v>259.195</v>
      </c>
      <c r="D14" s="4">
        <v>0</v>
      </c>
      <c r="E14" s="4">
        <v>0</v>
      </c>
      <c r="F14" s="4">
        <v>0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5"/>
  <sheetData>
    <row r="1" ht="15">
      <c r="A1">
        <f>Башкортостан!B5+'Иркутская обл.'!B5+'Оренбургская обл.'!B5+'Кемеровская обл.'!B5+'Удмуртская республика'!B5+'Ростовская обл.'!B5+'Челябинская обл. (Челябинск)'!B5+'Челябинская обл. (Златоуст)'!B5+'Ленинградская обл.'!B5</f>
        <v>414761.38200000004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 май</v>
      </c>
      <c r="E2" s="9"/>
      <c r="F2" s="2" t="str">
        <f>Башкортостан!F2</f>
        <v>2011г.</v>
      </c>
    </row>
    <row r="3" spans="1:6" ht="15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67464.053</v>
      </c>
      <c r="C5" s="4">
        <v>67464.053</v>
      </c>
      <c r="D5" s="4"/>
      <c r="E5" s="4"/>
      <c r="F5" s="4"/>
    </row>
    <row r="6" spans="1:6" ht="30" customHeight="1">
      <c r="A6" s="3" t="s">
        <v>3</v>
      </c>
      <c r="B6" s="4">
        <f aca="true" t="shared" si="0" ref="B6:B14">SUM(C6:F6)</f>
        <v>0</v>
      </c>
      <c r="C6" s="4"/>
      <c r="D6" s="4"/>
      <c r="E6" s="4"/>
      <c r="F6" s="4"/>
    </row>
    <row r="7" spans="1:6" ht="30" customHeight="1">
      <c r="A7" s="3" t="s">
        <v>4</v>
      </c>
      <c r="B7" s="4">
        <f t="shared" si="0"/>
        <v>0</v>
      </c>
      <c r="C7" s="4"/>
      <c r="D7" s="4"/>
      <c r="E7" s="4"/>
      <c r="F7" s="4"/>
    </row>
    <row r="8" spans="1:6" ht="30" customHeight="1">
      <c r="A8" s="3" t="s">
        <v>5</v>
      </c>
      <c r="B8" s="4">
        <f t="shared" si="0"/>
        <v>0</v>
      </c>
      <c r="C8" s="4"/>
      <c r="D8" s="4"/>
      <c r="E8" s="4"/>
      <c r="F8" s="4"/>
    </row>
    <row r="9" spans="1:6" ht="30" customHeight="1">
      <c r="A9" s="3" t="s">
        <v>6</v>
      </c>
      <c r="B9" s="4">
        <f t="shared" si="0"/>
        <v>0</v>
      </c>
      <c r="C9" s="4"/>
      <c r="D9" s="4"/>
      <c r="E9" s="4"/>
      <c r="F9" s="4"/>
    </row>
    <row r="10" spans="1:6" ht="30" customHeight="1">
      <c r="A10" s="3" t="s">
        <v>7</v>
      </c>
      <c r="B10" s="4">
        <f t="shared" si="0"/>
        <v>0</v>
      </c>
      <c r="C10" s="4"/>
      <c r="D10" s="4"/>
      <c r="E10" s="4"/>
      <c r="F10" s="4"/>
    </row>
    <row r="11" spans="1:6" ht="30" customHeight="1">
      <c r="A11" s="3" t="s">
        <v>8</v>
      </c>
      <c r="B11" s="4">
        <f t="shared" si="0"/>
        <v>0</v>
      </c>
      <c r="C11" s="4"/>
      <c r="D11" s="4"/>
      <c r="E11" s="4"/>
      <c r="F11" s="4"/>
    </row>
    <row r="12" spans="1:6" ht="30" customHeight="1">
      <c r="A12" s="3" t="s">
        <v>9</v>
      </c>
      <c r="B12" s="4">
        <f t="shared" si="0"/>
        <v>0</v>
      </c>
      <c r="C12" s="4"/>
      <c r="D12" s="4"/>
      <c r="E12" s="4"/>
      <c r="F12" s="4"/>
    </row>
    <row r="13" spans="1:6" ht="30" customHeight="1">
      <c r="A13" s="3" t="s">
        <v>10</v>
      </c>
      <c r="B13" s="4">
        <f t="shared" si="0"/>
        <v>0</v>
      </c>
      <c r="C13" s="4"/>
      <c r="D13" s="4"/>
      <c r="E13" s="4"/>
      <c r="F13" s="4"/>
    </row>
    <row r="14" spans="1:6" ht="30" customHeight="1">
      <c r="A14" s="3" t="s">
        <v>11</v>
      </c>
      <c r="B14" s="4">
        <f t="shared" si="0"/>
        <v>446.702</v>
      </c>
      <c r="C14" s="4">
        <v>446.702</v>
      </c>
      <c r="D14" s="4"/>
      <c r="E14" s="4"/>
      <c r="F14" s="4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6.00390625" style="0" customWidth="1"/>
    <col min="2" max="4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 май</v>
      </c>
      <c r="E2" s="9"/>
      <c r="F2" s="2" t="str">
        <f>Башкортостан!F2</f>
        <v>2011г.</v>
      </c>
    </row>
    <row r="3" spans="1:6" ht="15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41073.773</v>
      </c>
      <c r="C5" s="4">
        <f>35283.946</f>
        <v>35283.946</v>
      </c>
      <c r="D5" s="4"/>
      <c r="E5" s="4">
        <f>12.916+5776.911</f>
        <v>5789.827</v>
      </c>
      <c r="F5" s="4"/>
    </row>
    <row r="6" spans="1:6" ht="30" customHeight="1">
      <c r="A6" s="3" t="s">
        <v>3</v>
      </c>
      <c r="B6" s="4">
        <f aca="true" t="shared" si="0" ref="B6:B14">SUM(C6:F6)</f>
        <v>34.924</v>
      </c>
      <c r="C6" s="4"/>
      <c r="D6" s="4"/>
      <c r="E6" s="4">
        <v>24.655</v>
      </c>
      <c r="F6" s="4">
        <v>10.269</v>
      </c>
    </row>
    <row r="7" spans="1:6" ht="30" customHeight="1">
      <c r="A7" s="3" t="s">
        <v>4</v>
      </c>
      <c r="B7" s="4">
        <f t="shared" si="0"/>
        <v>0</v>
      </c>
      <c r="C7" s="4"/>
      <c r="D7" s="4"/>
      <c r="E7" s="4"/>
      <c r="F7" s="4"/>
    </row>
    <row r="8" spans="1:6" ht="30" customHeight="1">
      <c r="A8" s="3" t="s">
        <v>5</v>
      </c>
      <c r="B8" s="4">
        <f t="shared" si="0"/>
        <v>0</v>
      </c>
      <c r="C8" s="4"/>
      <c r="D8" s="4"/>
      <c r="E8" s="4"/>
      <c r="F8" s="4"/>
    </row>
    <row r="9" spans="1:6" ht="30" customHeight="1">
      <c r="A9" s="3" t="s">
        <v>6</v>
      </c>
      <c r="B9" s="4">
        <f t="shared" si="0"/>
        <v>0</v>
      </c>
      <c r="C9" s="4"/>
      <c r="D9" s="4"/>
      <c r="E9" s="4"/>
      <c r="F9" s="4"/>
    </row>
    <row r="10" spans="1:6" ht="30" customHeight="1">
      <c r="A10" s="3" t="s">
        <v>7</v>
      </c>
      <c r="B10" s="4">
        <f t="shared" si="0"/>
        <v>39.482</v>
      </c>
      <c r="C10" s="4"/>
      <c r="D10" s="4"/>
      <c r="E10" s="4">
        <v>15.848</v>
      </c>
      <c r="F10" s="4">
        <v>23.634</v>
      </c>
    </row>
    <row r="11" spans="1:6" ht="30" customHeight="1">
      <c r="A11" s="3" t="s">
        <v>8</v>
      </c>
      <c r="B11" s="4">
        <f t="shared" si="0"/>
        <v>0</v>
      </c>
      <c r="C11" s="4"/>
      <c r="D11" s="4"/>
      <c r="E11" s="4"/>
      <c r="F11" s="4"/>
    </row>
    <row r="12" spans="1:6" ht="30" customHeight="1">
      <c r="A12" s="3" t="s">
        <v>9</v>
      </c>
      <c r="B12" s="4">
        <f t="shared" si="0"/>
        <v>0</v>
      </c>
      <c r="C12" s="4"/>
      <c r="D12" s="4"/>
      <c r="E12" s="4"/>
      <c r="F12" s="4"/>
    </row>
    <row r="13" spans="1:6" ht="30" customHeight="1">
      <c r="A13" s="3" t="s">
        <v>10</v>
      </c>
      <c r="B13" s="4">
        <f t="shared" si="0"/>
        <v>0</v>
      </c>
      <c r="C13" s="4"/>
      <c r="D13" s="4"/>
      <c r="E13" s="4"/>
      <c r="F13" s="4"/>
    </row>
    <row r="14" spans="1:6" ht="30" customHeight="1">
      <c r="A14" s="3" t="s">
        <v>11</v>
      </c>
      <c r="B14" s="4">
        <f t="shared" si="0"/>
        <v>646.982</v>
      </c>
      <c r="C14" s="4">
        <v>646.982</v>
      </c>
      <c r="D14" s="4"/>
      <c r="E14" s="4"/>
      <c r="F14" s="4"/>
    </row>
    <row r="19" spans="3:4" ht="15">
      <c r="C19" s="5"/>
      <c r="D19" s="5"/>
    </row>
    <row r="20" spans="3:4" ht="15">
      <c r="C20" s="5"/>
      <c r="D20" s="5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C5" sqref="C5:F14"/>
    </sheetView>
  </sheetViews>
  <sheetFormatPr defaultColWidth="9.140625" defaultRowHeight="15"/>
  <cols>
    <col min="1" max="1" width="46.00390625" style="0" customWidth="1"/>
    <col min="2" max="4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 май</v>
      </c>
      <c r="E2" s="9"/>
      <c r="F2" s="2" t="str">
        <f>Башкортостан!F2</f>
        <v>2011г.</v>
      </c>
    </row>
    <row r="3" spans="1:6" ht="15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75746.36200000001</v>
      </c>
      <c r="C5" s="4">
        <v>40588.013</v>
      </c>
      <c r="D5" s="4">
        <v>26526.715</v>
      </c>
      <c r="E5" s="4">
        <v>8631.634</v>
      </c>
      <c r="F5" s="4">
        <v>0</v>
      </c>
    </row>
    <row r="6" spans="1:6" ht="30" customHeight="1">
      <c r="A6" s="3" t="s">
        <v>3</v>
      </c>
      <c r="B6" s="4">
        <f aca="true" t="shared" si="0" ref="B6:B14">SUM(C6:F6)</f>
        <v>1569.98</v>
      </c>
      <c r="C6" s="4">
        <v>636.538</v>
      </c>
      <c r="D6" s="4">
        <v>15.994</v>
      </c>
      <c r="E6" s="4">
        <v>917.448</v>
      </c>
      <c r="F6" s="4">
        <v>0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62.974</v>
      </c>
      <c r="C9" s="4">
        <v>0</v>
      </c>
      <c r="D9" s="4">
        <v>0</v>
      </c>
      <c r="E9" s="4">
        <v>62.974</v>
      </c>
      <c r="F9" s="4">
        <v>0</v>
      </c>
    </row>
    <row r="10" spans="1:6" ht="30" customHeight="1">
      <c r="A10" s="3" t="s">
        <v>7</v>
      </c>
      <c r="B10" s="4">
        <f t="shared" si="0"/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30" customHeight="1">
      <c r="A11" s="3" t="s">
        <v>8</v>
      </c>
      <c r="B11" s="4">
        <f t="shared" si="0"/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30" customHeight="1">
      <c r="A12" s="3" t="s">
        <v>9</v>
      </c>
      <c r="B12" s="4">
        <f t="shared" si="0"/>
        <v>68.76</v>
      </c>
      <c r="C12" s="4">
        <v>68.76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2127.533</v>
      </c>
      <c r="C13" s="4">
        <v>0</v>
      </c>
      <c r="D13" s="4">
        <v>0</v>
      </c>
      <c r="E13" s="4">
        <v>2127.173</v>
      </c>
      <c r="F13" s="4">
        <v>0.36</v>
      </c>
    </row>
    <row r="14" spans="1:6" ht="30" customHeight="1">
      <c r="A14" s="3" t="s">
        <v>11</v>
      </c>
      <c r="B14" s="4">
        <f t="shared" si="0"/>
        <v>1336.831</v>
      </c>
      <c r="C14" s="4">
        <v>1321.088</v>
      </c>
      <c r="D14" s="4">
        <v>15.743</v>
      </c>
      <c r="E14" s="4">
        <v>0</v>
      </c>
      <c r="F14" s="4">
        <v>0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 май</v>
      </c>
      <c r="E2" s="9"/>
      <c r="F2" s="2" t="str">
        <f>Башкортостан!F2</f>
        <v>2011г.</v>
      </c>
    </row>
    <row r="3" spans="1:6" ht="15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33372.248</v>
      </c>
      <c r="C5" s="4">
        <v>31730.82</v>
      </c>
      <c r="D5" s="4"/>
      <c r="E5" s="4">
        <v>1626.648</v>
      </c>
      <c r="F5" s="4">
        <v>14.78</v>
      </c>
    </row>
    <row r="6" spans="1:6" ht="30" customHeight="1">
      <c r="A6" s="3" t="s">
        <v>3</v>
      </c>
      <c r="B6" s="4">
        <f aca="true" t="shared" si="0" ref="B6:B14">SUM(C6:F6)</f>
        <v>664.005</v>
      </c>
      <c r="C6" s="4"/>
      <c r="D6" s="4"/>
      <c r="E6" s="4">
        <v>553.835</v>
      </c>
      <c r="F6" s="4">
        <v>110.17</v>
      </c>
    </row>
    <row r="7" spans="1:6" ht="30" customHeight="1">
      <c r="A7" s="3" t="s">
        <v>4</v>
      </c>
      <c r="B7" s="4">
        <f t="shared" si="0"/>
        <v>0</v>
      </c>
      <c r="C7" s="4"/>
      <c r="D7" s="4"/>
      <c r="E7" s="4"/>
      <c r="F7" s="4"/>
    </row>
    <row r="8" spans="1:6" ht="30" customHeight="1">
      <c r="A8" s="3" t="s">
        <v>5</v>
      </c>
      <c r="B8" s="4">
        <f t="shared" si="0"/>
        <v>0</v>
      </c>
      <c r="C8" s="4"/>
      <c r="D8" s="4"/>
      <c r="E8" s="4"/>
      <c r="F8" s="4"/>
    </row>
    <row r="9" spans="1:6" ht="30" customHeight="1">
      <c r="A9" s="3" t="s">
        <v>6</v>
      </c>
      <c r="B9" s="4">
        <f t="shared" si="0"/>
        <v>0</v>
      </c>
      <c r="C9" s="4"/>
      <c r="D9" s="4"/>
      <c r="E9" s="4"/>
      <c r="F9" s="4"/>
    </row>
    <row r="10" spans="1:6" ht="30" customHeight="1">
      <c r="A10" s="3" t="s">
        <v>7</v>
      </c>
      <c r="B10" s="4">
        <f t="shared" si="0"/>
        <v>25.355</v>
      </c>
      <c r="C10" s="4"/>
      <c r="D10" s="4"/>
      <c r="E10" s="4"/>
      <c r="F10" s="4">
        <v>25.355</v>
      </c>
    </row>
    <row r="11" spans="1:6" ht="30" customHeight="1">
      <c r="A11" s="3" t="s">
        <v>8</v>
      </c>
      <c r="B11" s="4">
        <f t="shared" si="0"/>
        <v>0</v>
      </c>
      <c r="C11" s="4"/>
      <c r="D11" s="4"/>
      <c r="E11" s="4"/>
      <c r="F11" s="4"/>
    </row>
    <row r="12" spans="1:6" ht="30" customHeight="1">
      <c r="A12" s="3" t="s">
        <v>9</v>
      </c>
      <c r="B12" s="4">
        <f t="shared" si="0"/>
        <v>44.055</v>
      </c>
      <c r="C12" s="4"/>
      <c r="D12" s="4"/>
      <c r="E12" s="4">
        <v>21.668</v>
      </c>
      <c r="F12" s="4">
        <v>22.387</v>
      </c>
    </row>
    <row r="13" spans="1:6" ht="30" customHeight="1">
      <c r="A13" s="3" t="s">
        <v>10</v>
      </c>
      <c r="B13" s="4">
        <f t="shared" si="0"/>
        <v>0</v>
      </c>
      <c r="C13" s="4"/>
      <c r="D13" s="4"/>
      <c r="E13" s="4"/>
      <c r="F13" s="4"/>
    </row>
    <row r="14" spans="1:6" ht="30" customHeight="1">
      <c r="A14" s="3" t="s">
        <v>11</v>
      </c>
      <c r="B14" s="4">
        <f t="shared" si="0"/>
        <v>286.036</v>
      </c>
      <c r="C14" s="4">
        <v>286.036</v>
      </c>
      <c r="D14" s="4"/>
      <c r="E14" s="4"/>
      <c r="F14" s="4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 май</v>
      </c>
      <c r="E2" s="9"/>
      <c r="F2" s="2" t="str">
        <f>Башкортостан!F2</f>
        <v>2011г.</v>
      </c>
    </row>
    <row r="3" spans="1:6" ht="15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38697.224</v>
      </c>
      <c r="C5" s="4">
        <v>38697.224</v>
      </c>
      <c r="D5" s="4"/>
      <c r="E5" s="4"/>
      <c r="F5" s="4"/>
    </row>
    <row r="6" spans="1:6" ht="30" customHeight="1">
      <c r="A6" s="3" t="s">
        <v>3</v>
      </c>
      <c r="B6" s="4">
        <f aca="true" t="shared" si="0" ref="B6:B14">SUM(C6:F6)</f>
        <v>0</v>
      </c>
      <c r="C6" s="4"/>
      <c r="D6" s="4"/>
      <c r="E6" s="4"/>
      <c r="F6" s="4"/>
    </row>
    <row r="7" spans="1:6" ht="30" customHeight="1">
      <c r="A7" s="3" t="s">
        <v>4</v>
      </c>
      <c r="B7" s="4">
        <f t="shared" si="0"/>
        <v>0</v>
      </c>
      <c r="C7" s="4"/>
      <c r="D7" s="4"/>
      <c r="E7" s="4"/>
      <c r="F7" s="4"/>
    </row>
    <row r="8" spans="1:6" ht="30" customHeight="1">
      <c r="A8" s="3" t="s">
        <v>5</v>
      </c>
      <c r="B8" s="4">
        <f t="shared" si="0"/>
        <v>0</v>
      </c>
      <c r="C8" s="4"/>
      <c r="D8" s="4"/>
      <c r="E8" s="4"/>
      <c r="F8" s="4"/>
    </row>
    <row r="9" spans="1:6" ht="30" customHeight="1">
      <c r="A9" s="3" t="s">
        <v>6</v>
      </c>
      <c r="B9" s="4">
        <f t="shared" si="0"/>
        <v>0</v>
      </c>
      <c r="C9" s="4"/>
      <c r="D9" s="4"/>
      <c r="E9" s="4"/>
      <c r="F9" s="4"/>
    </row>
    <row r="10" spans="1:6" ht="30" customHeight="1">
      <c r="A10" s="3" t="s">
        <v>7</v>
      </c>
      <c r="B10" s="4">
        <f t="shared" si="0"/>
        <v>0</v>
      </c>
      <c r="C10" s="4"/>
      <c r="D10" s="4"/>
      <c r="E10" s="4"/>
      <c r="F10" s="4"/>
    </row>
    <row r="11" spans="1:6" ht="30" customHeight="1">
      <c r="A11" s="3" t="s">
        <v>8</v>
      </c>
      <c r="B11" s="4">
        <f t="shared" si="0"/>
        <v>0</v>
      </c>
      <c r="C11" s="4"/>
      <c r="D11" s="4"/>
      <c r="E11" s="4"/>
      <c r="F11" s="4"/>
    </row>
    <row r="12" spans="1:6" ht="30" customHeight="1">
      <c r="A12" s="3" t="s">
        <v>9</v>
      </c>
      <c r="B12" s="4">
        <f t="shared" si="0"/>
        <v>0</v>
      </c>
      <c r="C12" s="4"/>
      <c r="D12" s="4"/>
      <c r="E12" s="4"/>
      <c r="F12" s="4"/>
    </row>
    <row r="13" spans="1:6" ht="30" customHeight="1">
      <c r="A13" s="3" t="s">
        <v>10</v>
      </c>
      <c r="B13" s="4">
        <f t="shared" si="0"/>
        <v>0</v>
      </c>
      <c r="C13" s="4"/>
      <c r="D13" s="4"/>
      <c r="E13" s="4"/>
      <c r="F13" s="4"/>
    </row>
    <row r="14" spans="1:6" ht="30" customHeight="1">
      <c r="A14" s="3" t="s">
        <v>11</v>
      </c>
      <c r="B14" s="4">
        <f t="shared" si="0"/>
        <v>0</v>
      </c>
      <c r="C14" s="4"/>
      <c r="D14" s="4"/>
      <c r="E14" s="4"/>
      <c r="F14" s="4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46.00390625" style="0" customWidth="1"/>
    <col min="2" max="3" width="10.00390625" style="0" bestFit="1" customWidth="1"/>
    <col min="5" max="5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 май</v>
      </c>
      <c r="E2" s="9"/>
      <c r="F2" s="2" t="str">
        <f>Башкортостан!F2</f>
        <v>2011г.</v>
      </c>
    </row>
    <row r="3" spans="1:6" ht="15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69595.134</v>
      </c>
      <c r="C5" s="4">
        <v>47746.41</v>
      </c>
      <c r="D5" s="4"/>
      <c r="E5" s="4">
        <v>21816.345</v>
      </c>
      <c r="F5" s="4">
        <v>32.379</v>
      </c>
    </row>
    <row r="6" spans="1:6" ht="30" customHeight="1">
      <c r="A6" s="3" t="s">
        <v>3</v>
      </c>
      <c r="B6" s="4">
        <f aca="true" t="shared" si="0" ref="B6:B14">SUM(C6:F6)</f>
        <v>639.188</v>
      </c>
      <c r="C6" s="4"/>
      <c r="D6" s="4"/>
      <c r="E6" s="4">
        <v>388.297</v>
      </c>
      <c r="F6" s="4">
        <v>250.891</v>
      </c>
    </row>
    <row r="7" spans="1:6" ht="30" customHeight="1">
      <c r="A7" s="3" t="s">
        <v>4</v>
      </c>
      <c r="B7" s="4">
        <f t="shared" si="0"/>
        <v>0</v>
      </c>
      <c r="C7" s="4"/>
      <c r="D7" s="4"/>
      <c r="E7" s="4"/>
      <c r="F7" s="4"/>
    </row>
    <row r="8" spans="1:6" ht="30" customHeight="1">
      <c r="A8" s="3" t="s">
        <v>5</v>
      </c>
      <c r="B8" s="4">
        <f t="shared" si="0"/>
        <v>0</v>
      </c>
      <c r="C8" s="4"/>
      <c r="D8" s="4"/>
      <c r="E8" s="4"/>
      <c r="F8" s="4"/>
    </row>
    <row r="9" spans="1:6" ht="30" customHeight="1">
      <c r="A9" s="3" t="s">
        <v>6</v>
      </c>
      <c r="B9" s="4">
        <f t="shared" si="0"/>
        <v>0</v>
      </c>
      <c r="C9" s="4"/>
      <c r="D9" s="4"/>
      <c r="E9" s="4"/>
      <c r="F9" s="4"/>
    </row>
    <row r="10" spans="1:6" ht="30" customHeight="1">
      <c r="A10" s="3" t="s">
        <v>7</v>
      </c>
      <c r="B10" s="4">
        <f t="shared" si="0"/>
        <v>135.952</v>
      </c>
      <c r="C10" s="4"/>
      <c r="D10" s="4"/>
      <c r="E10" s="4"/>
      <c r="F10" s="4">
        <v>135.952</v>
      </c>
    </row>
    <row r="11" spans="1:6" ht="30" customHeight="1">
      <c r="A11" s="3" t="s">
        <v>8</v>
      </c>
      <c r="B11" s="4">
        <f t="shared" si="0"/>
        <v>0</v>
      </c>
      <c r="C11" s="4"/>
      <c r="D11" s="4"/>
      <c r="E11" s="4"/>
      <c r="F11" s="4"/>
    </row>
    <row r="12" spans="1:6" ht="30" customHeight="1">
      <c r="A12" s="3" t="s">
        <v>9</v>
      </c>
      <c r="B12" s="4">
        <f t="shared" si="0"/>
        <v>0</v>
      </c>
      <c r="C12" s="4"/>
      <c r="D12" s="4"/>
      <c r="E12" s="4"/>
      <c r="F12" s="4"/>
    </row>
    <row r="13" spans="1:6" ht="30" customHeight="1">
      <c r="A13" s="3" t="s">
        <v>10</v>
      </c>
      <c r="B13" s="4">
        <f t="shared" si="0"/>
        <v>0</v>
      </c>
      <c r="C13" s="4"/>
      <c r="D13" s="4"/>
      <c r="E13" s="4"/>
      <c r="F13" s="4"/>
    </row>
    <row r="14" spans="1:6" ht="30" customHeight="1">
      <c r="A14" s="3" t="s">
        <v>11</v>
      </c>
      <c r="B14" s="4">
        <f t="shared" si="0"/>
        <v>2494.027</v>
      </c>
      <c r="C14" s="4">
        <v>2473.361</v>
      </c>
      <c r="D14" s="4"/>
      <c r="E14" s="4">
        <v>20.666</v>
      </c>
      <c r="F14" s="4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 май</v>
      </c>
      <c r="E2" s="9"/>
      <c r="F2" s="2" t="str">
        <f>Башкортостан!F2</f>
        <v>2011г.</v>
      </c>
    </row>
    <row r="3" spans="1:6" ht="15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21702.382999999998</v>
      </c>
      <c r="C5" s="4">
        <v>20845.813</v>
      </c>
      <c r="D5" s="4"/>
      <c r="E5" s="4">
        <f>239.9+131.76+484.91</f>
        <v>856.5699999999999</v>
      </c>
      <c r="F5" s="4"/>
    </row>
    <row r="6" spans="1:6" ht="30" customHeight="1">
      <c r="A6" s="3" t="s">
        <v>3</v>
      </c>
      <c r="B6" s="4">
        <f aca="true" t="shared" si="0" ref="B6:B14">SUM(C6:F6)</f>
        <v>88.97999999999999</v>
      </c>
      <c r="C6" s="4"/>
      <c r="D6" s="4"/>
      <c r="E6" s="4">
        <f>4.932+76.719</f>
        <v>81.651</v>
      </c>
      <c r="F6" s="4">
        <f>0.866+1.012+1.211+4.24</f>
        <v>7.329000000000001</v>
      </c>
    </row>
    <row r="7" spans="1:6" ht="30" customHeight="1">
      <c r="A7" s="3" t="s">
        <v>4</v>
      </c>
      <c r="B7" s="4">
        <f t="shared" si="0"/>
        <v>0</v>
      </c>
      <c r="C7" s="4"/>
      <c r="D7" s="4"/>
      <c r="E7" s="4"/>
      <c r="F7" s="4"/>
    </row>
    <row r="8" spans="1:6" ht="30" customHeight="1">
      <c r="A8" s="3" t="s">
        <v>5</v>
      </c>
      <c r="B8" s="4">
        <f t="shared" si="0"/>
        <v>0</v>
      </c>
      <c r="C8" s="4"/>
      <c r="D8" s="4"/>
      <c r="E8" s="4"/>
      <c r="F8" s="4"/>
    </row>
    <row r="9" spans="1:6" ht="30" customHeight="1">
      <c r="A9" s="3" t="s">
        <v>6</v>
      </c>
      <c r="B9" s="4">
        <f t="shared" si="0"/>
        <v>0</v>
      </c>
      <c r="C9" s="4"/>
      <c r="D9" s="4"/>
      <c r="E9" s="4"/>
      <c r="F9" s="4"/>
    </row>
    <row r="10" spans="1:6" ht="30" customHeight="1">
      <c r="A10" s="3" t="s">
        <v>7</v>
      </c>
      <c r="B10" s="4">
        <f t="shared" si="0"/>
        <v>70.249</v>
      </c>
      <c r="C10" s="4"/>
      <c r="D10" s="4"/>
      <c r="E10" s="4">
        <v>46.524</v>
      </c>
      <c r="F10" s="4">
        <f>21.8+1.111+0.814</f>
        <v>23.725</v>
      </c>
    </row>
    <row r="11" spans="1:6" ht="30" customHeight="1">
      <c r="A11" s="3" t="s">
        <v>8</v>
      </c>
      <c r="B11" s="4">
        <f t="shared" si="0"/>
        <v>0</v>
      </c>
      <c r="C11" s="4"/>
      <c r="D11" s="4"/>
      <c r="E11" s="4"/>
      <c r="F11" s="4"/>
    </row>
    <row r="12" spans="1:6" ht="30" customHeight="1">
      <c r="A12" s="3" t="s">
        <v>9</v>
      </c>
      <c r="B12" s="4">
        <f t="shared" si="0"/>
        <v>0</v>
      </c>
      <c r="C12" s="4"/>
      <c r="D12" s="4"/>
      <c r="E12" s="4"/>
      <c r="F12" s="4"/>
    </row>
    <row r="13" spans="1:6" ht="30" customHeight="1">
      <c r="A13" s="3" t="s">
        <v>10</v>
      </c>
      <c r="B13" s="4">
        <f t="shared" si="0"/>
        <v>0</v>
      </c>
      <c r="C13" s="4"/>
      <c r="D13" s="4"/>
      <c r="E13" s="4"/>
      <c r="F13" s="4"/>
    </row>
    <row r="14" spans="1:6" ht="30" customHeight="1">
      <c r="A14" s="3" t="s">
        <v>11</v>
      </c>
      <c r="B14" s="4">
        <f t="shared" si="0"/>
        <v>584.699</v>
      </c>
      <c r="C14" s="4">
        <v>584.699</v>
      </c>
      <c r="D14" s="4"/>
      <c r="E14" s="4"/>
      <c r="F14" s="4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7" t="s">
        <v>16</v>
      </c>
      <c r="B1" s="8"/>
      <c r="C1" s="8"/>
      <c r="D1" s="8"/>
      <c r="E1" s="8"/>
      <c r="F1" s="8"/>
    </row>
    <row r="2" spans="1:6" ht="15">
      <c r="A2" s="2" t="s">
        <v>18</v>
      </c>
      <c r="C2" s="2" t="s">
        <v>17</v>
      </c>
      <c r="D2" s="9" t="str">
        <f>Башкортостан!D2</f>
        <v> май</v>
      </c>
      <c r="E2" s="9"/>
      <c r="F2" s="2" t="str">
        <f>Башкортостан!F2</f>
        <v>2011г.</v>
      </c>
    </row>
    <row r="3" spans="1:6" ht="15">
      <c r="A3" s="10" t="s">
        <v>19</v>
      </c>
      <c r="B3" s="12" t="s">
        <v>12</v>
      </c>
      <c r="C3" s="12" t="s">
        <v>13</v>
      </c>
      <c r="D3" s="12"/>
      <c r="E3" s="12"/>
      <c r="F3" s="12"/>
    </row>
    <row r="4" spans="1:6" ht="15">
      <c r="A4" s="11"/>
      <c r="B4" s="12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40002.846</v>
      </c>
      <c r="C5" s="4">
        <v>40002.846</v>
      </c>
      <c r="D5" s="4"/>
      <c r="E5" s="4"/>
      <c r="F5" s="4"/>
    </row>
    <row r="6" spans="1:6" ht="30" customHeight="1">
      <c r="A6" s="3" t="s">
        <v>3</v>
      </c>
      <c r="B6" s="4">
        <f aca="true" t="shared" si="0" ref="B6:B14">SUM(C6:F6)</f>
        <v>0</v>
      </c>
      <c r="C6" s="4"/>
      <c r="D6" s="4"/>
      <c r="E6" s="4"/>
      <c r="F6" s="4"/>
    </row>
    <row r="7" spans="1:6" ht="30" customHeight="1">
      <c r="A7" s="3" t="s">
        <v>4</v>
      </c>
      <c r="B7" s="4">
        <f t="shared" si="0"/>
        <v>0</v>
      </c>
      <c r="C7" s="4"/>
      <c r="D7" s="4"/>
      <c r="E7" s="4"/>
      <c r="F7" s="4"/>
    </row>
    <row r="8" spans="1:6" ht="30" customHeight="1">
      <c r="A8" s="3" t="s">
        <v>5</v>
      </c>
      <c r="B8" s="4">
        <f t="shared" si="0"/>
        <v>0</v>
      </c>
      <c r="C8" s="4"/>
      <c r="D8" s="4"/>
      <c r="E8" s="4"/>
      <c r="F8" s="4"/>
    </row>
    <row r="9" spans="1:6" ht="30" customHeight="1">
      <c r="A9" s="3" t="s">
        <v>6</v>
      </c>
      <c r="B9" s="4">
        <f t="shared" si="0"/>
        <v>0</v>
      </c>
      <c r="C9" s="4"/>
      <c r="D9" s="4"/>
      <c r="E9" s="4"/>
      <c r="F9" s="4"/>
    </row>
    <row r="10" spans="1:6" ht="30" customHeight="1">
      <c r="A10" s="3" t="s">
        <v>7</v>
      </c>
      <c r="B10" s="4">
        <f t="shared" si="0"/>
        <v>0</v>
      </c>
      <c r="C10" s="4"/>
      <c r="D10" s="4"/>
      <c r="E10" s="4"/>
      <c r="F10" s="4"/>
    </row>
    <row r="11" spans="1:6" ht="30" customHeight="1">
      <c r="A11" s="3" t="s">
        <v>8</v>
      </c>
      <c r="B11" s="4">
        <f t="shared" si="0"/>
        <v>0</v>
      </c>
      <c r="C11" s="4"/>
      <c r="D11" s="4"/>
      <c r="E11" s="4"/>
      <c r="F11" s="4"/>
    </row>
    <row r="12" spans="1:6" ht="30" customHeight="1">
      <c r="A12" s="3" t="s">
        <v>9</v>
      </c>
      <c r="B12" s="4">
        <f t="shared" si="0"/>
        <v>0</v>
      </c>
      <c r="C12" s="4"/>
      <c r="D12" s="4"/>
      <c r="E12" s="4"/>
      <c r="F12" s="4"/>
    </row>
    <row r="13" spans="1:6" ht="30" customHeight="1">
      <c r="A13" s="3" t="s">
        <v>10</v>
      </c>
      <c r="B13" s="4">
        <f t="shared" si="0"/>
        <v>0</v>
      </c>
      <c r="C13" s="4"/>
      <c r="D13" s="4"/>
      <c r="E13" s="4"/>
      <c r="F13" s="4"/>
    </row>
    <row r="14" spans="1:6" ht="30" customHeight="1">
      <c r="A14" s="3" t="s">
        <v>11</v>
      </c>
      <c r="B14" s="4">
        <f t="shared" si="0"/>
        <v>209.411</v>
      </c>
      <c r="C14" s="4">
        <v>209.411</v>
      </c>
      <c r="D14" s="4"/>
      <c r="E14" s="4"/>
      <c r="F14" s="4"/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2011-08-25T04:33:27Z</dcterms:modified>
  <cp:category/>
  <cp:version/>
  <cp:contentType/>
  <cp:contentStatus/>
</cp:coreProperties>
</file>