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08.Август 2023\"/>
    </mc:Choice>
  </mc:AlternateContent>
  <bookViews>
    <workbookView xWindow="0" yWindow="0" windowWidth="28800" windowHeight="11700"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62913"/>
</workbook>
</file>

<file path=xl/calcChain.xml><?xml version="1.0" encoding="utf-8"?>
<calcChain xmlns="http://schemas.openxmlformats.org/spreadsheetml/2006/main">
  <c r="L435" i="21" l="1"/>
  <c r="L435" i="28"/>
  <c r="F17" i="1" l="1"/>
  <c r="T439" i="28" l="1"/>
  <c r="R439" i="28"/>
  <c r="P439" i="28"/>
  <c r="N439"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F25" i="1" l="1"/>
  <c r="F26" i="1" l="1"/>
  <c r="T443" i="28" l="1"/>
  <c r="R443" i="28"/>
  <c r="P443" i="28"/>
  <c r="N443" i="28"/>
  <c r="A12" i="28"/>
  <c r="A1" i="28"/>
  <c r="A12" i="21"/>
  <c r="A12" i="25"/>
  <c r="Y12" i="21" l="1"/>
  <c r="U12" i="21"/>
  <c r="Q12" i="21"/>
  <c r="M12" i="21"/>
  <c r="I12" i="21"/>
  <c r="E12" i="21"/>
  <c r="X12" i="21"/>
  <c r="T12" i="21"/>
  <c r="P12" i="21"/>
  <c r="L12" i="21"/>
  <c r="H12" i="21"/>
  <c r="D12" i="21"/>
  <c r="S12" i="21"/>
  <c r="K12" i="21"/>
  <c r="C12" i="21"/>
  <c r="R12" i="21"/>
  <c r="J12" i="21"/>
  <c r="B12" i="21"/>
  <c r="W12" i="21"/>
  <c r="G12" i="21"/>
  <c r="V12" i="21"/>
  <c r="F12" i="21"/>
  <c r="N12" i="21"/>
  <c r="O12" i="21"/>
  <c r="Y12" i="25"/>
  <c r="U12" i="25"/>
  <c r="Q12" i="25"/>
  <c r="M12" i="25"/>
  <c r="I12" i="25"/>
  <c r="E12" i="25"/>
  <c r="X12" i="25"/>
  <c r="T12" i="25"/>
  <c r="P12" i="25"/>
  <c r="L12" i="25"/>
  <c r="H12" i="25"/>
  <c r="D12" i="25"/>
  <c r="S12" i="25"/>
  <c r="K12" i="25"/>
  <c r="C12" i="25"/>
  <c r="R12" i="25"/>
  <c r="J12" i="25"/>
  <c r="B12" i="25"/>
  <c r="W12" i="25"/>
  <c r="G12" i="25"/>
  <c r="V12" i="25"/>
  <c r="F12" i="25"/>
  <c r="N12" i="25"/>
  <c r="O12" i="25"/>
  <c r="W12" i="28"/>
  <c r="S12" i="28"/>
  <c r="O12" i="28"/>
  <c r="K12" i="28"/>
  <c r="G12" i="28"/>
  <c r="C12" i="28"/>
  <c r="V12" i="28"/>
  <c r="R12" i="28"/>
  <c r="N12" i="28"/>
  <c r="J12" i="28"/>
  <c r="F12" i="28"/>
  <c r="B12" i="28"/>
  <c r="Y12" i="28"/>
  <c r="Q12" i="28"/>
  <c r="I12" i="28"/>
  <c r="X12" i="28"/>
  <c r="P12" i="28"/>
  <c r="H12" i="28"/>
  <c r="M12" i="28"/>
  <c r="E12" i="28"/>
  <c r="D12" i="28"/>
  <c r="L12" i="28"/>
  <c r="U12" i="28"/>
  <c r="T12" i="28"/>
  <c r="A13" i="28"/>
  <c r="A48" i="28"/>
  <c r="A12" i="19"/>
  <c r="F16" i="1"/>
  <c r="F15" i="1" s="1"/>
  <c r="F14" i="1"/>
  <c r="F13" i="1"/>
  <c r="X12" i="19" l="1"/>
  <c r="T12" i="19"/>
  <c r="P12" i="19"/>
  <c r="L12" i="19"/>
  <c r="H12" i="19"/>
  <c r="D12" i="19"/>
  <c r="V12" i="19"/>
  <c r="R12" i="19"/>
  <c r="N12" i="19"/>
  <c r="J12" i="19"/>
  <c r="F12" i="19"/>
  <c r="B12" i="19"/>
  <c r="Y12" i="19"/>
  <c r="Q12" i="19"/>
  <c r="I12" i="19"/>
  <c r="U12" i="19"/>
  <c r="M12" i="19"/>
  <c r="E12" i="19"/>
  <c r="S12" i="19"/>
  <c r="K12" i="19"/>
  <c r="C12" i="19"/>
  <c r="W12" i="19"/>
  <c r="O12" i="19"/>
  <c r="G12" i="19"/>
  <c r="W48" i="28"/>
  <c r="S48" i="28"/>
  <c r="O48" i="28"/>
  <c r="K48" i="28"/>
  <c r="G48" i="28"/>
  <c r="C48" i="28"/>
  <c r="V48" i="28"/>
  <c r="R48" i="28"/>
  <c r="N48" i="28"/>
  <c r="J48" i="28"/>
  <c r="F48" i="28"/>
  <c r="B48" i="28"/>
  <c r="Y48" i="28"/>
  <c r="Q48" i="28"/>
  <c r="I48" i="28"/>
  <c r="X48" i="28"/>
  <c r="P48" i="28"/>
  <c r="H48" i="28"/>
  <c r="U48" i="28"/>
  <c r="E48" i="28"/>
  <c r="M48" i="28"/>
  <c r="L48" i="28"/>
  <c r="T48" i="28"/>
  <c r="D48" i="28"/>
  <c r="W13" i="28"/>
  <c r="S13" i="28"/>
  <c r="O13" i="28"/>
  <c r="K13" i="28"/>
  <c r="G13" i="28"/>
  <c r="C13" i="28"/>
  <c r="V13" i="28"/>
  <c r="R13" i="28"/>
  <c r="N13" i="28"/>
  <c r="J13" i="28"/>
  <c r="F13" i="28"/>
  <c r="B13" i="28"/>
  <c r="Y13" i="28"/>
  <c r="Q13" i="28"/>
  <c r="I13" i="28"/>
  <c r="X13" i="28"/>
  <c r="P13" i="28"/>
  <c r="H13" i="28"/>
  <c r="U13" i="28"/>
  <c r="E13" i="28"/>
  <c r="M13" i="28"/>
  <c r="L13" i="28"/>
  <c r="T13" i="28"/>
  <c r="D13" i="28"/>
  <c r="F12" i="1"/>
  <c r="A84" i="28"/>
  <c r="A49" i="28"/>
  <c r="A14" i="28"/>
  <c r="A48" i="19"/>
  <c r="T159" i="25"/>
  <c r="R159" i="25"/>
  <c r="P159" i="25"/>
  <c r="N159" i="25"/>
  <c r="A1" i="21"/>
  <c r="A48" i="25"/>
  <c r="A1" i="25"/>
  <c r="A1" i="19"/>
  <c r="A1" i="8"/>
  <c r="A13" i="21"/>
  <c r="A13" i="19"/>
  <c r="X13" i="19" l="1"/>
  <c r="T13" i="19"/>
  <c r="P13" i="19"/>
  <c r="L13" i="19"/>
  <c r="H13" i="19"/>
  <c r="D13" i="19"/>
  <c r="V13" i="19"/>
  <c r="R13" i="19"/>
  <c r="N13" i="19"/>
  <c r="J13" i="19"/>
  <c r="F13" i="19"/>
  <c r="B13" i="19"/>
  <c r="Y13" i="19"/>
  <c r="Q13" i="19"/>
  <c r="I13" i="19"/>
  <c r="U13" i="19"/>
  <c r="M13" i="19"/>
  <c r="E13" i="19"/>
  <c r="S13" i="19"/>
  <c r="K13" i="19"/>
  <c r="C13" i="19"/>
  <c r="G13" i="19"/>
  <c r="W13" i="19"/>
  <c r="O13" i="19"/>
  <c r="W14" i="28"/>
  <c r="S14" i="28"/>
  <c r="O14" i="28"/>
  <c r="K14" i="28"/>
  <c r="G14" i="28"/>
  <c r="C14" i="28"/>
  <c r="V14" i="28"/>
  <c r="R14" i="28"/>
  <c r="N14" i="28"/>
  <c r="J14" i="28"/>
  <c r="F14" i="28"/>
  <c r="B14" i="28"/>
  <c r="Y14" i="28"/>
  <c r="Q14" i="28"/>
  <c r="I14" i="28"/>
  <c r="X14" i="28"/>
  <c r="P14" i="28"/>
  <c r="H14" i="28"/>
  <c r="M14" i="28"/>
  <c r="U14" i="28"/>
  <c r="T14" i="28"/>
  <c r="L14" i="28"/>
  <c r="E14" i="28"/>
  <c r="D14" i="28"/>
  <c r="Y13" i="21"/>
  <c r="U13" i="21"/>
  <c r="Q13" i="21"/>
  <c r="M13" i="21"/>
  <c r="I13" i="21"/>
  <c r="E13" i="21"/>
  <c r="X13" i="21"/>
  <c r="T13" i="21"/>
  <c r="P13" i="21"/>
  <c r="L13" i="21"/>
  <c r="H13" i="21"/>
  <c r="D13" i="21"/>
  <c r="S13" i="21"/>
  <c r="K13" i="21"/>
  <c r="C13" i="21"/>
  <c r="R13" i="21"/>
  <c r="J13" i="21"/>
  <c r="B13" i="21"/>
  <c r="O13" i="21"/>
  <c r="N13" i="21"/>
  <c r="G13" i="21"/>
  <c r="W13" i="21"/>
  <c r="F13" i="21"/>
  <c r="V13" i="21"/>
  <c r="V48" i="25"/>
  <c r="R48" i="25"/>
  <c r="N48" i="25"/>
  <c r="J48" i="25"/>
  <c r="F48" i="25"/>
  <c r="B48" i="25"/>
  <c r="Y48" i="25"/>
  <c r="U48" i="25"/>
  <c r="Q48" i="25"/>
  <c r="M48" i="25"/>
  <c r="I48" i="25"/>
  <c r="E48" i="25"/>
  <c r="X48" i="25"/>
  <c r="P48" i="25"/>
  <c r="H48" i="25"/>
  <c r="W48" i="25"/>
  <c r="O48" i="25"/>
  <c r="G48" i="25"/>
  <c r="T48" i="25"/>
  <c r="D48" i="25"/>
  <c r="S48" i="25"/>
  <c r="C48" i="25"/>
  <c r="L48" i="25"/>
  <c r="K48" i="25"/>
  <c r="W49" i="28"/>
  <c r="S49" i="28"/>
  <c r="O49" i="28"/>
  <c r="K49" i="28"/>
  <c r="G49" i="28"/>
  <c r="C49" i="28"/>
  <c r="V49" i="28"/>
  <c r="R49" i="28"/>
  <c r="N49" i="28"/>
  <c r="J49" i="28"/>
  <c r="F49" i="28"/>
  <c r="B49" i="28"/>
  <c r="Y49" i="28"/>
  <c r="Q49" i="28"/>
  <c r="I49" i="28"/>
  <c r="X49" i="28"/>
  <c r="P49" i="28"/>
  <c r="H49" i="28"/>
  <c r="M49" i="28"/>
  <c r="U49" i="28"/>
  <c r="T49" i="28"/>
  <c r="L49" i="28"/>
  <c r="E49" i="28"/>
  <c r="D49" i="28"/>
  <c r="W84" i="28"/>
  <c r="S84" i="28"/>
  <c r="O84" i="28"/>
  <c r="K84" i="28"/>
  <c r="G84" i="28"/>
  <c r="C84" i="28"/>
  <c r="V84" i="28"/>
  <c r="R84" i="28"/>
  <c r="N84" i="28"/>
  <c r="J84" i="28"/>
  <c r="F84" i="28"/>
  <c r="B84" i="28"/>
  <c r="Y84" i="28"/>
  <c r="Q84" i="28"/>
  <c r="I84" i="28"/>
  <c r="X84" i="28"/>
  <c r="P84" i="28"/>
  <c r="H84" i="28"/>
  <c r="M84" i="28"/>
  <c r="E84" i="28"/>
  <c r="D84" i="28"/>
  <c r="L84" i="28"/>
  <c r="U84" i="28"/>
  <c r="T84" i="28"/>
  <c r="X48" i="19"/>
  <c r="T48" i="19"/>
  <c r="P48" i="19"/>
  <c r="L48" i="19"/>
  <c r="H48" i="19"/>
  <c r="D48" i="19"/>
  <c r="V48" i="19"/>
  <c r="R48" i="19"/>
  <c r="N48" i="19"/>
  <c r="J48" i="19"/>
  <c r="F48" i="19"/>
  <c r="B48" i="19"/>
  <c r="Y48" i="19"/>
  <c r="Q48" i="19"/>
  <c r="I48" i="19"/>
  <c r="W48" i="19"/>
  <c r="U48" i="19"/>
  <c r="M48" i="19"/>
  <c r="E48" i="19"/>
  <c r="S48" i="19"/>
  <c r="K48" i="19"/>
  <c r="C48" i="19"/>
  <c r="O48" i="19"/>
  <c r="G48" i="19"/>
  <c r="E7" i="1"/>
  <c r="D7" i="1"/>
  <c r="F7" i="1"/>
  <c r="C7" i="1"/>
  <c r="A14" i="21"/>
  <c r="A15" i="21" s="1"/>
  <c r="A84" i="25"/>
  <c r="A84" i="19"/>
  <c r="A49" i="19"/>
  <c r="A120" i="28"/>
  <c r="A85" i="28"/>
  <c r="A15" i="28"/>
  <c r="A50" i="28"/>
  <c r="A48" i="21"/>
  <c r="A14" i="19"/>
  <c r="A49" i="25"/>
  <c r="A13" i="25"/>
  <c r="Y15" i="21" l="1"/>
  <c r="U15" i="21"/>
  <c r="Q15" i="21"/>
  <c r="M15" i="21"/>
  <c r="I15" i="21"/>
  <c r="E15" i="21"/>
  <c r="X15" i="21"/>
  <c r="T15" i="21"/>
  <c r="P15" i="21"/>
  <c r="L15" i="21"/>
  <c r="H15" i="21"/>
  <c r="D15" i="21"/>
  <c r="S15" i="21"/>
  <c r="K15" i="21"/>
  <c r="C15" i="21"/>
  <c r="R15" i="21"/>
  <c r="J15" i="21"/>
  <c r="B15" i="21"/>
  <c r="O15" i="21"/>
  <c r="N15" i="21"/>
  <c r="W15" i="21"/>
  <c r="F15" i="21"/>
  <c r="V15" i="21"/>
  <c r="G15" i="21"/>
  <c r="V49" i="25"/>
  <c r="R49" i="25"/>
  <c r="N49" i="25"/>
  <c r="J49" i="25"/>
  <c r="F49" i="25"/>
  <c r="B49" i="25"/>
  <c r="Y49" i="25"/>
  <c r="U49" i="25"/>
  <c r="Q49" i="25"/>
  <c r="M49" i="25"/>
  <c r="I49" i="25"/>
  <c r="E49" i="25"/>
  <c r="X49" i="25"/>
  <c r="P49" i="25"/>
  <c r="H49" i="25"/>
  <c r="W49" i="25"/>
  <c r="O49" i="25"/>
  <c r="G49" i="25"/>
  <c r="L49" i="25"/>
  <c r="K49" i="25"/>
  <c r="T49" i="25"/>
  <c r="S49" i="25"/>
  <c r="D49" i="25"/>
  <c r="C49" i="25"/>
  <c r="W50" i="28"/>
  <c r="S50" i="28"/>
  <c r="O50" i="28"/>
  <c r="K50" i="28"/>
  <c r="G50" i="28"/>
  <c r="C50" i="28"/>
  <c r="V50" i="28"/>
  <c r="R50" i="28"/>
  <c r="N50" i="28"/>
  <c r="J50" i="28"/>
  <c r="F50" i="28"/>
  <c r="B50" i="28"/>
  <c r="Y50" i="28"/>
  <c r="Q50" i="28"/>
  <c r="I50" i="28"/>
  <c r="X50" i="28"/>
  <c r="P50" i="28"/>
  <c r="H50" i="28"/>
  <c r="U50" i="28"/>
  <c r="E50" i="28"/>
  <c r="T50" i="28"/>
  <c r="D50" i="28"/>
  <c r="M50" i="28"/>
  <c r="L50" i="28"/>
  <c r="A50" i="19"/>
  <c r="X49" i="19"/>
  <c r="T49" i="19"/>
  <c r="P49" i="19"/>
  <c r="L49" i="19"/>
  <c r="H49" i="19"/>
  <c r="D49" i="19"/>
  <c r="V49" i="19"/>
  <c r="R49" i="19"/>
  <c r="N49" i="19"/>
  <c r="J49" i="19"/>
  <c r="F49" i="19"/>
  <c r="B49" i="19"/>
  <c r="Y49" i="19"/>
  <c r="Q49" i="19"/>
  <c r="I49" i="19"/>
  <c r="O49" i="19"/>
  <c r="U49" i="19"/>
  <c r="M49" i="19"/>
  <c r="E49" i="19"/>
  <c r="S49" i="19"/>
  <c r="K49" i="19"/>
  <c r="C49" i="19"/>
  <c r="W49" i="19"/>
  <c r="G49" i="19"/>
  <c r="W15" i="28"/>
  <c r="S15" i="28"/>
  <c r="O15" i="28"/>
  <c r="K15" i="28"/>
  <c r="G15" i="28"/>
  <c r="C15" i="28"/>
  <c r="V15" i="28"/>
  <c r="R15" i="28"/>
  <c r="N15" i="28"/>
  <c r="J15" i="28"/>
  <c r="F15" i="28"/>
  <c r="B15" i="28"/>
  <c r="Y15" i="28"/>
  <c r="Q15" i="28"/>
  <c r="I15" i="28"/>
  <c r="X15" i="28"/>
  <c r="P15" i="28"/>
  <c r="H15" i="28"/>
  <c r="U15" i="28"/>
  <c r="E15" i="28"/>
  <c r="T15" i="28"/>
  <c r="D15" i="28"/>
  <c r="M15" i="28"/>
  <c r="L15" i="28"/>
  <c r="A85" i="19"/>
  <c r="A86" i="19" s="1"/>
  <c r="X84" i="19"/>
  <c r="T84" i="19"/>
  <c r="P84" i="19"/>
  <c r="L84" i="19"/>
  <c r="H84" i="19"/>
  <c r="D84" i="19"/>
  <c r="V84" i="19"/>
  <c r="R84" i="19"/>
  <c r="N84" i="19"/>
  <c r="J84" i="19"/>
  <c r="F84" i="19"/>
  <c r="B84" i="19"/>
  <c r="Y84" i="19"/>
  <c r="Q84" i="19"/>
  <c r="I84" i="19"/>
  <c r="W84" i="19"/>
  <c r="O84" i="19"/>
  <c r="G84" i="19"/>
  <c r="U84" i="19"/>
  <c r="M84" i="19"/>
  <c r="E84" i="19"/>
  <c r="S84" i="19"/>
  <c r="K84" i="19"/>
  <c r="C84" i="19"/>
  <c r="X14" i="19"/>
  <c r="T14" i="19"/>
  <c r="P14" i="19"/>
  <c r="L14" i="19"/>
  <c r="H14" i="19"/>
  <c r="D14" i="19"/>
  <c r="V14" i="19"/>
  <c r="R14" i="19"/>
  <c r="N14" i="19"/>
  <c r="J14" i="19"/>
  <c r="F14" i="19"/>
  <c r="B14" i="19"/>
  <c r="Y14" i="19"/>
  <c r="Q14" i="19"/>
  <c r="I14" i="19"/>
  <c r="U14" i="19"/>
  <c r="M14" i="19"/>
  <c r="E14" i="19"/>
  <c r="S14" i="19"/>
  <c r="K14" i="19"/>
  <c r="C14" i="19"/>
  <c r="W14" i="19"/>
  <c r="O14" i="19"/>
  <c r="G14" i="19"/>
  <c r="W85" i="28"/>
  <c r="S85" i="28"/>
  <c r="O85" i="28"/>
  <c r="K85" i="28"/>
  <c r="G85" i="28"/>
  <c r="C85" i="28"/>
  <c r="V85" i="28"/>
  <c r="R85" i="28"/>
  <c r="N85" i="28"/>
  <c r="J85" i="28"/>
  <c r="F85" i="28"/>
  <c r="B85" i="28"/>
  <c r="Y85" i="28"/>
  <c r="Q85" i="28"/>
  <c r="I85" i="28"/>
  <c r="X85" i="28"/>
  <c r="P85" i="28"/>
  <c r="H85" i="28"/>
  <c r="U85" i="28"/>
  <c r="E85" i="28"/>
  <c r="M85" i="28"/>
  <c r="L85" i="28"/>
  <c r="T85" i="28"/>
  <c r="D85" i="28"/>
  <c r="A85" i="25"/>
  <c r="A86" i="25" s="1"/>
  <c r="V84" i="25"/>
  <c r="R84" i="25"/>
  <c r="N84" i="25"/>
  <c r="J84" i="25"/>
  <c r="F84" i="25"/>
  <c r="B84" i="25"/>
  <c r="Y84" i="25"/>
  <c r="U84" i="25"/>
  <c r="Q84" i="25"/>
  <c r="M84" i="25"/>
  <c r="I84" i="25"/>
  <c r="E84" i="25"/>
  <c r="X84" i="25"/>
  <c r="P84" i="25"/>
  <c r="H84" i="25"/>
  <c r="W84" i="25"/>
  <c r="O84" i="25"/>
  <c r="G84" i="25"/>
  <c r="L84" i="25"/>
  <c r="K84" i="25"/>
  <c r="D84" i="25"/>
  <c r="C84" i="25"/>
  <c r="T84" i="25"/>
  <c r="S84" i="25"/>
  <c r="Y13" i="25"/>
  <c r="U13" i="25"/>
  <c r="Q13" i="25"/>
  <c r="M13" i="25"/>
  <c r="I13" i="25"/>
  <c r="E13" i="25"/>
  <c r="X13" i="25"/>
  <c r="T13" i="25"/>
  <c r="P13" i="25"/>
  <c r="L13" i="25"/>
  <c r="H13" i="25"/>
  <c r="D13" i="25"/>
  <c r="S13" i="25"/>
  <c r="K13" i="25"/>
  <c r="C13" i="25"/>
  <c r="R13" i="25"/>
  <c r="J13" i="25"/>
  <c r="B13" i="25"/>
  <c r="O13" i="25"/>
  <c r="N13" i="25"/>
  <c r="G13" i="25"/>
  <c r="W13" i="25"/>
  <c r="F13" i="25"/>
  <c r="V13" i="25"/>
  <c r="Y48" i="21"/>
  <c r="U48" i="21"/>
  <c r="Q48" i="21"/>
  <c r="M48" i="21"/>
  <c r="I48" i="21"/>
  <c r="E48" i="21"/>
  <c r="X48" i="21"/>
  <c r="T48" i="21"/>
  <c r="P48" i="21"/>
  <c r="L48" i="21"/>
  <c r="H48" i="21"/>
  <c r="D48" i="21"/>
  <c r="S48" i="21"/>
  <c r="K48" i="21"/>
  <c r="C48" i="21"/>
  <c r="R48" i="21"/>
  <c r="J48" i="21"/>
  <c r="B48" i="21"/>
  <c r="O48" i="21"/>
  <c r="N48" i="21"/>
  <c r="W48" i="21"/>
  <c r="V48" i="21"/>
  <c r="G48" i="21"/>
  <c r="F48" i="21"/>
  <c r="Y120" i="28"/>
  <c r="U120" i="28"/>
  <c r="Q120" i="28"/>
  <c r="M120" i="28"/>
  <c r="I120" i="28"/>
  <c r="E120" i="28"/>
  <c r="X120" i="28"/>
  <c r="T120" i="28"/>
  <c r="P120" i="28"/>
  <c r="L120" i="28"/>
  <c r="H120" i="28"/>
  <c r="D120" i="28"/>
  <c r="S120" i="28"/>
  <c r="K120" i="28"/>
  <c r="C120" i="28"/>
  <c r="R120" i="28"/>
  <c r="J120" i="28"/>
  <c r="B120" i="28"/>
  <c r="O120" i="28"/>
  <c r="N120" i="28"/>
  <c r="G120" i="28"/>
  <c r="F120" i="28"/>
  <c r="W120" i="28"/>
  <c r="V120" i="28"/>
  <c r="Y14" i="21"/>
  <c r="U14" i="21"/>
  <c r="Q14" i="21"/>
  <c r="M14" i="21"/>
  <c r="I14" i="21"/>
  <c r="E14" i="21"/>
  <c r="X14" i="21"/>
  <c r="T14" i="21"/>
  <c r="P14" i="21"/>
  <c r="L14" i="21"/>
  <c r="H14" i="21"/>
  <c r="D14" i="21"/>
  <c r="S14" i="21"/>
  <c r="K14" i="21"/>
  <c r="C14" i="21"/>
  <c r="R14" i="21"/>
  <c r="J14" i="21"/>
  <c r="B14" i="21"/>
  <c r="W14" i="21"/>
  <c r="G14" i="21"/>
  <c r="V14" i="21"/>
  <c r="F14" i="21"/>
  <c r="O14" i="21"/>
  <c r="N14" i="21"/>
  <c r="A120" i="25"/>
  <c r="A121" i="25" s="1"/>
  <c r="A120" i="19"/>
  <c r="A86" i="28"/>
  <c r="A51" i="28"/>
  <c r="A16" i="28"/>
  <c r="A156" i="28"/>
  <c r="A121" i="28"/>
  <c r="A51" i="19"/>
  <c r="A15" i="19"/>
  <c r="A84" i="21"/>
  <c r="A49" i="21"/>
  <c r="A14" i="25"/>
  <c r="A50" i="25"/>
  <c r="A16" i="21"/>
  <c r="Y16" i="21" l="1"/>
  <c r="U16" i="21"/>
  <c r="Q16" i="21"/>
  <c r="M16" i="21"/>
  <c r="I16" i="21"/>
  <c r="E16" i="21"/>
  <c r="X16" i="21"/>
  <c r="T16" i="21"/>
  <c r="P16" i="21"/>
  <c r="L16" i="21"/>
  <c r="H16" i="21"/>
  <c r="D16" i="21"/>
  <c r="S16" i="21"/>
  <c r="K16" i="21"/>
  <c r="C16" i="21"/>
  <c r="R16" i="21"/>
  <c r="J16" i="21"/>
  <c r="B16" i="21"/>
  <c r="W16" i="21"/>
  <c r="G16" i="21"/>
  <c r="V16" i="21"/>
  <c r="F16" i="21"/>
  <c r="O16" i="21"/>
  <c r="N16" i="21"/>
  <c r="Y84" i="21"/>
  <c r="U84" i="21"/>
  <c r="Q84" i="21"/>
  <c r="M84" i="21"/>
  <c r="I84" i="21"/>
  <c r="E84" i="21"/>
  <c r="X84" i="21"/>
  <c r="T84" i="21"/>
  <c r="P84" i="21"/>
  <c r="L84" i="21"/>
  <c r="H84" i="21"/>
  <c r="D84" i="21"/>
  <c r="S84" i="21"/>
  <c r="K84" i="21"/>
  <c r="C84" i="21"/>
  <c r="R84" i="21"/>
  <c r="J84" i="21"/>
  <c r="B84" i="21"/>
  <c r="W84" i="21"/>
  <c r="G84" i="21"/>
  <c r="V84" i="21"/>
  <c r="F84" i="21"/>
  <c r="O84" i="21"/>
  <c r="N84" i="21"/>
  <c r="Y121" i="28"/>
  <c r="U121" i="28"/>
  <c r="Q121" i="28"/>
  <c r="M121" i="28"/>
  <c r="I121" i="28"/>
  <c r="E121" i="28"/>
  <c r="X121" i="28"/>
  <c r="T121" i="28"/>
  <c r="P121" i="28"/>
  <c r="L121" i="28"/>
  <c r="H121" i="28"/>
  <c r="D121" i="28"/>
  <c r="S121" i="28"/>
  <c r="K121" i="28"/>
  <c r="C121" i="28"/>
  <c r="R121" i="28"/>
  <c r="J121" i="28"/>
  <c r="B121" i="28"/>
  <c r="W121" i="28"/>
  <c r="G121" i="28"/>
  <c r="V121" i="28"/>
  <c r="F121" i="28"/>
  <c r="O121" i="28"/>
  <c r="N121" i="28"/>
  <c r="W86" i="28"/>
  <c r="S86" i="28"/>
  <c r="O86" i="28"/>
  <c r="K86" i="28"/>
  <c r="G86" i="28"/>
  <c r="C86" i="28"/>
  <c r="V86" i="28"/>
  <c r="R86" i="28"/>
  <c r="N86" i="28"/>
  <c r="J86" i="28"/>
  <c r="F86" i="28"/>
  <c r="B86" i="28"/>
  <c r="Y86" i="28"/>
  <c r="Q86" i="28"/>
  <c r="I86" i="28"/>
  <c r="X86" i="28"/>
  <c r="P86" i="28"/>
  <c r="H86" i="28"/>
  <c r="M86" i="28"/>
  <c r="U86" i="28"/>
  <c r="T86" i="28"/>
  <c r="L86" i="28"/>
  <c r="E86" i="28"/>
  <c r="D86" i="28"/>
  <c r="V50" i="25"/>
  <c r="R50" i="25"/>
  <c r="N50" i="25"/>
  <c r="J50" i="25"/>
  <c r="F50" i="25"/>
  <c r="B50" i="25"/>
  <c r="Y50" i="25"/>
  <c r="U50" i="25"/>
  <c r="Q50" i="25"/>
  <c r="M50" i="25"/>
  <c r="I50" i="25"/>
  <c r="E50" i="25"/>
  <c r="X50" i="25"/>
  <c r="P50" i="25"/>
  <c r="H50" i="25"/>
  <c r="W50" i="25"/>
  <c r="O50" i="25"/>
  <c r="G50" i="25"/>
  <c r="T50" i="25"/>
  <c r="D50" i="25"/>
  <c r="S50" i="25"/>
  <c r="C50" i="25"/>
  <c r="K50" i="25"/>
  <c r="L50" i="25"/>
  <c r="X15" i="19"/>
  <c r="T15" i="19"/>
  <c r="P15" i="19"/>
  <c r="L15" i="19"/>
  <c r="H15" i="19"/>
  <c r="D15" i="19"/>
  <c r="V15" i="19"/>
  <c r="R15" i="19"/>
  <c r="N15" i="19"/>
  <c r="J15" i="19"/>
  <c r="F15" i="19"/>
  <c r="B15" i="19"/>
  <c r="Y15" i="19"/>
  <c r="Q15" i="19"/>
  <c r="I15" i="19"/>
  <c r="U15" i="19"/>
  <c r="M15" i="19"/>
  <c r="E15" i="19"/>
  <c r="S15" i="19"/>
  <c r="K15" i="19"/>
  <c r="C15" i="19"/>
  <c r="W15" i="19"/>
  <c r="O15" i="19"/>
  <c r="G15" i="19"/>
  <c r="Y156" i="28"/>
  <c r="U156" i="28"/>
  <c r="Q156" i="28"/>
  <c r="M156" i="28"/>
  <c r="I156" i="28"/>
  <c r="E156" i="28"/>
  <c r="W156" i="28"/>
  <c r="S156" i="28"/>
  <c r="O156" i="28"/>
  <c r="K156" i="28"/>
  <c r="G156" i="28"/>
  <c r="C156" i="28"/>
  <c r="T156" i="28"/>
  <c r="L156" i="28"/>
  <c r="D156" i="28"/>
  <c r="R156" i="28"/>
  <c r="J156" i="28"/>
  <c r="B156" i="28"/>
  <c r="P156" i="28"/>
  <c r="X156" i="28"/>
  <c r="H156" i="28"/>
  <c r="N156" i="28"/>
  <c r="V156" i="28"/>
  <c r="F156" i="28"/>
  <c r="V121" i="25"/>
  <c r="R121" i="25"/>
  <c r="N121" i="25"/>
  <c r="J121" i="25"/>
  <c r="F121" i="25"/>
  <c r="B121" i="25"/>
  <c r="Y121" i="25"/>
  <c r="U121" i="25"/>
  <c r="Q121" i="25"/>
  <c r="M121" i="25"/>
  <c r="I121" i="25"/>
  <c r="E121" i="25"/>
  <c r="X121" i="25"/>
  <c r="P121" i="25"/>
  <c r="H121" i="25"/>
  <c r="W121" i="25"/>
  <c r="O121" i="25"/>
  <c r="G121" i="25"/>
  <c r="L121" i="25"/>
  <c r="K121" i="25"/>
  <c r="D121" i="25"/>
  <c r="C121" i="25"/>
  <c r="T121" i="25"/>
  <c r="S121" i="25"/>
  <c r="Y14" i="25"/>
  <c r="U14" i="25"/>
  <c r="Q14" i="25"/>
  <c r="M14" i="25"/>
  <c r="I14" i="25"/>
  <c r="E14" i="25"/>
  <c r="X14" i="25"/>
  <c r="T14" i="25"/>
  <c r="P14" i="25"/>
  <c r="L14" i="25"/>
  <c r="H14" i="25"/>
  <c r="D14" i="25"/>
  <c r="S14" i="25"/>
  <c r="K14" i="25"/>
  <c r="C14" i="25"/>
  <c r="R14" i="25"/>
  <c r="J14" i="25"/>
  <c r="B14" i="25"/>
  <c r="W14" i="25"/>
  <c r="G14" i="25"/>
  <c r="V14" i="25"/>
  <c r="F14" i="25"/>
  <c r="O14" i="25"/>
  <c r="N14" i="25"/>
  <c r="X51" i="19"/>
  <c r="T51" i="19"/>
  <c r="P51" i="19"/>
  <c r="L51" i="19"/>
  <c r="H51" i="19"/>
  <c r="D51" i="19"/>
  <c r="V51" i="19"/>
  <c r="R51" i="19"/>
  <c r="N51" i="19"/>
  <c r="J51" i="19"/>
  <c r="F51" i="19"/>
  <c r="B51" i="19"/>
  <c r="Y51" i="19"/>
  <c r="Q51" i="19"/>
  <c r="I51" i="19"/>
  <c r="O51" i="19"/>
  <c r="U51" i="19"/>
  <c r="M51" i="19"/>
  <c r="E51" i="19"/>
  <c r="S51" i="19"/>
  <c r="K51" i="19"/>
  <c r="C51" i="19"/>
  <c r="W51" i="19"/>
  <c r="G51" i="19"/>
  <c r="W16" i="28"/>
  <c r="S16" i="28"/>
  <c r="O16" i="28"/>
  <c r="K16" i="28"/>
  <c r="G16" i="28"/>
  <c r="C16" i="28"/>
  <c r="V16" i="28"/>
  <c r="R16" i="28"/>
  <c r="N16" i="28"/>
  <c r="J16" i="28"/>
  <c r="F16" i="28"/>
  <c r="B16" i="28"/>
  <c r="Y16" i="28"/>
  <c r="Q16" i="28"/>
  <c r="I16" i="28"/>
  <c r="X16" i="28"/>
  <c r="P16" i="28"/>
  <c r="H16" i="28"/>
  <c r="M16" i="28"/>
  <c r="E16" i="28"/>
  <c r="D16" i="28"/>
  <c r="L16" i="28"/>
  <c r="U16" i="28"/>
  <c r="T16" i="28"/>
  <c r="V120" i="19"/>
  <c r="R120" i="19"/>
  <c r="N120" i="19"/>
  <c r="J120" i="19"/>
  <c r="F120" i="19"/>
  <c r="B120" i="19"/>
  <c r="X120" i="19"/>
  <c r="T120" i="19"/>
  <c r="P120" i="19"/>
  <c r="L120" i="19"/>
  <c r="H120" i="19"/>
  <c r="D120" i="19"/>
  <c r="Y120" i="19"/>
  <c r="Q120" i="19"/>
  <c r="I120" i="19"/>
  <c r="U120" i="19"/>
  <c r="M120" i="19"/>
  <c r="E120" i="19"/>
  <c r="K120" i="19"/>
  <c r="W120" i="19"/>
  <c r="G120" i="19"/>
  <c r="S120" i="19"/>
  <c r="C120" i="19"/>
  <c r="O120" i="19"/>
  <c r="V86" i="25"/>
  <c r="R86" i="25"/>
  <c r="N86" i="25"/>
  <c r="J86" i="25"/>
  <c r="F86" i="25"/>
  <c r="B86" i="25"/>
  <c r="Y86" i="25"/>
  <c r="U86" i="25"/>
  <c r="Q86" i="25"/>
  <c r="M86" i="25"/>
  <c r="I86" i="25"/>
  <c r="E86" i="25"/>
  <c r="X86" i="25"/>
  <c r="P86" i="25"/>
  <c r="H86" i="25"/>
  <c r="W86" i="25"/>
  <c r="O86" i="25"/>
  <c r="G86" i="25"/>
  <c r="L86" i="25"/>
  <c r="K86" i="25"/>
  <c r="T86" i="25"/>
  <c r="S86" i="25"/>
  <c r="D86" i="25"/>
  <c r="C86" i="25"/>
  <c r="Y49" i="21"/>
  <c r="U49" i="21"/>
  <c r="Q49" i="21"/>
  <c r="M49" i="21"/>
  <c r="I49" i="21"/>
  <c r="E49" i="21"/>
  <c r="X49" i="21"/>
  <c r="T49" i="21"/>
  <c r="P49" i="21"/>
  <c r="L49" i="21"/>
  <c r="H49" i="21"/>
  <c r="D49" i="21"/>
  <c r="S49" i="21"/>
  <c r="K49" i="21"/>
  <c r="C49" i="21"/>
  <c r="R49" i="21"/>
  <c r="J49" i="21"/>
  <c r="B49" i="21"/>
  <c r="W49" i="21"/>
  <c r="G49" i="21"/>
  <c r="V49" i="21"/>
  <c r="F49" i="21"/>
  <c r="O49" i="21"/>
  <c r="N49" i="21"/>
  <c r="X86" i="19"/>
  <c r="T86" i="19"/>
  <c r="P86" i="19"/>
  <c r="L86" i="19"/>
  <c r="H86" i="19"/>
  <c r="D86" i="19"/>
  <c r="V86" i="19"/>
  <c r="R86" i="19"/>
  <c r="N86" i="19"/>
  <c r="J86" i="19"/>
  <c r="F86" i="19"/>
  <c r="B86" i="19"/>
  <c r="Y86" i="19"/>
  <c r="Q86" i="19"/>
  <c r="I86" i="19"/>
  <c r="W86" i="19"/>
  <c r="O86" i="19"/>
  <c r="G86" i="19"/>
  <c r="U86" i="19"/>
  <c r="M86" i="19"/>
  <c r="E86" i="19"/>
  <c r="S86" i="19"/>
  <c r="K86" i="19"/>
  <c r="C86" i="19"/>
  <c r="W51" i="28"/>
  <c r="S51" i="28"/>
  <c r="O51" i="28"/>
  <c r="K51" i="28"/>
  <c r="G51" i="28"/>
  <c r="C51" i="28"/>
  <c r="V51" i="28"/>
  <c r="R51" i="28"/>
  <c r="N51" i="28"/>
  <c r="J51" i="28"/>
  <c r="F51" i="28"/>
  <c r="B51" i="28"/>
  <c r="Y51" i="28"/>
  <c r="Q51" i="28"/>
  <c r="I51" i="28"/>
  <c r="X51" i="28"/>
  <c r="P51" i="28"/>
  <c r="H51" i="28"/>
  <c r="M51" i="28"/>
  <c r="U51" i="28"/>
  <c r="E51" i="28"/>
  <c r="D51" i="28"/>
  <c r="L51" i="28"/>
  <c r="T51" i="28"/>
  <c r="V120" i="25"/>
  <c r="R120" i="25"/>
  <c r="N120" i="25"/>
  <c r="J120" i="25"/>
  <c r="F120" i="25"/>
  <c r="B120" i="25"/>
  <c r="Y120" i="25"/>
  <c r="U120" i="25"/>
  <c r="Q120" i="25"/>
  <c r="M120" i="25"/>
  <c r="I120" i="25"/>
  <c r="E120" i="25"/>
  <c r="X120" i="25"/>
  <c r="P120" i="25"/>
  <c r="H120" i="25"/>
  <c r="W120" i="25"/>
  <c r="O120" i="25"/>
  <c r="G120" i="25"/>
  <c r="T120" i="25"/>
  <c r="D120" i="25"/>
  <c r="S120" i="25"/>
  <c r="C120" i="25"/>
  <c r="L120" i="25"/>
  <c r="K120" i="25"/>
  <c r="V85" i="25"/>
  <c r="R85" i="25"/>
  <c r="N85" i="25"/>
  <c r="J85" i="25"/>
  <c r="F85" i="25"/>
  <c r="B85" i="25"/>
  <c r="Y85" i="25"/>
  <c r="U85" i="25"/>
  <c r="Q85" i="25"/>
  <c r="M85" i="25"/>
  <c r="I85" i="25"/>
  <c r="E85" i="25"/>
  <c r="X85" i="25"/>
  <c r="P85" i="25"/>
  <c r="H85" i="25"/>
  <c r="W85" i="25"/>
  <c r="O85" i="25"/>
  <c r="G85" i="25"/>
  <c r="T85" i="25"/>
  <c r="D85" i="25"/>
  <c r="S85" i="25"/>
  <c r="C85" i="25"/>
  <c r="L85" i="25"/>
  <c r="K85" i="25"/>
  <c r="X85" i="19"/>
  <c r="T85" i="19"/>
  <c r="P85" i="19"/>
  <c r="L85" i="19"/>
  <c r="H85" i="19"/>
  <c r="D85" i="19"/>
  <c r="V85" i="19"/>
  <c r="R85" i="19"/>
  <c r="N85" i="19"/>
  <c r="J85" i="19"/>
  <c r="F85" i="19"/>
  <c r="B85" i="19"/>
  <c r="Y85" i="19"/>
  <c r="Q85" i="19"/>
  <c r="I85" i="19"/>
  <c r="W85" i="19"/>
  <c r="O85" i="19"/>
  <c r="G85" i="19"/>
  <c r="U85" i="19"/>
  <c r="M85" i="19"/>
  <c r="E85" i="19"/>
  <c r="S85" i="19"/>
  <c r="K85" i="19"/>
  <c r="C85" i="19"/>
  <c r="X50" i="19"/>
  <c r="T50" i="19"/>
  <c r="P50" i="19"/>
  <c r="L50" i="19"/>
  <c r="H50" i="19"/>
  <c r="D50" i="19"/>
  <c r="V50" i="19"/>
  <c r="R50" i="19"/>
  <c r="N50" i="19"/>
  <c r="J50" i="19"/>
  <c r="F50" i="19"/>
  <c r="B50" i="19"/>
  <c r="Y50" i="19"/>
  <c r="Q50" i="19"/>
  <c r="I50" i="19"/>
  <c r="W50" i="19"/>
  <c r="G50" i="19"/>
  <c r="U50" i="19"/>
  <c r="M50" i="19"/>
  <c r="E50" i="19"/>
  <c r="S50" i="19"/>
  <c r="K50" i="19"/>
  <c r="C50" i="19"/>
  <c r="O50" i="19"/>
  <c r="A121" i="19"/>
  <c r="A122" i="25"/>
  <c r="A191" i="28"/>
  <c r="A157" i="28"/>
  <c r="A52" i="28"/>
  <c r="A87" i="28"/>
  <c r="A122" i="28"/>
  <c r="A17" i="28"/>
  <c r="A87" i="19"/>
  <c r="A52" i="19"/>
  <c r="A51" i="25"/>
  <c r="A50" i="21"/>
  <c r="A17" i="21"/>
  <c r="A15" i="25"/>
  <c r="A120" i="21"/>
  <c r="A85" i="21"/>
  <c r="A87" i="25"/>
  <c r="A16" i="19"/>
  <c r="X16" i="19" l="1"/>
  <c r="T16" i="19"/>
  <c r="P16" i="19"/>
  <c r="L16" i="19"/>
  <c r="H16" i="19"/>
  <c r="D16" i="19"/>
  <c r="V16" i="19"/>
  <c r="R16" i="19"/>
  <c r="N16" i="19"/>
  <c r="J16" i="19"/>
  <c r="F16" i="19"/>
  <c r="B16" i="19"/>
  <c r="Y16" i="19"/>
  <c r="Q16" i="19"/>
  <c r="I16" i="19"/>
  <c r="U16" i="19"/>
  <c r="M16" i="19"/>
  <c r="E16" i="19"/>
  <c r="S16" i="19"/>
  <c r="K16" i="19"/>
  <c r="C16" i="19"/>
  <c r="W16" i="19"/>
  <c r="O16" i="19"/>
  <c r="G16" i="19"/>
  <c r="Y15" i="25"/>
  <c r="U15" i="25"/>
  <c r="Q15" i="25"/>
  <c r="M15" i="25"/>
  <c r="I15" i="25"/>
  <c r="E15" i="25"/>
  <c r="X15" i="25"/>
  <c r="T15" i="25"/>
  <c r="P15" i="25"/>
  <c r="L15" i="25"/>
  <c r="H15" i="25"/>
  <c r="D15" i="25"/>
  <c r="S15" i="25"/>
  <c r="K15" i="25"/>
  <c r="C15" i="25"/>
  <c r="R15" i="25"/>
  <c r="J15" i="25"/>
  <c r="B15" i="25"/>
  <c r="O15" i="25"/>
  <c r="N15" i="25"/>
  <c r="W15" i="25"/>
  <c r="F15" i="25"/>
  <c r="V15" i="25"/>
  <c r="G15" i="25"/>
  <c r="X52" i="19"/>
  <c r="T52" i="19"/>
  <c r="P52" i="19"/>
  <c r="L52" i="19"/>
  <c r="H52" i="19"/>
  <c r="D52" i="19"/>
  <c r="V52" i="19"/>
  <c r="R52" i="19"/>
  <c r="N52" i="19"/>
  <c r="J52" i="19"/>
  <c r="F52" i="19"/>
  <c r="B52" i="19"/>
  <c r="Y52" i="19"/>
  <c r="Q52" i="19"/>
  <c r="I52" i="19"/>
  <c r="W52" i="19"/>
  <c r="G52" i="19"/>
  <c r="U52" i="19"/>
  <c r="M52" i="19"/>
  <c r="E52" i="19"/>
  <c r="S52" i="19"/>
  <c r="K52" i="19"/>
  <c r="C52" i="19"/>
  <c r="O52" i="19"/>
  <c r="W87" i="28"/>
  <c r="S87" i="28"/>
  <c r="O87" i="28"/>
  <c r="K87" i="28"/>
  <c r="G87" i="28"/>
  <c r="C87" i="28"/>
  <c r="V87" i="28"/>
  <c r="R87" i="28"/>
  <c r="N87" i="28"/>
  <c r="J87" i="28"/>
  <c r="F87" i="28"/>
  <c r="B87" i="28"/>
  <c r="Y87" i="28"/>
  <c r="Q87" i="28"/>
  <c r="I87" i="28"/>
  <c r="X87" i="28"/>
  <c r="P87" i="28"/>
  <c r="H87" i="28"/>
  <c r="U87" i="28"/>
  <c r="E87" i="28"/>
  <c r="T87" i="28"/>
  <c r="D87" i="28"/>
  <c r="M87" i="28"/>
  <c r="L87" i="28"/>
  <c r="V122" i="25"/>
  <c r="R122" i="25"/>
  <c r="N122" i="25"/>
  <c r="J122" i="25"/>
  <c r="F122" i="25"/>
  <c r="B122" i="25"/>
  <c r="Y122" i="25"/>
  <c r="U122" i="25"/>
  <c r="Q122" i="25"/>
  <c r="M122" i="25"/>
  <c r="I122" i="25"/>
  <c r="E122" i="25"/>
  <c r="X122" i="25"/>
  <c r="P122" i="25"/>
  <c r="H122" i="25"/>
  <c r="W122" i="25"/>
  <c r="O122" i="25"/>
  <c r="G122" i="25"/>
  <c r="T122" i="25"/>
  <c r="D122" i="25"/>
  <c r="S122" i="25"/>
  <c r="C122" i="25"/>
  <c r="L122" i="25"/>
  <c r="K122" i="25"/>
  <c r="Y85" i="21"/>
  <c r="U85" i="21"/>
  <c r="Q85" i="21"/>
  <c r="M85" i="21"/>
  <c r="I85" i="21"/>
  <c r="E85" i="21"/>
  <c r="X85" i="21"/>
  <c r="T85" i="21"/>
  <c r="P85" i="21"/>
  <c r="L85" i="21"/>
  <c r="H85" i="21"/>
  <c r="D85" i="21"/>
  <c r="S85" i="21"/>
  <c r="K85" i="21"/>
  <c r="C85" i="21"/>
  <c r="R85" i="21"/>
  <c r="J85" i="21"/>
  <c r="B85" i="21"/>
  <c r="O85" i="21"/>
  <c r="N85" i="21"/>
  <c r="W85" i="21"/>
  <c r="V85" i="21"/>
  <c r="G85" i="21"/>
  <c r="F85" i="21"/>
  <c r="Y50" i="21"/>
  <c r="U50" i="21"/>
  <c r="Q50" i="21"/>
  <c r="M50" i="21"/>
  <c r="I50" i="21"/>
  <c r="E50" i="21"/>
  <c r="X50" i="21"/>
  <c r="T50" i="21"/>
  <c r="P50" i="21"/>
  <c r="L50" i="21"/>
  <c r="H50" i="21"/>
  <c r="D50" i="21"/>
  <c r="S50" i="21"/>
  <c r="K50" i="21"/>
  <c r="C50" i="21"/>
  <c r="R50" i="21"/>
  <c r="J50" i="21"/>
  <c r="B50" i="21"/>
  <c r="O50" i="21"/>
  <c r="N50" i="21"/>
  <c r="G50" i="21"/>
  <c r="F50" i="21"/>
  <c r="W50" i="21"/>
  <c r="V50" i="21"/>
  <c r="W17" i="28"/>
  <c r="S17" i="28"/>
  <c r="O17" i="28"/>
  <c r="K17" i="28"/>
  <c r="G17" i="28"/>
  <c r="C17" i="28"/>
  <c r="V17" i="28"/>
  <c r="R17" i="28"/>
  <c r="N17" i="28"/>
  <c r="J17" i="28"/>
  <c r="F17" i="28"/>
  <c r="B17" i="28"/>
  <c r="Y17" i="28"/>
  <c r="Q17" i="28"/>
  <c r="I17" i="28"/>
  <c r="X17" i="28"/>
  <c r="P17" i="28"/>
  <c r="H17" i="28"/>
  <c r="U17" i="28"/>
  <c r="E17" i="28"/>
  <c r="M17" i="28"/>
  <c r="L17" i="28"/>
  <c r="T17" i="28"/>
  <c r="D17" i="28"/>
  <c r="Y157" i="28"/>
  <c r="U157" i="28"/>
  <c r="Q157" i="28"/>
  <c r="M157" i="28"/>
  <c r="I157" i="28"/>
  <c r="E157" i="28"/>
  <c r="W157" i="28"/>
  <c r="S157" i="28"/>
  <c r="O157" i="28"/>
  <c r="K157" i="28"/>
  <c r="G157" i="28"/>
  <c r="C157" i="28"/>
  <c r="T157" i="28"/>
  <c r="L157" i="28"/>
  <c r="D157" i="28"/>
  <c r="R157" i="28"/>
  <c r="J157" i="28"/>
  <c r="B157" i="28"/>
  <c r="X157" i="28"/>
  <c r="H157" i="28"/>
  <c r="P157" i="28"/>
  <c r="V157" i="28"/>
  <c r="F157" i="28"/>
  <c r="N157" i="28"/>
  <c r="Y120" i="21"/>
  <c r="U120" i="21"/>
  <c r="Q120" i="21"/>
  <c r="M120" i="21"/>
  <c r="I120" i="21"/>
  <c r="E120" i="21"/>
  <c r="X120" i="21"/>
  <c r="T120" i="21"/>
  <c r="P120" i="21"/>
  <c r="L120" i="21"/>
  <c r="H120" i="21"/>
  <c r="D120" i="21"/>
  <c r="S120" i="21"/>
  <c r="K120" i="21"/>
  <c r="C120" i="21"/>
  <c r="R120" i="21"/>
  <c r="J120" i="21"/>
  <c r="B120" i="21"/>
  <c r="O120" i="21"/>
  <c r="N120" i="21"/>
  <c r="G120" i="21"/>
  <c r="V120" i="21"/>
  <c r="F120" i="21"/>
  <c r="W120" i="21"/>
  <c r="V51" i="25"/>
  <c r="R51" i="25"/>
  <c r="N51" i="25"/>
  <c r="J51" i="25"/>
  <c r="F51" i="25"/>
  <c r="B51" i="25"/>
  <c r="Y51" i="25"/>
  <c r="U51" i="25"/>
  <c r="Q51" i="25"/>
  <c r="M51" i="25"/>
  <c r="I51" i="25"/>
  <c r="E51" i="25"/>
  <c r="X51" i="25"/>
  <c r="P51" i="25"/>
  <c r="H51" i="25"/>
  <c r="W51" i="25"/>
  <c r="O51" i="25"/>
  <c r="G51" i="25"/>
  <c r="L51" i="25"/>
  <c r="K51" i="25"/>
  <c r="D51" i="25"/>
  <c r="C51" i="25"/>
  <c r="T51" i="25"/>
  <c r="S51" i="25"/>
  <c r="Y122" i="28"/>
  <c r="U122" i="28"/>
  <c r="Q122" i="28"/>
  <c r="M122" i="28"/>
  <c r="I122" i="28"/>
  <c r="E122" i="28"/>
  <c r="X122" i="28"/>
  <c r="T122" i="28"/>
  <c r="P122" i="28"/>
  <c r="L122" i="28"/>
  <c r="H122" i="28"/>
  <c r="D122" i="28"/>
  <c r="S122" i="28"/>
  <c r="K122" i="28"/>
  <c r="C122" i="28"/>
  <c r="R122" i="28"/>
  <c r="J122" i="28"/>
  <c r="B122" i="28"/>
  <c r="O122" i="28"/>
  <c r="N122" i="28"/>
  <c r="W122" i="28"/>
  <c r="G122" i="28"/>
  <c r="F122" i="28"/>
  <c r="V122" i="28"/>
  <c r="V191" i="28"/>
  <c r="R191" i="28"/>
  <c r="N191" i="28"/>
  <c r="J191" i="28"/>
  <c r="F191" i="28"/>
  <c r="X191" i="28"/>
  <c r="W191" i="28"/>
  <c r="Q191" i="28"/>
  <c r="L191" i="28"/>
  <c r="G191" i="28"/>
  <c r="U191" i="28"/>
  <c r="O191" i="28"/>
  <c r="H191" i="28"/>
  <c r="T191" i="28"/>
  <c r="M191" i="28"/>
  <c r="E191" i="28"/>
  <c r="S191" i="28"/>
  <c r="D191" i="28"/>
  <c r="K191" i="28"/>
  <c r="C191" i="28"/>
  <c r="P191" i="28"/>
  <c r="Y191" i="28"/>
  <c r="I191" i="28"/>
  <c r="B191" i="28"/>
  <c r="V87" i="25"/>
  <c r="R87" i="25"/>
  <c r="N87" i="25"/>
  <c r="J87" i="25"/>
  <c r="F87" i="25"/>
  <c r="B87" i="25"/>
  <c r="Y87" i="25"/>
  <c r="U87" i="25"/>
  <c r="Q87" i="25"/>
  <c r="M87" i="25"/>
  <c r="I87" i="25"/>
  <c r="E87" i="25"/>
  <c r="X87" i="25"/>
  <c r="P87" i="25"/>
  <c r="H87" i="25"/>
  <c r="W87" i="25"/>
  <c r="O87" i="25"/>
  <c r="G87" i="25"/>
  <c r="T87" i="25"/>
  <c r="D87" i="25"/>
  <c r="S87" i="25"/>
  <c r="C87" i="25"/>
  <c r="K87" i="25"/>
  <c r="L87" i="25"/>
  <c r="Y17" i="21"/>
  <c r="U17" i="21"/>
  <c r="Q17" i="21"/>
  <c r="M17" i="21"/>
  <c r="I17" i="21"/>
  <c r="E17" i="21"/>
  <c r="X17" i="21"/>
  <c r="T17" i="21"/>
  <c r="P17" i="21"/>
  <c r="L17" i="21"/>
  <c r="H17" i="21"/>
  <c r="D17" i="21"/>
  <c r="S17" i="21"/>
  <c r="K17" i="21"/>
  <c r="C17" i="21"/>
  <c r="R17" i="21"/>
  <c r="J17" i="21"/>
  <c r="B17" i="21"/>
  <c r="O17" i="21"/>
  <c r="N17" i="21"/>
  <c r="G17" i="21"/>
  <c r="V17" i="21"/>
  <c r="F17" i="21"/>
  <c r="W17" i="21"/>
  <c r="X87" i="19"/>
  <c r="T87" i="19"/>
  <c r="P87" i="19"/>
  <c r="L87" i="19"/>
  <c r="H87" i="19"/>
  <c r="D87" i="19"/>
  <c r="V87" i="19"/>
  <c r="R87" i="19"/>
  <c r="N87" i="19"/>
  <c r="J87" i="19"/>
  <c r="F87" i="19"/>
  <c r="B87" i="19"/>
  <c r="Y87" i="19"/>
  <c r="Q87" i="19"/>
  <c r="I87" i="19"/>
  <c r="W87" i="19"/>
  <c r="O87" i="19"/>
  <c r="G87" i="19"/>
  <c r="U87" i="19"/>
  <c r="M87" i="19"/>
  <c r="E87" i="19"/>
  <c r="S87" i="19"/>
  <c r="K87" i="19"/>
  <c r="C87" i="19"/>
  <c r="W52" i="28"/>
  <c r="S52" i="28"/>
  <c r="O52" i="28"/>
  <c r="K52" i="28"/>
  <c r="G52" i="28"/>
  <c r="C52" i="28"/>
  <c r="V52" i="28"/>
  <c r="R52" i="28"/>
  <c r="N52" i="28"/>
  <c r="J52" i="28"/>
  <c r="F52" i="28"/>
  <c r="B52" i="28"/>
  <c r="Y52" i="28"/>
  <c r="Q52" i="28"/>
  <c r="I52" i="28"/>
  <c r="X52" i="28"/>
  <c r="P52" i="28"/>
  <c r="H52" i="28"/>
  <c r="U52" i="28"/>
  <c r="E52" i="28"/>
  <c r="L52" i="28"/>
  <c r="T52" i="28"/>
  <c r="D52" i="28"/>
  <c r="M52" i="28"/>
  <c r="V121" i="19"/>
  <c r="R121" i="19"/>
  <c r="N121" i="19"/>
  <c r="J121" i="19"/>
  <c r="F121" i="19"/>
  <c r="B121" i="19"/>
  <c r="X121" i="19"/>
  <c r="T121" i="19"/>
  <c r="P121" i="19"/>
  <c r="L121" i="19"/>
  <c r="H121" i="19"/>
  <c r="D121" i="19"/>
  <c r="Y121" i="19"/>
  <c r="Q121" i="19"/>
  <c r="I121" i="19"/>
  <c r="U121" i="19"/>
  <c r="M121" i="19"/>
  <c r="E121" i="19"/>
  <c r="S121" i="19"/>
  <c r="C121" i="19"/>
  <c r="O121" i="19"/>
  <c r="K121" i="19"/>
  <c r="W121" i="19"/>
  <c r="G121" i="19"/>
  <c r="A122" i="19"/>
  <c r="A123" i="19" s="1"/>
  <c r="A123" i="25"/>
  <c r="A88" i="28"/>
  <c r="A158" i="28"/>
  <c r="A123" i="28"/>
  <c r="A226" i="28"/>
  <c r="A192" i="28"/>
  <c r="A18" i="28"/>
  <c r="A53" i="28"/>
  <c r="A88" i="19"/>
  <c r="A53" i="19"/>
  <c r="A88" i="25"/>
  <c r="A18" i="21"/>
  <c r="A51" i="21"/>
  <c r="A86" i="21"/>
  <c r="A16" i="25"/>
  <c r="A52" i="25"/>
  <c r="A121" i="21"/>
  <c r="A156" i="21"/>
  <c r="A17" i="19"/>
  <c r="V123" i="19" l="1"/>
  <c r="R123" i="19"/>
  <c r="N123" i="19"/>
  <c r="J123" i="19"/>
  <c r="F123" i="19"/>
  <c r="B123" i="19"/>
  <c r="X123" i="19"/>
  <c r="T123" i="19"/>
  <c r="P123" i="19"/>
  <c r="L123" i="19"/>
  <c r="H123" i="19"/>
  <c r="D123" i="19"/>
  <c r="Y123" i="19"/>
  <c r="Q123" i="19"/>
  <c r="I123" i="19"/>
  <c r="U123" i="19"/>
  <c r="M123" i="19"/>
  <c r="E123" i="19"/>
  <c r="S123" i="19"/>
  <c r="C123" i="19"/>
  <c r="O123" i="19"/>
  <c r="K123" i="19"/>
  <c r="W123" i="19"/>
  <c r="G123" i="19"/>
  <c r="W156" i="21"/>
  <c r="S156" i="21"/>
  <c r="O156" i="21"/>
  <c r="K156" i="21"/>
  <c r="G156" i="21"/>
  <c r="C156" i="21"/>
  <c r="V156" i="21"/>
  <c r="R156" i="21"/>
  <c r="N156" i="21"/>
  <c r="J156" i="21"/>
  <c r="F156" i="21"/>
  <c r="B156" i="21"/>
  <c r="Y156" i="21"/>
  <c r="Q156" i="21"/>
  <c r="I156" i="21"/>
  <c r="U156" i="21"/>
  <c r="M156" i="21"/>
  <c r="E156" i="21"/>
  <c r="P156" i="21"/>
  <c r="X156" i="21"/>
  <c r="H156" i="21"/>
  <c r="D156" i="21"/>
  <c r="T156" i="21"/>
  <c r="L156" i="21"/>
  <c r="Y16" i="25"/>
  <c r="U16" i="25"/>
  <c r="Q16" i="25"/>
  <c r="M16" i="25"/>
  <c r="I16" i="25"/>
  <c r="E16" i="25"/>
  <c r="X16" i="25"/>
  <c r="T16" i="25"/>
  <c r="P16" i="25"/>
  <c r="L16" i="25"/>
  <c r="H16" i="25"/>
  <c r="D16" i="25"/>
  <c r="S16" i="25"/>
  <c r="K16" i="25"/>
  <c r="C16" i="25"/>
  <c r="R16" i="25"/>
  <c r="J16" i="25"/>
  <c r="B16" i="25"/>
  <c r="W16" i="25"/>
  <c r="G16" i="25"/>
  <c r="V16" i="25"/>
  <c r="F16" i="25"/>
  <c r="O16" i="25"/>
  <c r="N16" i="25"/>
  <c r="V88" i="25"/>
  <c r="R88" i="25"/>
  <c r="N88" i="25"/>
  <c r="J88" i="25"/>
  <c r="F88" i="25"/>
  <c r="B88" i="25"/>
  <c r="Y88" i="25"/>
  <c r="U88" i="25"/>
  <c r="Q88" i="25"/>
  <c r="M88" i="25"/>
  <c r="I88" i="25"/>
  <c r="E88" i="25"/>
  <c r="X88" i="25"/>
  <c r="P88" i="25"/>
  <c r="H88" i="25"/>
  <c r="W88" i="25"/>
  <c r="O88" i="25"/>
  <c r="G88" i="25"/>
  <c r="L88" i="25"/>
  <c r="K88" i="25"/>
  <c r="D88" i="25"/>
  <c r="C88" i="25"/>
  <c r="T88" i="25"/>
  <c r="S88" i="25"/>
  <c r="W18" i="28"/>
  <c r="S18" i="28"/>
  <c r="O18" i="28"/>
  <c r="K18" i="28"/>
  <c r="G18" i="28"/>
  <c r="C18" i="28"/>
  <c r="V18" i="28"/>
  <c r="R18" i="28"/>
  <c r="N18" i="28"/>
  <c r="J18" i="28"/>
  <c r="F18" i="28"/>
  <c r="B18" i="28"/>
  <c r="Y18" i="28"/>
  <c r="Q18" i="28"/>
  <c r="I18" i="28"/>
  <c r="X18" i="28"/>
  <c r="P18" i="28"/>
  <c r="H18" i="28"/>
  <c r="M18" i="28"/>
  <c r="U18" i="28"/>
  <c r="T18" i="28"/>
  <c r="L18" i="28"/>
  <c r="E18" i="28"/>
  <c r="D18" i="28"/>
  <c r="Y158" i="28"/>
  <c r="U158" i="28"/>
  <c r="Q158" i="28"/>
  <c r="M158" i="28"/>
  <c r="I158" i="28"/>
  <c r="E158" i="28"/>
  <c r="W158" i="28"/>
  <c r="S158" i="28"/>
  <c r="O158" i="28"/>
  <c r="K158" i="28"/>
  <c r="G158" i="28"/>
  <c r="C158" i="28"/>
  <c r="T158" i="28"/>
  <c r="L158" i="28"/>
  <c r="D158" i="28"/>
  <c r="R158" i="28"/>
  <c r="J158" i="28"/>
  <c r="B158" i="28"/>
  <c r="P158" i="28"/>
  <c r="X158" i="28"/>
  <c r="H158" i="28"/>
  <c r="N158" i="28"/>
  <c r="V158" i="28"/>
  <c r="F158" i="28"/>
  <c r="Y51" i="21"/>
  <c r="U51" i="21"/>
  <c r="Q51" i="21"/>
  <c r="M51" i="21"/>
  <c r="I51" i="21"/>
  <c r="E51" i="21"/>
  <c r="X51" i="21"/>
  <c r="T51" i="21"/>
  <c r="P51" i="21"/>
  <c r="L51" i="21"/>
  <c r="H51" i="21"/>
  <c r="D51" i="21"/>
  <c r="S51" i="21"/>
  <c r="K51" i="21"/>
  <c r="C51" i="21"/>
  <c r="R51" i="21"/>
  <c r="J51" i="21"/>
  <c r="B51" i="21"/>
  <c r="W51" i="21"/>
  <c r="G51" i="21"/>
  <c r="V51" i="21"/>
  <c r="F51" i="21"/>
  <c r="O51" i="21"/>
  <c r="N51" i="21"/>
  <c r="X88" i="19"/>
  <c r="T88" i="19"/>
  <c r="P88" i="19"/>
  <c r="L88" i="19"/>
  <c r="H88" i="19"/>
  <c r="D88" i="19"/>
  <c r="V88" i="19"/>
  <c r="R88" i="19"/>
  <c r="N88" i="19"/>
  <c r="J88" i="19"/>
  <c r="F88" i="19"/>
  <c r="B88" i="19"/>
  <c r="Y88" i="19"/>
  <c r="Q88" i="19"/>
  <c r="I88" i="19"/>
  <c r="W88" i="19"/>
  <c r="O88" i="19"/>
  <c r="G88" i="19"/>
  <c r="U88" i="19"/>
  <c r="M88" i="19"/>
  <c r="E88" i="19"/>
  <c r="S88" i="19"/>
  <c r="K88" i="19"/>
  <c r="C88" i="19"/>
  <c r="W226" i="28"/>
  <c r="S226" i="28"/>
  <c r="O226" i="28"/>
  <c r="K226" i="28"/>
  <c r="G226" i="28"/>
  <c r="C226" i="28"/>
  <c r="V226" i="28"/>
  <c r="R226" i="28"/>
  <c r="N226" i="28"/>
  <c r="J226" i="28"/>
  <c r="F226" i="28"/>
  <c r="B226" i="28"/>
  <c r="U226" i="28"/>
  <c r="M226" i="28"/>
  <c r="E226" i="28"/>
  <c r="Q226" i="28"/>
  <c r="P226" i="28"/>
  <c r="T226" i="28"/>
  <c r="L226" i="28"/>
  <c r="D226" i="28"/>
  <c r="Y226" i="28"/>
  <c r="I226" i="28"/>
  <c r="X226" i="28"/>
  <c r="H226" i="28"/>
  <c r="V123" i="25"/>
  <c r="R123" i="25"/>
  <c r="N123" i="25"/>
  <c r="J123" i="25"/>
  <c r="F123" i="25"/>
  <c r="B123" i="25"/>
  <c r="Y123" i="25"/>
  <c r="U123" i="25"/>
  <c r="Q123" i="25"/>
  <c r="M123" i="25"/>
  <c r="I123" i="25"/>
  <c r="E123" i="25"/>
  <c r="X123" i="25"/>
  <c r="P123" i="25"/>
  <c r="H123" i="25"/>
  <c r="W123" i="25"/>
  <c r="O123" i="25"/>
  <c r="G123" i="25"/>
  <c r="L123" i="25"/>
  <c r="K123" i="25"/>
  <c r="T123" i="25"/>
  <c r="S123" i="25"/>
  <c r="D123" i="25"/>
  <c r="C123" i="25"/>
  <c r="Y121" i="21"/>
  <c r="U121" i="21"/>
  <c r="Q121" i="21"/>
  <c r="M121" i="21"/>
  <c r="I121" i="21"/>
  <c r="E121" i="21"/>
  <c r="X121" i="21"/>
  <c r="T121" i="21"/>
  <c r="P121" i="21"/>
  <c r="L121" i="21"/>
  <c r="H121" i="21"/>
  <c r="D121" i="21"/>
  <c r="S121" i="21"/>
  <c r="K121" i="21"/>
  <c r="C121" i="21"/>
  <c r="R121" i="21"/>
  <c r="J121" i="21"/>
  <c r="B121" i="21"/>
  <c r="W121" i="21"/>
  <c r="G121" i="21"/>
  <c r="V121" i="21"/>
  <c r="F121" i="21"/>
  <c r="O121" i="21"/>
  <c r="N121" i="21"/>
  <c r="Y86" i="21"/>
  <c r="U86" i="21"/>
  <c r="Q86" i="21"/>
  <c r="M86" i="21"/>
  <c r="I86" i="21"/>
  <c r="E86" i="21"/>
  <c r="X86" i="21"/>
  <c r="T86" i="21"/>
  <c r="P86" i="21"/>
  <c r="L86" i="21"/>
  <c r="H86" i="21"/>
  <c r="D86" i="21"/>
  <c r="S86" i="21"/>
  <c r="K86" i="21"/>
  <c r="C86" i="21"/>
  <c r="R86" i="21"/>
  <c r="J86" i="21"/>
  <c r="B86" i="21"/>
  <c r="W86" i="21"/>
  <c r="G86" i="21"/>
  <c r="V86" i="21"/>
  <c r="F86" i="21"/>
  <c r="N86" i="21"/>
  <c r="O86" i="21"/>
  <c r="X53" i="19"/>
  <c r="T53" i="19"/>
  <c r="P53" i="19"/>
  <c r="L53" i="19"/>
  <c r="H53" i="19"/>
  <c r="D53" i="19"/>
  <c r="V53" i="19"/>
  <c r="R53" i="19"/>
  <c r="N53" i="19"/>
  <c r="J53" i="19"/>
  <c r="F53" i="19"/>
  <c r="B53" i="19"/>
  <c r="Y53" i="19"/>
  <c r="Q53" i="19"/>
  <c r="I53" i="19"/>
  <c r="O53" i="19"/>
  <c r="U53" i="19"/>
  <c r="M53" i="19"/>
  <c r="E53" i="19"/>
  <c r="S53" i="19"/>
  <c r="K53" i="19"/>
  <c r="C53" i="19"/>
  <c r="W53" i="19"/>
  <c r="G53" i="19"/>
  <c r="V192" i="28"/>
  <c r="R192" i="28"/>
  <c r="N192" i="28"/>
  <c r="J192" i="28"/>
  <c r="F192" i="28"/>
  <c r="B192" i="28"/>
  <c r="U192" i="28"/>
  <c r="P192" i="28"/>
  <c r="K192" i="28"/>
  <c r="E192" i="28"/>
  <c r="Y192" i="28"/>
  <c r="T192" i="28"/>
  <c r="O192" i="28"/>
  <c r="I192" i="28"/>
  <c r="D192" i="28"/>
  <c r="S192" i="28"/>
  <c r="H192" i="28"/>
  <c r="Q192" i="28"/>
  <c r="G192" i="28"/>
  <c r="M192" i="28"/>
  <c r="X192" i="28"/>
  <c r="C192" i="28"/>
  <c r="L192" i="28"/>
  <c r="W192" i="28"/>
  <c r="W88" i="28"/>
  <c r="S88" i="28"/>
  <c r="O88" i="28"/>
  <c r="K88" i="28"/>
  <c r="G88" i="28"/>
  <c r="C88" i="28"/>
  <c r="V88" i="28"/>
  <c r="R88" i="28"/>
  <c r="N88" i="28"/>
  <c r="J88" i="28"/>
  <c r="F88" i="28"/>
  <c r="B88" i="28"/>
  <c r="Y88" i="28"/>
  <c r="Q88" i="28"/>
  <c r="I88" i="28"/>
  <c r="X88" i="28"/>
  <c r="P88" i="28"/>
  <c r="H88" i="28"/>
  <c r="M88" i="28"/>
  <c r="E88" i="28"/>
  <c r="D88" i="28"/>
  <c r="L88" i="28"/>
  <c r="U88" i="28"/>
  <c r="T88" i="28"/>
  <c r="X17" i="19"/>
  <c r="T17" i="19"/>
  <c r="P17" i="19"/>
  <c r="L17" i="19"/>
  <c r="H17" i="19"/>
  <c r="D17" i="19"/>
  <c r="V17" i="19"/>
  <c r="R17" i="19"/>
  <c r="N17" i="19"/>
  <c r="J17" i="19"/>
  <c r="F17" i="19"/>
  <c r="B17" i="19"/>
  <c r="Y17" i="19"/>
  <c r="Q17" i="19"/>
  <c r="I17" i="19"/>
  <c r="U17" i="19"/>
  <c r="M17" i="19"/>
  <c r="E17" i="19"/>
  <c r="S17" i="19"/>
  <c r="K17" i="19"/>
  <c r="C17" i="19"/>
  <c r="G17" i="19"/>
  <c r="W17" i="19"/>
  <c r="O17" i="19"/>
  <c r="V52" i="25"/>
  <c r="R52" i="25"/>
  <c r="N52" i="25"/>
  <c r="J52" i="25"/>
  <c r="F52" i="25"/>
  <c r="B52" i="25"/>
  <c r="Y52" i="25"/>
  <c r="U52" i="25"/>
  <c r="Q52" i="25"/>
  <c r="M52" i="25"/>
  <c r="I52" i="25"/>
  <c r="E52" i="25"/>
  <c r="X52" i="25"/>
  <c r="P52" i="25"/>
  <c r="H52" i="25"/>
  <c r="W52" i="25"/>
  <c r="O52" i="25"/>
  <c r="G52" i="25"/>
  <c r="T52" i="25"/>
  <c r="D52" i="25"/>
  <c r="S52" i="25"/>
  <c r="C52" i="25"/>
  <c r="L52" i="25"/>
  <c r="K52" i="25"/>
  <c r="Y18" i="21"/>
  <c r="U18" i="21"/>
  <c r="Q18" i="21"/>
  <c r="M18" i="21"/>
  <c r="I18" i="21"/>
  <c r="E18" i="21"/>
  <c r="X18" i="21"/>
  <c r="T18" i="21"/>
  <c r="P18" i="21"/>
  <c r="L18" i="21"/>
  <c r="H18" i="21"/>
  <c r="D18" i="21"/>
  <c r="S18" i="21"/>
  <c r="K18" i="21"/>
  <c r="C18" i="21"/>
  <c r="R18" i="21"/>
  <c r="J18" i="21"/>
  <c r="B18" i="21"/>
  <c r="W18" i="21"/>
  <c r="G18" i="21"/>
  <c r="V18" i="21"/>
  <c r="F18" i="21"/>
  <c r="O18" i="21"/>
  <c r="N18" i="21"/>
  <c r="W53" i="28"/>
  <c r="S53" i="28"/>
  <c r="O53" i="28"/>
  <c r="K53" i="28"/>
  <c r="G53" i="28"/>
  <c r="C53" i="28"/>
  <c r="V53" i="28"/>
  <c r="R53" i="28"/>
  <c r="N53" i="28"/>
  <c r="J53" i="28"/>
  <c r="F53" i="28"/>
  <c r="B53" i="28"/>
  <c r="Y53" i="28"/>
  <c r="Q53" i="28"/>
  <c r="I53" i="28"/>
  <c r="X53" i="28"/>
  <c r="P53" i="28"/>
  <c r="H53" i="28"/>
  <c r="M53" i="28"/>
  <c r="E53" i="28"/>
  <c r="T53" i="28"/>
  <c r="L53" i="28"/>
  <c r="U53" i="28"/>
  <c r="D53" i="28"/>
  <c r="Y123" i="28"/>
  <c r="U123" i="28"/>
  <c r="Q123" i="28"/>
  <c r="M123" i="28"/>
  <c r="I123" i="28"/>
  <c r="E123" i="28"/>
  <c r="X123" i="28"/>
  <c r="T123" i="28"/>
  <c r="P123" i="28"/>
  <c r="L123" i="28"/>
  <c r="H123" i="28"/>
  <c r="D123" i="28"/>
  <c r="S123" i="28"/>
  <c r="K123" i="28"/>
  <c r="C123" i="28"/>
  <c r="R123" i="28"/>
  <c r="J123" i="28"/>
  <c r="B123" i="28"/>
  <c r="W123" i="28"/>
  <c r="G123" i="28"/>
  <c r="V123" i="28"/>
  <c r="F123" i="28"/>
  <c r="O123" i="28"/>
  <c r="N123" i="28"/>
  <c r="V122" i="19"/>
  <c r="R122" i="19"/>
  <c r="N122" i="19"/>
  <c r="J122" i="19"/>
  <c r="F122" i="19"/>
  <c r="B122" i="19"/>
  <c r="X122" i="19"/>
  <c r="T122" i="19"/>
  <c r="P122" i="19"/>
  <c r="L122" i="19"/>
  <c r="H122" i="19"/>
  <c r="D122" i="19"/>
  <c r="Y122" i="19"/>
  <c r="Q122" i="19"/>
  <c r="I122" i="19"/>
  <c r="U122" i="19"/>
  <c r="M122" i="19"/>
  <c r="E122" i="19"/>
  <c r="K122" i="19"/>
  <c r="W122" i="19"/>
  <c r="G122" i="19"/>
  <c r="S122" i="19"/>
  <c r="C122" i="19"/>
  <c r="O122" i="19"/>
  <c r="A191" i="21"/>
  <c r="A226" i="21" s="1"/>
  <c r="A124" i="25"/>
  <c r="A261" i="28"/>
  <c r="A227" i="28"/>
  <c r="A124" i="28"/>
  <c r="A54" i="28"/>
  <c r="A19" i="28"/>
  <c r="A193" i="28"/>
  <c r="A89" i="28"/>
  <c r="A159" i="28"/>
  <c r="A89" i="19"/>
  <c r="A54" i="19"/>
  <c r="A52" i="21"/>
  <c r="A124" i="19"/>
  <c r="A17" i="25"/>
  <c r="A87" i="21"/>
  <c r="A19" i="21"/>
  <c r="A157" i="21"/>
  <c r="A18" i="19"/>
  <c r="A122" i="21"/>
  <c r="A53" i="25"/>
  <c r="A89" i="25"/>
  <c r="V53" i="25" l="1"/>
  <c r="R53" i="25"/>
  <c r="N53" i="25"/>
  <c r="J53" i="25"/>
  <c r="F53" i="25"/>
  <c r="B53" i="25"/>
  <c r="Y53" i="25"/>
  <c r="U53" i="25"/>
  <c r="Q53" i="25"/>
  <c r="M53" i="25"/>
  <c r="I53" i="25"/>
  <c r="E53" i="25"/>
  <c r="X53" i="25"/>
  <c r="P53" i="25"/>
  <c r="H53" i="25"/>
  <c r="W53" i="25"/>
  <c r="O53" i="25"/>
  <c r="G53" i="25"/>
  <c r="L53" i="25"/>
  <c r="K53" i="25"/>
  <c r="T53" i="25"/>
  <c r="S53" i="25"/>
  <c r="D53" i="25"/>
  <c r="C53" i="25"/>
  <c r="Y19" i="21"/>
  <c r="U19" i="21"/>
  <c r="Q19" i="21"/>
  <c r="M19" i="21"/>
  <c r="I19" i="21"/>
  <c r="E19" i="21"/>
  <c r="X19" i="21"/>
  <c r="T19" i="21"/>
  <c r="P19" i="21"/>
  <c r="L19" i="21"/>
  <c r="H19" i="21"/>
  <c r="D19" i="21"/>
  <c r="S19" i="21"/>
  <c r="K19" i="21"/>
  <c r="C19" i="21"/>
  <c r="R19" i="21"/>
  <c r="J19" i="21"/>
  <c r="B19" i="21"/>
  <c r="O19" i="21"/>
  <c r="N19" i="21"/>
  <c r="W19" i="21"/>
  <c r="G19" i="21"/>
  <c r="V19" i="21"/>
  <c r="F19" i="21"/>
  <c r="Y52" i="21"/>
  <c r="U52" i="21"/>
  <c r="Q52" i="21"/>
  <c r="M52" i="21"/>
  <c r="I52" i="21"/>
  <c r="E52" i="21"/>
  <c r="X52" i="21"/>
  <c r="T52" i="21"/>
  <c r="P52" i="21"/>
  <c r="L52" i="21"/>
  <c r="H52" i="21"/>
  <c r="D52" i="21"/>
  <c r="S52" i="21"/>
  <c r="K52" i="21"/>
  <c r="C52" i="21"/>
  <c r="R52" i="21"/>
  <c r="J52" i="21"/>
  <c r="B52" i="21"/>
  <c r="O52" i="21"/>
  <c r="N52" i="21"/>
  <c r="W52" i="21"/>
  <c r="G52" i="21"/>
  <c r="F52" i="21"/>
  <c r="V52" i="21"/>
  <c r="W89" i="28"/>
  <c r="S89" i="28"/>
  <c r="O89" i="28"/>
  <c r="K89" i="28"/>
  <c r="G89" i="28"/>
  <c r="C89" i="28"/>
  <c r="V89" i="28"/>
  <c r="R89" i="28"/>
  <c r="N89" i="28"/>
  <c r="J89" i="28"/>
  <c r="F89" i="28"/>
  <c r="B89" i="28"/>
  <c r="Y89" i="28"/>
  <c r="Q89" i="28"/>
  <c r="I89" i="28"/>
  <c r="X89" i="28"/>
  <c r="P89" i="28"/>
  <c r="H89" i="28"/>
  <c r="U89" i="28"/>
  <c r="E89" i="28"/>
  <c r="M89" i="28"/>
  <c r="L89" i="28"/>
  <c r="T89" i="28"/>
  <c r="D89" i="28"/>
  <c r="Y124" i="28"/>
  <c r="U124" i="28"/>
  <c r="Q124" i="28"/>
  <c r="M124" i="28"/>
  <c r="I124" i="28"/>
  <c r="E124" i="28"/>
  <c r="X124" i="28"/>
  <c r="T124" i="28"/>
  <c r="P124" i="28"/>
  <c r="L124" i="28"/>
  <c r="H124" i="28"/>
  <c r="D124" i="28"/>
  <c r="S124" i="28"/>
  <c r="K124" i="28"/>
  <c r="C124" i="28"/>
  <c r="R124" i="28"/>
  <c r="J124" i="28"/>
  <c r="B124" i="28"/>
  <c r="O124" i="28"/>
  <c r="N124" i="28"/>
  <c r="G124" i="28"/>
  <c r="W124" i="28"/>
  <c r="V124" i="28"/>
  <c r="F124" i="28"/>
  <c r="W226" i="21"/>
  <c r="S226" i="21"/>
  <c r="O226" i="21"/>
  <c r="K226" i="21"/>
  <c r="G226" i="21"/>
  <c r="C226" i="21"/>
  <c r="U226" i="21"/>
  <c r="M226" i="21"/>
  <c r="E226" i="21"/>
  <c r="V226" i="21"/>
  <c r="R226" i="21"/>
  <c r="N226" i="21"/>
  <c r="J226" i="21"/>
  <c r="F226" i="21"/>
  <c r="B226" i="21"/>
  <c r="Y226" i="21"/>
  <c r="Q226" i="21"/>
  <c r="I226" i="21"/>
  <c r="L226" i="21"/>
  <c r="D226" i="21"/>
  <c r="P226" i="21"/>
  <c r="X226" i="21"/>
  <c r="H226" i="21"/>
  <c r="T226" i="21"/>
  <c r="X18" i="19"/>
  <c r="T18" i="19"/>
  <c r="P18" i="19"/>
  <c r="L18" i="19"/>
  <c r="H18" i="19"/>
  <c r="D18" i="19"/>
  <c r="V18" i="19"/>
  <c r="R18" i="19"/>
  <c r="N18" i="19"/>
  <c r="J18" i="19"/>
  <c r="F18" i="19"/>
  <c r="B18" i="19"/>
  <c r="Y18" i="19"/>
  <c r="Q18" i="19"/>
  <c r="I18" i="19"/>
  <c r="U18" i="19"/>
  <c r="M18" i="19"/>
  <c r="E18" i="19"/>
  <c r="S18" i="19"/>
  <c r="K18" i="19"/>
  <c r="C18" i="19"/>
  <c r="W18" i="19"/>
  <c r="O18" i="19"/>
  <c r="G18" i="19"/>
  <c r="Y17" i="25"/>
  <c r="U17" i="25"/>
  <c r="Q17" i="25"/>
  <c r="M17" i="25"/>
  <c r="I17" i="25"/>
  <c r="E17" i="25"/>
  <c r="X17" i="25"/>
  <c r="T17" i="25"/>
  <c r="P17" i="25"/>
  <c r="L17" i="25"/>
  <c r="H17" i="25"/>
  <c r="D17" i="25"/>
  <c r="S17" i="25"/>
  <c r="K17" i="25"/>
  <c r="C17" i="25"/>
  <c r="R17" i="25"/>
  <c r="J17" i="25"/>
  <c r="B17" i="25"/>
  <c r="O17" i="25"/>
  <c r="N17" i="25"/>
  <c r="G17" i="25"/>
  <c r="V17" i="25"/>
  <c r="F17" i="25"/>
  <c r="W17" i="25"/>
  <c r="X89" i="19"/>
  <c r="T89" i="19"/>
  <c r="P89" i="19"/>
  <c r="L89" i="19"/>
  <c r="H89" i="19"/>
  <c r="D89" i="19"/>
  <c r="V89" i="19"/>
  <c r="R89" i="19"/>
  <c r="N89" i="19"/>
  <c r="J89" i="19"/>
  <c r="F89" i="19"/>
  <c r="B89" i="19"/>
  <c r="Y89" i="19"/>
  <c r="Q89" i="19"/>
  <c r="I89" i="19"/>
  <c r="W89" i="19"/>
  <c r="O89" i="19"/>
  <c r="G89" i="19"/>
  <c r="U89" i="19"/>
  <c r="M89" i="19"/>
  <c r="E89" i="19"/>
  <c r="S89" i="19"/>
  <c r="K89" i="19"/>
  <c r="C89" i="19"/>
  <c r="W19" i="28"/>
  <c r="S19" i="28"/>
  <c r="O19" i="28"/>
  <c r="K19" i="28"/>
  <c r="G19" i="28"/>
  <c r="C19" i="28"/>
  <c r="V19" i="28"/>
  <c r="R19" i="28"/>
  <c r="N19" i="28"/>
  <c r="J19" i="28"/>
  <c r="F19" i="28"/>
  <c r="B19" i="28"/>
  <c r="Y19" i="28"/>
  <c r="Q19" i="28"/>
  <c r="I19" i="28"/>
  <c r="X19" i="28"/>
  <c r="P19" i="28"/>
  <c r="H19" i="28"/>
  <c r="U19" i="28"/>
  <c r="E19" i="28"/>
  <c r="T19" i="28"/>
  <c r="D19" i="28"/>
  <c r="M19" i="28"/>
  <c r="L19" i="28"/>
  <c r="W261" i="28"/>
  <c r="S261" i="28"/>
  <c r="O261" i="28"/>
  <c r="K261" i="28"/>
  <c r="G261" i="28"/>
  <c r="C261" i="28"/>
  <c r="V261" i="28"/>
  <c r="R261" i="28"/>
  <c r="N261" i="28"/>
  <c r="J261" i="28"/>
  <c r="F261" i="28"/>
  <c r="B261" i="28"/>
  <c r="U261" i="28"/>
  <c r="M261" i="28"/>
  <c r="E261" i="28"/>
  <c r="Y261" i="28"/>
  <c r="I261" i="28"/>
  <c r="X261" i="28"/>
  <c r="H261" i="28"/>
  <c r="T261" i="28"/>
  <c r="L261" i="28"/>
  <c r="D261" i="28"/>
  <c r="Q261" i="28"/>
  <c r="P261" i="28"/>
  <c r="Y122" i="21"/>
  <c r="U122" i="21"/>
  <c r="Q122" i="21"/>
  <c r="M122" i="21"/>
  <c r="I122" i="21"/>
  <c r="E122" i="21"/>
  <c r="X122" i="21"/>
  <c r="T122" i="21"/>
  <c r="P122" i="21"/>
  <c r="L122" i="21"/>
  <c r="H122" i="21"/>
  <c r="D122" i="21"/>
  <c r="S122" i="21"/>
  <c r="K122" i="21"/>
  <c r="C122" i="21"/>
  <c r="R122" i="21"/>
  <c r="J122" i="21"/>
  <c r="B122" i="21"/>
  <c r="O122" i="21"/>
  <c r="N122" i="21"/>
  <c r="W122" i="21"/>
  <c r="G122" i="21"/>
  <c r="V122" i="21"/>
  <c r="F122" i="21"/>
  <c r="Y87" i="21"/>
  <c r="U87" i="21"/>
  <c r="Q87" i="21"/>
  <c r="M87" i="21"/>
  <c r="I87" i="21"/>
  <c r="E87" i="21"/>
  <c r="X87" i="21"/>
  <c r="T87" i="21"/>
  <c r="P87" i="21"/>
  <c r="L87" i="21"/>
  <c r="H87" i="21"/>
  <c r="D87" i="21"/>
  <c r="S87" i="21"/>
  <c r="K87" i="21"/>
  <c r="C87" i="21"/>
  <c r="R87" i="21"/>
  <c r="J87" i="21"/>
  <c r="B87" i="21"/>
  <c r="O87" i="21"/>
  <c r="N87" i="21"/>
  <c r="G87" i="21"/>
  <c r="W87" i="21"/>
  <c r="F87" i="21"/>
  <c r="V87" i="21"/>
  <c r="X54" i="19"/>
  <c r="T54" i="19"/>
  <c r="P54" i="19"/>
  <c r="L54" i="19"/>
  <c r="H54" i="19"/>
  <c r="D54" i="19"/>
  <c r="V54" i="19"/>
  <c r="R54" i="19"/>
  <c r="N54" i="19"/>
  <c r="J54" i="19"/>
  <c r="F54" i="19"/>
  <c r="B54" i="19"/>
  <c r="Y54" i="19"/>
  <c r="Q54" i="19"/>
  <c r="I54" i="19"/>
  <c r="G54" i="19"/>
  <c r="U54" i="19"/>
  <c r="M54" i="19"/>
  <c r="E54" i="19"/>
  <c r="S54" i="19"/>
  <c r="K54" i="19"/>
  <c r="C54" i="19"/>
  <c r="W54" i="19"/>
  <c r="O54" i="19"/>
  <c r="V193" i="28"/>
  <c r="R193" i="28"/>
  <c r="N193" i="28"/>
  <c r="J193" i="28"/>
  <c r="F193" i="28"/>
  <c r="B193" i="28"/>
  <c r="X193" i="28"/>
  <c r="S193" i="28"/>
  <c r="M193" i="28"/>
  <c r="H193" i="28"/>
  <c r="C193" i="28"/>
  <c r="W193" i="28"/>
  <c r="Q193" i="28"/>
  <c r="L193" i="28"/>
  <c r="G193" i="28"/>
  <c r="P193" i="28"/>
  <c r="E193" i="28"/>
  <c r="Y193" i="28"/>
  <c r="O193" i="28"/>
  <c r="D193" i="28"/>
  <c r="K193" i="28"/>
  <c r="U193" i="28"/>
  <c r="I193" i="28"/>
  <c r="T193" i="28"/>
  <c r="W227" i="28"/>
  <c r="S227" i="28"/>
  <c r="O227" i="28"/>
  <c r="K227" i="28"/>
  <c r="G227" i="28"/>
  <c r="C227" i="28"/>
  <c r="V227" i="28"/>
  <c r="R227" i="28"/>
  <c r="N227" i="28"/>
  <c r="J227" i="28"/>
  <c r="F227" i="28"/>
  <c r="B227" i="28"/>
  <c r="U227" i="28"/>
  <c r="M227" i="28"/>
  <c r="E227" i="28"/>
  <c r="Y227" i="28"/>
  <c r="I227" i="28"/>
  <c r="X227" i="28"/>
  <c r="H227" i="28"/>
  <c r="T227" i="28"/>
  <c r="L227" i="28"/>
  <c r="D227" i="28"/>
  <c r="Q227" i="28"/>
  <c r="P227" i="28"/>
  <c r="V191" i="21"/>
  <c r="R191" i="21"/>
  <c r="N191" i="21"/>
  <c r="J191" i="21"/>
  <c r="F191" i="21"/>
  <c r="B191" i="21"/>
  <c r="X191" i="21"/>
  <c r="T191" i="21"/>
  <c r="P191" i="21"/>
  <c r="L191" i="21"/>
  <c r="H191" i="21"/>
  <c r="D191" i="21"/>
  <c r="U191" i="21"/>
  <c r="M191" i="21"/>
  <c r="E191" i="21"/>
  <c r="Y191" i="21"/>
  <c r="Q191" i="21"/>
  <c r="I191" i="21"/>
  <c r="S191" i="21"/>
  <c r="C191" i="21"/>
  <c r="O191" i="21"/>
  <c r="K191" i="21"/>
  <c r="W191" i="21"/>
  <c r="G191" i="21"/>
  <c r="V89" i="25"/>
  <c r="R89" i="25"/>
  <c r="N89" i="25"/>
  <c r="J89" i="25"/>
  <c r="F89" i="25"/>
  <c r="B89" i="25"/>
  <c r="Y89" i="25"/>
  <c r="U89" i="25"/>
  <c r="Q89" i="25"/>
  <c r="M89" i="25"/>
  <c r="I89" i="25"/>
  <c r="E89" i="25"/>
  <c r="X89" i="25"/>
  <c r="P89" i="25"/>
  <c r="H89" i="25"/>
  <c r="W89" i="25"/>
  <c r="O89" i="25"/>
  <c r="G89" i="25"/>
  <c r="T89" i="25"/>
  <c r="D89" i="25"/>
  <c r="S89" i="25"/>
  <c r="C89" i="25"/>
  <c r="L89" i="25"/>
  <c r="K89" i="25"/>
  <c r="W157" i="21"/>
  <c r="S157" i="21"/>
  <c r="O157" i="21"/>
  <c r="K157" i="21"/>
  <c r="G157" i="21"/>
  <c r="C157" i="21"/>
  <c r="V157" i="21"/>
  <c r="R157" i="21"/>
  <c r="N157" i="21"/>
  <c r="J157" i="21"/>
  <c r="F157" i="21"/>
  <c r="B157" i="21"/>
  <c r="Y157" i="21"/>
  <c r="Q157" i="21"/>
  <c r="I157" i="21"/>
  <c r="U157" i="21"/>
  <c r="M157" i="21"/>
  <c r="E157" i="21"/>
  <c r="X157" i="21"/>
  <c r="H157" i="21"/>
  <c r="P157" i="21"/>
  <c r="L157" i="21"/>
  <c r="D157" i="21"/>
  <c r="T157" i="21"/>
  <c r="V124" i="19"/>
  <c r="R124" i="19"/>
  <c r="N124" i="19"/>
  <c r="J124" i="19"/>
  <c r="F124" i="19"/>
  <c r="B124" i="19"/>
  <c r="X124" i="19"/>
  <c r="T124" i="19"/>
  <c r="P124" i="19"/>
  <c r="L124" i="19"/>
  <c r="H124" i="19"/>
  <c r="D124" i="19"/>
  <c r="Y124" i="19"/>
  <c r="Q124" i="19"/>
  <c r="I124" i="19"/>
  <c r="U124" i="19"/>
  <c r="M124" i="19"/>
  <c r="E124" i="19"/>
  <c r="K124" i="19"/>
  <c r="W124" i="19"/>
  <c r="G124" i="19"/>
  <c r="S124" i="19"/>
  <c r="C124" i="19"/>
  <c r="O124" i="19"/>
  <c r="Y159" i="28"/>
  <c r="U159" i="28"/>
  <c r="Q159" i="28"/>
  <c r="M159" i="28"/>
  <c r="I159" i="28"/>
  <c r="E159" i="28"/>
  <c r="W159" i="28"/>
  <c r="S159" i="28"/>
  <c r="O159" i="28"/>
  <c r="K159" i="28"/>
  <c r="G159" i="28"/>
  <c r="C159" i="28"/>
  <c r="T159" i="28"/>
  <c r="L159" i="28"/>
  <c r="D159" i="28"/>
  <c r="R159" i="28"/>
  <c r="J159" i="28"/>
  <c r="B159" i="28"/>
  <c r="X159" i="28"/>
  <c r="H159" i="28"/>
  <c r="P159" i="28"/>
  <c r="F159" i="28"/>
  <c r="V159" i="28"/>
  <c r="N159" i="28"/>
  <c r="W54" i="28"/>
  <c r="S54" i="28"/>
  <c r="O54" i="28"/>
  <c r="K54" i="28"/>
  <c r="G54" i="28"/>
  <c r="C54" i="28"/>
  <c r="V54" i="28"/>
  <c r="R54" i="28"/>
  <c r="N54" i="28"/>
  <c r="J54" i="28"/>
  <c r="F54" i="28"/>
  <c r="B54" i="28"/>
  <c r="Y54" i="28"/>
  <c r="Q54" i="28"/>
  <c r="I54" i="28"/>
  <c r="X54" i="28"/>
  <c r="P54" i="28"/>
  <c r="H54" i="28"/>
  <c r="U54" i="28"/>
  <c r="E54" i="28"/>
  <c r="M54" i="28"/>
  <c r="T54" i="28"/>
  <c r="D54" i="28"/>
  <c r="L54" i="28"/>
  <c r="V124" i="25"/>
  <c r="R124" i="25"/>
  <c r="N124" i="25"/>
  <c r="J124" i="25"/>
  <c r="F124" i="25"/>
  <c r="B124" i="25"/>
  <c r="Y124" i="25"/>
  <c r="U124" i="25"/>
  <c r="Q124" i="25"/>
  <c r="M124" i="25"/>
  <c r="I124" i="25"/>
  <c r="E124" i="25"/>
  <c r="X124" i="25"/>
  <c r="P124" i="25"/>
  <c r="H124" i="25"/>
  <c r="W124" i="25"/>
  <c r="O124" i="25"/>
  <c r="G124" i="25"/>
  <c r="T124" i="25"/>
  <c r="D124" i="25"/>
  <c r="S124" i="25"/>
  <c r="C124" i="25"/>
  <c r="L124" i="25"/>
  <c r="K124" i="25"/>
  <c r="A125" i="25"/>
  <c r="A194" i="28"/>
  <c r="A20" i="28"/>
  <c r="A55" i="28"/>
  <c r="A125" i="28"/>
  <c r="A297" i="28"/>
  <c r="A262" i="28"/>
  <c r="A160" i="28"/>
  <c r="A90" i="28"/>
  <c r="A228" i="28"/>
  <c r="A261" i="21"/>
  <c r="A227" i="21"/>
  <c r="A192" i="21"/>
  <c r="A90" i="19"/>
  <c r="A55" i="19"/>
  <c r="A88" i="21"/>
  <c r="A54" i="25"/>
  <c r="A18" i="25"/>
  <c r="A125" i="19"/>
  <c r="A123" i="21"/>
  <c r="A53" i="21"/>
  <c r="A90" i="25"/>
  <c r="A19" i="19"/>
  <c r="A20" i="21"/>
  <c r="A158" i="21"/>
  <c r="Y20" i="21" l="1"/>
  <c r="U20" i="21"/>
  <c r="Q20" i="21"/>
  <c r="M20" i="21"/>
  <c r="I20" i="21"/>
  <c r="E20" i="21"/>
  <c r="X20" i="21"/>
  <c r="T20" i="21"/>
  <c r="P20" i="21"/>
  <c r="L20" i="21"/>
  <c r="H20" i="21"/>
  <c r="D20" i="21"/>
  <c r="S20" i="21"/>
  <c r="K20" i="21"/>
  <c r="C20" i="21"/>
  <c r="R20" i="21"/>
  <c r="J20" i="21"/>
  <c r="B20" i="21"/>
  <c r="W20" i="21"/>
  <c r="G20" i="21"/>
  <c r="V20" i="21"/>
  <c r="F20" i="21"/>
  <c r="O20" i="21"/>
  <c r="N20" i="21"/>
  <c r="Y123" i="21"/>
  <c r="U123" i="21"/>
  <c r="Q123" i="21"/>
  <c r="M123" i="21"/>
  <c r="I123" i="21"/>
  <c r="E123" i="21"/>
  <c r="X123" i="21"/>
  <c r="T123" i="21"/>
  <c r="P123" i="21"/>
  <c r="L123" i="21"/>
  <c r="H123" i="21"/>
  <c r="D123" i="21"/>
  <c r="S123" i="21"/>
  <c r="K123" i="21"/>
  <c r="C123" i="21"/>
  <c r="R123" i="21"/>
  <c r="J123" i="21"/>
  <c r="B123" i="21"/>
  <c r="W123" i="21"/>
  <c r="G123" i="21"/>
  <c r="V123" i="21"/>
  <c r="F123" i="21"/>
  <c r="N123" i="21"/>
  <c r="O123" i="21"/>
  <c r="Y88" i="21"/>
  <c r="U88" i="21"/>
  <c r="Q88" i="21"/>
  <c r="M88" i="21"/>
  <c r="I88" i="21"/>
  <c r="E88" i="21"/>
  <c r="X88" i="21"/>
  <c r="T88" i="21"/>
  <c r="P88" i="21"/>
  <c r="L88" i="21"/>
  <c r="H88" i="21"/>
  <c r="D88" i="21"/>
  <c r="S88" i="21"/>
  <c r="K88" i="21"/>
  <c r="C88" i="21"/>
  <c r="R88" i="21"/>
  <c r="J88" i="21"/>
  <c r="B88" i="21"/>
  <c r="W88" i="21"/>
  <c r="G88" i="21"/>
  <c r="V88" i="21"/>
  <c r="F88" i="21"/>
  <c r="O88" i="21"/>
  <c r="N88" i="21"/>
  <c r="W227" i="21"/>
  <c r="S227" i="21"/>
  <c r="O227" i="21"/>
  <c r="K227" i="21"/>
  <c r="G227" i="21"/>
  <c r="C227" i="21"/>
  <c r="U227" i="21"/>
  <c r="M227" i="21"/>
  <c r="E227" i="21"/>
  <c r="V227" i="21"/>
  <c r="R227" i="21"/>
  <c r="N227" i="21"/>
  <c r="J227" i="21"/>
  <c r="F227" i="21"/>
  <c r="B227" i="21"/>
  <c r="Y227" i="21"/>
  <c r="Q227" i="21"/>
  <c r="I227" i="21"/>
  <c r="T227" i="21"/>
  <c r="D227" i="21"/>
  <c r="X227" i="21"/>
  <c r="P227" i="21"/>
  <c r="L227" i="21"/>
  <c r="H227" i="21"/>
  <c r="Y160" i="28"/>
  <c r="U160" i="28"/>
  <c r="Q160" i="28"/>
  <c r="M160" i="28"/>
  <c r="I160" i="28"/>
  <c r="E160" i="28"/>
  <c r="W160" i="28"/>
  <c r="S160" i="28"/>
  <c r="O160" i="28"/>
  <c r="K160" i="28"/>
  <c r="G160" i="28"/>
  <c r="C160" i="28"/>
  <c r="T160" i="28"/>
  <c r="L160" i="28"/>
  <c r="D160" i="28"/>
  <c r="R160" i="28"/>
  <c r="J160" i="28"/>
  <c r="B160" i="28"/>
  <c r="P160" i="28"/>
  <c r="X160" i="28"/>
  <c r="H160" i="28"/>
  <c r="N160" i="28"/>
  <c r="V160" i="28"/>
  <c r="F160" i="28"/>
  <c r="W55" i="28"/>
  <c r="S55" i="28"/>
  <c r="O55" i="28"/>
  <c r="K55" i="28"/>
  <c r="G55" i="28"/>
  <c r="C55" i="28"/>
  <c r="V55" i="28"/>
  <c r="R55" i="28"/>
  <c r="N55" i="28"/>
  <c r="J55" i="28"/>
  <c r="F55" i="28"/>
  <c r="B55" i="28"/>
  <c r="Y55" i="28"/>
  <c r="Q55" i="28"/>
  <c r="I55" i="28"/>
  <c r="X55" i="28"/>
  <c r="P55" i="28"/>
  <c r="H55" i="28"/>
  <c r="M55" i="28"/>
  <c r="U55" i="28"/>
  <c r="T55" i="28"/>
  <c r="D55" i="28"/>
  <c r="L55" i="28"/>
  <c r="E55" i="28"/>
  <c r="X19" i="19"/>
  <c r="T19" i="19"/>
  <c r="P19" i="19"/>
  <c r="L19" i="19"/>
  <c r="H19" i="19"/>
  <c r="D19" i="19"/>
  <c r="V19" i="19"/>
  <c r="R19" i="19"/>
  <c r="N19" i="19"/>
  <c r="J19" i="19"/>
  <c r="F19" i="19"/>
  <c r="B19" i="19"/>
  <c r="Y19" i="19"/>
  <c r="Q19" i="19"/>
  <c r="I19" i="19"/>
  <c r="U19" i="19"/>
  <c r="M19" i="19"/>
  <c r="E19" i="19"/>
  <c r="S19" i="19"/>
  <c r="K19" i="19"/>
  <c r="C19" i="19"/>
  <c r="W19" i="19"/>
  <c r="O19" i="19"/>
  <c r="G19" i="19"/>
  <c r="V125" i="19"/>
  <c r="R125" i="19"/>
  <c r="N125" i="19"/>
  <c r="J125" i="19"/>
  <c r="F125" i="19"/>
  <c r="B125" i="19"/>
  <c r="X125" i="19"/>
  <c r="T125" i="19"/>
  <c r="P125" i="19"/>
  <c r="L125" i="19"/>
  <c r="H125" i="19"/>
  <c r="D125" i="19"/>
  <c r="Y125" i="19"/>
  <c r="Q125" i="19"/>
  <c r="I125" i="19"/>
  <c r="U125" i="19"/>
  <c r="M125" i="19"/>
  <c r="E125" i="19"/>
  <c r="S125" i="19"/>
  <c r="C125" i="19"/>
  <c r="O125" i="19"/>
  <c r="K125" i="19"/>
  <c r="W125" i="19"/>
  <c r="G125" i="19"/>
  <c r="X55" i="19"/>
  <c r="T55" i="19"/>
  <c r="P55" i="19"/>
  <c r="L55" i="19"/>
  <c r="H55" i="19"/>
  <c r="D55" i="19"/>
  <c r="V55" i="19"/>
  <c r="R55" i="19"/>
  <c r="N55" i="19"/>
  <c r="J55" i="19"/>
  <c r="F55" i="19"/>
  <c r="B55" i="19"/>
  <c r="Y55" i="19"/>
  <c r="Q55" i="19"/>
  <c r="I55" i="19"/>
  <c r="W55" i="19"/>
  <c r="G55" i="19"/>
  <c r="U55" i="19"/>
  <c r="M55" i="19"/>
  <c r="E55" i="19"/>
  <c r="S55" i="19"/>
  <c r="K55" i="19"/>
  <c r="C55" i="19"/>
  <c r="O55" i="19"/>
  <c r="W261" i="21"/>
  <c r="S261" i="21"/>
  <c r="O261" i="21"/>
  <c r="K261" i="21"/>
  <c r="G261" i="21"/>
  <c r="C261" i="21"/>
  <c r="V261" i="21"/>
  <c r="R261" i="21"/>
  <c r="N261" i="21"/>
  <c r="J261" i="21"/>
  <c r="F261" i="21"/>
  <c r="B261" i="21"/>
  <c r="U261" i="21"/>
  <c r="M261" i="21"/>
  <c r="E261" i="21"/>
  <c r="Q261" i="21"/>
  <c r="T261" i="21"/>
  <c r="L261" i="21"/>
  <c r="D261" i="21"/>
  <c r="Y261" i="21"/>
  <c r="I261" i="21"/>
  <c r="X261" i="21"/>
  <c r="P261" i="21"/>
  <c r="H261" i="21"/>
  <c r="W262" i="28"/>
  <c r="S262" i="28"/>
  <c r="O262" i="28"/>
  <c r="K262" i="28"/>
  <c r="G262" i="28"/>
  <c r="C262" i="28"/>
  <c r="V262" i="28"/>
  <c r="R262" i="28"/>
  <c r="N262" i="28"/>
  <c r="J262" i="28"/>
  <c r="F262" i="28"/>
  <c r="B262" i="28"/>
  <c r="U262" i="28"/>
  <c r="M262" i="28"/>
  <c r="E262" i="28"/>
  <c r="Q262" i="28"/>
  <c r="P262" i="28"/>
  <c r="T262" i="28"/>
  <c r="L262" i="28"/>
  <c r="D262" i="28"/>
  <c r="Y262" i="28"/>
  <c r="I262" i="28"/>
  <c r="X262" i="28"/>
  <c r="H262" i="28"/>
  <c r="W20" i="28"/>
  <c r="S20" i="28"/>
  <c r="O20" i="28"/>
  <c r="K20" i="28"/>
  <c r="G20" i="28"/>
  <c r="C20" i="28"/>
  <c r="V20" i="28"/>
  <c r="R20" i="28"/>
  <c r="N20" i="28"/>
  <c r="J20" i="28"/>
  <c r="F20" i="28"/>
  <c r="B20" i="28"/>
  <c r="Y20" i="28"/>
  <c r="Q20" i="28"/>
  <c r="I20" i="28"/>
  <c r="X20" i="28"/>
  <c r="P20" i="28"/>
  <c r="H20" i="28"/>
  <c r="M20" i="28"/>
  <c r="E20" i="28"/>
  <c r="D20" i="28"/>
  <c r="L20" i="28"/>
  <c r="U20" i="28"/>
  <c r="T20" i="28"/>
  <c r="W158" i="21"/>
  <c r="S158" i="21"/>
  <c r="O158" i="21"/>
  <c r="K158" i="21"/>
  <c r="G158" i="21"/>
  <c r="C158" i="21"/>
  <c r="V158" i="21"/>
  <c r="R158" i="21"/>
  <c r="N158" i="21"/>
  <c r="J158" i="21"/>
  <c r="F158" i="21"/>
  <c r="B158" i="21"/>
  <c r="Y158" i="21"/>
  <c r="Q158" i="21"/>
  <c r="I158" i="21"/>
  <c r="U158" i="21"/>
  <c r="M158" i="21"/>
  <c r="E158" i="21"/>
  <c r="P158" i="21"/>
  <c r="X158" i="21"/>
  <c r="H158" i="21"/>
  <c r="T158" i="21"/>
  <c r="L158" i="21"/>
  <c r="D158" i="21"/>
  <c r="Y53" i="21"/>
  <c r="U53" i="21"/>
  <c r="Q53" i="21"/>
  <c r="M53" i="21"/>
  <c r="I53" i="21"/>
  <c r="E53" i="21"/>
  <c r="X53" i="21"/>
  <c r="T53" i="21"/>
  <c r="P53" i="21"/>
  <c r="L53" i="21"/>
  <c r="H53" i="21"/>
  <c r="D53" i="21"/>
  <c r="S53" i="21"/>
  <c r="K53" i="21"/>
  <c r="C53" i="21"/>
  <c r="R53" i="21"/>
  <c r="J53" i="21"/>
  <c r="B53" i="21"/>
  <c r="W53" i="21"/>
  <c r="G53" i="21"/>
  <c r="V53" i="21"/>
  <c r="F53" i="21"/>
  <c r="O53" i="21"/>
  <c r="N53" i="21"/>
  <c r="V54" i="25"/>
  <c r="R54" i="25"/>
  <c r="N54" i="25"/>
  <c r="J54" i="25"/>
  <c r="F54" i="25"/>
  <c r="B54" i="25"/>
  <c r="Y54" i="25"/>
  <c r="U54" i="25"/>
  <c r="Q54" i="25"/>
  <c r="M54" i="25"/>
  <c r="I54" i="25"/>
  <c r="E54" i="25"/>
  <c r="X54" i="25"/>
  <c r="P54" i="25"/>
  <c r="H54" i="25"/>
  <c r="W54" i="25"/>
  <c r="O54" i="25"/>
  <c r="G54" i="25"/>
  <c r="T54" i="25"/>
  <c r="D54" i="25"/>
  <c r="S54" i="25"/>
  <c r="C54" i="25"/>
  <c r="L54" i="25"/>
  <c r="K54" i="25"/>
  <c r="V192" i="21"/>
  <c r="R192" i="21"/>
  <c r="N192" i="21"/>
  <c r="J192" i="21"/>
  <c r="F192" i="21"/>
  <c r="B192" i="21"/>
  <c r="X192" i="21"/>
  <c r="T192" i="21"/>
  <c r="P192" i="21"/>
  <c r="L192" i="21"/>
  <c r="H192" i="21"/>
  <c r="D192" i="21"/>
  <c r="U192" i="21"/>
  <c r="M192" i="21"/>
  <c r="E192" i="21"/>
  <c r="Y192" i="21"/>
  <c r="Q192" i="21"/>
  <c r="I192" i="21"/>
  <c r="K192" i="21"/>
  <c r="W192" i="21"/>
  <c r="G192" i="21"/>
  <c r="C192" i="21"/>
  <c r="S192" i="21"/>
  <c r="O192" i="21"/>
  <c r="W90" i="28"/>
  <c r="S90" i="28"/>
  <c r="O90" i="28"/>
  <c r="K90" i="28"/>
  <c r="G90" i="28"/>
  <c r="C90" i="28"/>
  <c r="V90" i="28"/>
  <c r="R90" i="28"/>
  <c r="N90" i="28"/>
  <c r="J90" i="28"/>
  <c r="F90" i="28"/>
  <c r="B90" i="28"/>
  <c r="Y90" i="28"/>
  <c r="Q90" i="28"/>
  <c r="I90" i="28"/>
  <c r="X90" i="28"/>
  <c r="P90" i="28"/>
  <c r="H90" i="28"/>
  <c r="M90" i="28"/>
  <c r="U90" i="28"/>
  <c r="T90" i="28"/>
  <c r="L90" i="28"/>
  <c r="E90" i="28"/>
  <c r="D90" i="28"/>
  <c r="Y125" i="28"/>
  <c r="U125" i="28"/>
  <c r="Q125" i="28"/>
  <c r="M125" i="28"/>
  <c r="I125" i="28"/>
  <c r="E125" i="28"/>
  <c r="X125" i="28"/>
  <c r="T125" i="28"/>
  <c r="P125" i="28"/>
  <c r="L125" i="28"/>
  <c r="H125" i="28"/>
  <c r="D125" i="28"/>
  <c r="S125" i="28"/>
  <c r="K125" i="28"/>
  <c r="C125" i="28"/>
  <c r="R125" i="28"/>
  <c r="J125" i="28"/>
  <c r="B125" i="28"/>
  <c r="W125" i="28"/>
  <c r="G125" i="28"/>
  <c r="V125" i="28"/>
  <c r="F125" i="28"/>
  <c r="O125" i="28"/>
  <c r="N125" i="28"/>
  <c r="V125" i="25"/>
  <c r="R125" i="25"/>
  <c r="N125" i="25"/>
  <c r="J125" i="25"/>
  <c r="F125" i="25"/>
  <c r="B125" i="25"/>
  <c r="Y125" i="25"/>
  <c r="U125" i="25"/>
  <c r="Q125" i="25"/>
  <c r="M125" i="25"/>
  <c r="I125" i="25"/>
  <c r="E125" i="25"/>
  <c r="X125" i="25"/>
  <c r="P125" i="25"/>
  <c r="H125" i="25"/>
  <c r="W125" i="25"/>
  <c r="O125" i="25"/>
  <c r="G125" i="25"/>
  <c r="L125" i="25"/>
  <c r="K125" i="25"/>
  <c r="D125" i="25"/>
  <c r="C125" i="25"/>
  <c r="T125" i="25"/>
  <c r="S125" i="25"/>
  <c r="V90" i="25"/>
  <c r="R90" i="25"/>
  <c r="N90" i="25"/>
  <c r="J90" i="25"/>
  <c r="F90" i="25"/>
  <c r="B90" i="25"/>
  <c r="Y90" i="25"/>
  <c r="U90" i="25"/>
  <c r="Q90" i="25"/>
  <c r="M90" i="25"/>
  <c r="I90" i="25"/>
  <c r="E90" i="25"/>
  <c r="X90" i="25"/>
  <c r="P90" i="25"/>
  <c r="H90" i="25"/>
  <c r="W90" i="25"/>
  <c r="O90" i="25"/>
  <c r="G90" i="25"/>
  <c r="L90" i="25"/>
  <c r="K90" i="25"/>
  <c r="T90" i="25"/>
  <c r="S90" i="25"/>
  <c r="D90" i="25"/>
  <c r="C90" i="25"/>
  <c r="Y18" i="25"/>
  <c r="U18" i="25"/>
  <c r="Q18" i="25"/>
  <c r="M18" i="25"/>
  <c r="I18" i="25"/>
  <c r="E18" i="25"/>
  <c r="X18" i="25"/>
  <c r="T18" i="25"/>
  <c r="P18" i="25"/>
  <c r="L18" i="25"/>
  <c r="H18" i="25"/>
  <c r="D18" i="25"/>
  <c r="S18" i="25"/>
  <c r="K18" i="25"/>
  <c r="C18" i="25"/>
  <c r="R18" i="25"/>
  <c r="J18" i="25"/>
  <c r="B18" i="25"/>
  <c r="W18" i="25"/>
  <c r="G18" i="25"/>
  <c r="V18" i="25"/>
  <c r="F18" i="25"/>
  <c r="O18" i="25"/>
  <c r="N18" i="25"/>
  <c r="X90" i="19"/>
  <c r="T90" i="19"/>
  <c r="P90" i="19"/>
  <c r="L90" i="19"/>
  <c r="H90" i="19"/>
  <c r="D90" i="19"/>
  <c r="V90" i="19"/>
  <c r="R90" i="19"/>
  <c r="N90" i="19"/>
  <c r="J90" i="19"/>
  <c r="F90" i="19"/>
  <c r="B90" i="19"/>
  <c r="Y90" i="19"/>
  <c r="Q90" i="19"/>
  <c r="I90" i="19"/>
  <c r="W90" i="19"/>
  <c r="O90" i="19"/>
  <c r="G90" i="19"/>
  <c r="U90" i="19"/>
  <c r="M90" i="19"/>
  <c r="E90" i="19"/>
  <c r="S90" i="19"/>
  <c r="K90" i="19"/>
  <c r="C90" i="19"/>
  <c r="W228" i="28"/>
  <c r="S228" i="28"/>
  <c r="O228" i="28"/>
  <c r="K228" i="28"/>
  <c r="G228" i="28"/>
  <c r="C228" i="28"/>
  <c r="V228" i="28"/>
  <c r="R228" i="28"/>
  <c r="N228" i="28"/>
  <c r="J228" i="28"/>
  <c r="F228" i="28"/>
  <c r="B228" i="28"/>
  <c r="U228" i="28"/>
  <c r="M228" i="28"/>
  <c r="E228" i="28"/>
  <c r="Q228" i="28"/>
  <c r="X228" i="28"/>
  <c r="T228" i="28"/>
  <c r="L228" i="28"/>
  <c r="D228" i="28"/>
  <c r="Y228" i="28"/>
  <c r="I228" i="28"/>
  <c r="P228" i="28"/>
  <c r="H228" i="28"/>
  <c r="W297" i="28"/>
  <c r="S297" i="28"/>
  <c r="O297" i="28"/>
  <c r="K297" i="28"/>
  <c r="G297" i="28"/>
  <c r="C297" i="28"/>
  <c r="V297" i="28"/>
  <c r="R297" i="28"/>
  <c r="N297" i="28"/>
  <c r="J297" i="28"/>
  <c r="F297" i="28"/>
  <c r="B297" i="28"/>
  <c r="U297" i="28"/>
  <c r="M297" i="28"/>
  <c r="E297" i="28"/>
  <c r="Q297" i="28"/>
  <c r="P297" i="28"/>
  <c r="T297" i="28"/>
  <c r="L297" i="28"/>
  <c r="D297" i="28"/>
  <c r="Y297" i="28"/>
  <c r="I297" i="28"/>
  <c r="X297" i="28"/>
  <c r="H297" i="28"/>
  <c r="V194" i="28"/>
  <c r="R194" i="28"/>
  <c r="N194" i="28"/>
  <c r="J194" i="28"/>
  <c r="F194" i="28"/>
  <c r="B194" i="28"/>
  <c r="U194" i="28"/>
  <c r="P194" i="28"/>
  <c r="K194" i="28"/>
  <c r="E194" i="28"/>
  <c r="Y194" i="28"/>
  <c r="T194" i="28"/>
  <c r="O194" i="28"/>
  <c r="I194" i="28"/>
  <c r="D194" i="28"/>
  <c r="X194" i="28"/>
  <c r="M194" i="28"/>
  <c r="C194" i="28"/>
  <c r="W194" i="28"/>
  <c r="L194" i="28"/>
  <c r="H194" i="28"/>
  <c r="S194" i="28"/>
  <c r="G194" i="28"/>
  <c r="Q194" i="28"/>
  <c r="A297" i="21"/>
  <c r="A126" i="25"/>
  <c r="A229" i="28"/>
  <c r="A91" i="28"/>
  <c r="A263" i="28"/>
  <c r="A126" i="28"/>
  <c r="A56" i="28"/>
  <c r="A161" i="28"/>
  <c r="A298" i="28"/>
  <c r="A332" i="28"/>
  <c r="A21" i="28"/>
  <c r="A195" i="28"/>
  <c r="A228" i="21"/>
  <c r="A262" i="21"/>
  <c r="A193" i="21"/>
  <c r="A91" i="19"/>
  <c r="A56" i="19"/>
  <c r="A159" i="21"/>
  <c r="A20" i="19"/>
  <c r="A91" i="25"/>
  <c r="A126" i="19"/>
  <c r="A54" i="21"/>
  <c r="A19" i="25"/>
  <c r="A89" i="21"/>
  <c r="A124" i="21"/>
  <c r="A55" i="25"/>
  <c r="A21" i="21"/>
  <c r="V55" i="25" l="1"/>
  <c r="R55" i="25"/>
  <c r="N55" i="25"/>
  <c r="J55" i="25"/>
  <c r="F55" i="25"/>
  <c r="B55" i="25"/>
  <c r="Y55" i="25"/>
  <c r="U55" i="25"/>
  <c r="Q55" i="25"/>
  <c r="M55" i="25"/>
  <c r="I55" i="25"/>
  <c r="E55" i="25"/>
  <c r="X55" i="25"/>
  <c r="P55" i="25"/>
  <c r="H55" i="25"/>
  <c r="W55" i="25"/>
  <c r="O55" i="25"/>
  <c r="G55" i="25"/>
  <c r="L55" i="25"/>
  <c r="K55" i="25"/>
  <c r="D55" i="25"/>
  <c r="C55" i="25"/>
  <c r="S55" i="25"/>
  <c r="T55" i="25"/>
  <c r="Y54" i="21"/>
  <c r="U54" i="21"/>
  <c r="Q54" i="21"/>
  <c r="M54" i="21"/>
  <c r="I54" i="21"/>
  <c r="E54" i="21"/>
  <c r="X54" i="21"/>
  <c r="T54" i="21"/>
  <c r="P54" i="21"/>
  <c r="L54" i="21"/>
  <c r="H54" i="21"/>
  <c r="D54" i="21"/>
  <c r="S54" i="21"/>
  <c r="K54" i="21"/>
  <c r="C54" i="21"/>
  <c r="R54" i="21"/>
  <c r="J54" i="21"/>
  <c r="B54" i="21"/>
  <c r="O54" i="21"/>
  <c r="N54" i="21"/>
  <c r="G54" i="21"/>
  <c r="W54" i="21"/>
  <c r="V54" i="21"/>
  <c r="F54" i="21"/>
  <c r="W159" i="21"/>
  <c r="S159" i="21"/>
  <c r="O159" i="21"/>
  <c r="K159" i="21"/>
  <c r="G159" i="21"/>
  <c r="C159" i="21"/>
  <c r="V159" i="21"/>
  <c r="R159" i="21"/>
  <c r="N159" i="21"/>
  <c r="J159" i="21"/>
  <c r="F159" i="21"/>
  <c r="B159" i="21"/>
  <c r="Y159" i="21"/>
  <c r="Q159" i="21"/>
  <c r="I159" i="21"/>
  <c r="U159" i="21"/>
  <c r="M159" i="21"/>
  <c r="E159" i="21"/>
  <c r="X159" i="21"/>
  <c r="H159" i="21"/>
  <c r="P159" i="21"/>
  <c r="T159" i="21"/>
  <c r="L159" i="21"/>
  <c r="D159" i="21"/>
  <c r="W262" i="21"/>
  <c r="S262" i="21"/>
  <c r="O262" i="21"/>
  <c r="K262" i="21"/>
  <c r="G262" i="21"/>
  <c r="C262" i="21"/>
  <c r="V262" i="21"/>
  <c r="R262" i="21"/>
  <c r="N262" i="21"/>
  <c r="J262" i="21"/>
  <c r="F262" i="21"/>
  <c r="B262" i="21"/>
  <c r="U262" i="21"/>
  <c r="M262" i="21"/>
  <c r="E262" i="21"/>
  <c r="Y262" i="21"/>
  <c r="I262" i="21"/>
  <c r="T262" i="21"/>
  <c r="L262" i="21"/>
  <c r="D262" i="21"/>
  <c r="Q262" i="21"/>
  <c r="H262" i="21"/>
  <c r="X262" i="21"/>
  <c r="P262" i="21"/>
  <c r="W332" i="28"/>
  <c r="S332" i="28"/>
  <c r="O332" i="28"/>
  <c r="K332" i="28"/>
  <c r="G332" i="28"/>
  <c r="C332" i="28"/>
  <c r="V332" i="28"/>
  <c r="R332" i="28"/>
  <c r="N332" i="28"/>
  <c r="J332" i="28"/>
  <c r="F332" i="28"/>
  <c r="B332" i="28"/>
  <c r="U332" i="28"/>
  <c r="M332" i="28"/>
  <c r="E332" i="28"/>
  <c r="Q332" i="28"/>
  <c r="P332" i="28"/>
  <c r="T332" i="28"/>
  <c r="L332" i="28"/>
  <c r="D332" i="28"/>
  <c r="Y332" i="28"/>
  <c r="I332" i="28"/>
  <c r="X332" i="28"/>
  <c r="H332" i="28"/>
  <c r="Y126" i="28"/>
  <c r="U126" i="28"/>
  <c r="Q126" i="28"/>
  <c r="M126" i="28"/>
  <c r="I126" i="28"/>
  <c r="E126" i="28"/>
  <c r="X126" i="28"/>
  <c r="T126" i="28"/>
  <c r="P126" i="28"/>
  <c r="L126" i="28"/>
  <c r="H126" i="28"/>
  <c r="D126" i="28"/>
  <c r="S126" i="28"/>
  <c r="K126" i="28"/>
  <c r="C126" i="28"/>
  <c r="R126" i="28"/>
  <c r="J126" i="28"/>
  <c r="B126" i="28"/>
  <c r="O126" i="28"/>
  <c r="N126" i="28"/>
  <c r="W126" i="28"/>
  <c r="V126" i="28"/>
  <c r="G126" i="28"/>
  <c r="F126" i="28"/>
  <c r="V126" i="25"/>
  <c r="R126" i="25"/>
  <c r="N126" i="25"/>
  <c r="J126" i="25"/>
  <c r="F126" i="25"/>
  <c r="B126" i="25"/>
  <c r="Y126" i="25"/>
  <c r="U126" i="25"/>
  <c r="Q126" i="25"/>
  <c r="M126" i="25"/>
  <c r="I126" i="25"/>
  <c r="E126" i="25"/>
  <c r="X126" i="25"/>
  <c r="P126" i="25"/>
  <c r="H126" i="25"/>
  <c r="W126" i="25"/>
  <c r="O126" i="25"/>
  <c r="G126" i="25"/>
  <c r="T126" i="25"/>
  <c r="D126" i="25"/>
  <c r="S126" i="25"/>
  <c r="C126" i="25"/>
  <c r="L126" i="25"/>
  <c r="K126" i="25"/>
  <c r="Y124" i="21"/>
  <c r="U124" i="21"/>
  <c r="Q124" i="21"/>
  <c r="M124" i="21"/>
  <c r="I124" i="21"/>
  <c r="E124" i="21"/>
  <c r="X124" i="21"/>
  <c r="T124" i="21"/>
  <c r="P124" i="21"/>
  <c r="L124" i="21"/>
  <c r="H124" i="21"/>
  <c r="D124" i="21"/>
  <c r="S124" i="21"/>
  <c r="K124" i="21"/>
  <c r="C124" i="21"/>
  <c r="R124" i="21"/>
  <c r="J124" i="21"/>
  <c r="B124" i="21"/>
  <c r="O124" i="21"/>
  <c r="N124" i="21"/>
  <c r="G124" i="21"/>
  <c r="W124" i="21"/>
  <c r="F124" i="21"/>
  <c r="V124" i="21"/>
  <c r="V126" i="19"/>
  <c r="R126" i="19"/>
  <c r="N126" i="19"/>
  <c r="J126" i="19"/>
  <c r="F126" i="19"/>
  <c r="B126" i="19"/>
  <c r="X126" i="19"/>
  <c r="T126" i="19"/>
  <c r="P126" i="19"/>
  <c r="L126" i="19"/>
  <c r="H126" i="19"/>
  <c r="D126" i="19"/>
  <c r="Y126" i="19"/>
  <c r="Q126" i="19"/>
  <c r="I126" i="19"/>
  <c r="U126" i="19"/>
  <c r="M126" i="19"/>
  <c r="E126" i="19"/>
  <c r="K126" i="19"/>
  <c r="W126" i="19"/>
  <c r="G126" i="19"/>
  <c r="S126" i="19"/>
  <c r="C126" i="19"/>
  <c r="O126" i="19"/>
  <c r="X56" i="19"/>
  <c r="T56" i="19"/>
  <c r="P56" i="19"/>
  <c r="L56" i="19"/>
  <c r="H56" i="19"/>
  <c r="D56" i="19"/>
  <c r="V56" i="19"/>
  <c r="R56" i="19"/>
  <c r="N56" i="19"/>
  <c r="J56" i="19"/>
  <c r="F56" i="19"/>
  <c r="B56" i="19"/>
  <c r="Y56" i="19"/>
  <c r="Q56" i="19"/>
  <c r="I56" i="19"/>
  <c r="O56" i="19"/>
  <c r="U56" i="19"/>
  <c r="M56" i="19"/>
  <c r="E56" i="19"/>
  <c r="S56" i="19"/>
  <c r="K56" i="19"/>
  <c r="C56" i="19"/>
  <c r="W56" i="19"/>
  <c r="G56" i="19"/>
  <c r="W228" i="21"/>
  <c r="S228" i="21"/>
  <c r="O228" i="21"/>
  <c r="K228" i="21"/>
  <c r="G228" i="21"/>
  <c r="C228" i="21"/>
  <c r="Y228" i="21"/>
  <c r="M228" i="21"/>
  <c r="E228" i="21"/>
  <c r="V228" i="21"/>
  <c r="R228" i="21"/>
  <c r="N228" i="21"/>
  <c r="J228" i="21"/>
  <c r="F228" i="21"/>
  <c r="B228" i="21"/>
  <c r="U228" i="21"/>
  <c r="Q228" i="21"/>
  <c r="I228" i="21"/>
  <c r="L228" i="21"/>
  <c r="D228" i="21"/>
  <c r="P228" i="21"/>
  <c r="X228" i="21"/>
  <c r="H228" i="21"/>
  <c r="T228" i="21"/>
  <c r="W298" i="28"/>
  <c r="S298" i="28"/>
  <c r="O298" i="28"/>
  <c r="K298" i="28"/>
  <c r="G298" i="28"/>
  <c r="C298" i="28"/>
  <c r="V298" i="28"/>
  <c r="R298" i="28"/>
  <c r="N298" i="28"/>
  <c r="J298" i="28"/>
  <c r="F298" i="28"/>
  <c r="B298" i="28"/>
  <c r="U298" i="28"/>
  <c r="M298" i="28"/>
  <c r="E298" i="28"/>
  <c r="Y298" i="28"/>
  <c r="I298" i="28"/>
  <c r="X298" i="28"/>
  <c r="H298" i="28"/>
  <c r="T298" i="28"/>
  <c r="L298" i="28"/>
  <c r="D298" i="28"/>
  <c r="Q298" i="28"/>
  <c r="P298" i="28"/>
  <c r="W263" i="28"/>
  <c r="S263" i="28"/>
  <c r="O263" i="28"/>
  <c r="K263" i="28"/>
  <c r="G263" i="28"/>
  <c r="C263" i="28"/>
  <c r="V263" i="28"/>
  <c r="R263" i="28"/>
  <c r="N263" i="28"/>
  <c r="J263" i="28"/>
  <c r="F263" i="28"/>
  <c r="B263" i="28"/>
  <c r="U263" i="28"/>
  <c r="M263" i="28"/>
  <c r="E263" i="28"/>
  <c r="Y263" i="28"/>
  <c r="I263" i="28"/>
  <c r="X263" i="28"/>
  <c r="H263" i="28"/>
  <c r="T263" i="28"/>
  <c r="L263" i="28"/>
  <c r="D263" i="28"/>
  <c r="Q263" i="28"/>
  <c r="P263" i="28"/>
  <c r="W297" i="21"/>
  <c r="S297" i="21"/>
  <c r="O297" i="21"/>
  <c r="K297" i="21"/>
  <c r="G297" i="21"/>
  <c r="C297" i="21"/>
  <c r="V297" i="21"/>
  <c r="R297" i="21"/>
  <c r="N297" i="21"/>
  <c r="J297" i="21"/>
  <c r="F297" i="21"/>
  <c r="B297" i="21"/>
  <c r="U297" i="21"/>
  <c r="M297" i="21"/>
  <c r="E297" i="21"/>
  <c r="Y297" i="21"/>
  <c r="I297" i="21"/>
  <c r="T297" i="21"/>
  <c r="L297" i="21"/>
  <c r="D297" i="21"/>
  <c r="Q297" i="21"/>
  <c r="X297" i="21"/>
  <c r="P297" i="21"/>
  <c r="H297" i="21"/>
  <c r="Y89" i="21"/>
  <c r="U89" i="21"/>
  <c r="Q89" i="21"/>
  <c r="M89" i="21"/>
  <c r="I89" i="21"/>
  <c r="E89" i="21"/>
  <c r="X89" i="21"/>
  <c r="T89" i="21"/>
  <c r="P89" i="21"/>
  <c r="L89" i="21"/>
  <c r="H89" i="21"/>
  <c r="D89" i="21"/>
  <c r="S89" i="21"/>
  <c r="K89" i="21"/>
  <c r="C89" i="21"/>
  <c r="R89" i="21"/>
  <c r="J89" i="21"/>
  <c r="B89" i="21"/>
  <c r="O89" i="21"/>
  <c r="N89" i="21"/>
  <c r="W89" i="21"/>
  <c r="F89" i="21"/>
  <c r="V89" i="21"/>
  <c r="G89" i="21"/>
  <c r="V91" i="25"/>
  <c r="R91" i="25"/>
  <c r="N91" i="25"/>
  <c r="J91" i="25"/>
  <c r="F91" i="25"/>
  <c r="B91" i="25"/>
  <c r="Y91" i="25"/>
  <c r="U91" i="25"/>
  <c r="Q91" i="25"/>
  <c r="M91" i="25"/>
  <c r="I91" i="25"/>
  <c r="E91" i="25"/>
  <c r="X91" i="25"/>
  <c r="P91" i="25"/>
  <c r="H91" i="25"/>
  <c r="W91" i="25"/>
  <c r="O91" i="25"/>
  <c r="G91" i="25"/>
  <c r="T91" i="25"/>
  <c r="D91" i="25"/>
  <c r="S91" i="25"/>
  <c r="C91" i="25"/>
  <c r="L91" i="25"/>
  <c r="K91" i="25"/>
  <c r="X91" i="19"/>
  <c r="T91" i="19"/>
  <c r="P91" i="19"/>
  <c r="L91" i="19"/>
  <c r="H91" i="19"/>
  <c r="D91" i="19"/>
  <c r="V91" i="19"/>
  <c r="R91" i="19"/>
  <c r="N91" i="19"/>
  <c r="J91" i="19"/>
  <c r="F91" i="19"/>
  <c r="B91" i="19"/>
  <c r="Y91" i="19"/>
  <c r="Q91" i="19"/>
  <c r="I91" i="19"/>
  <c r="W91" i="19"/>
  <c r="O91" i="19"/>
  <c r="G91" i="19"/>
  <c r="U91" i="19"/>
  <c r="M91" i="19"/>
  <c r="E91" i="19"/>
  <c r="S91" i="19"/>
  <c r="K91" i="19"/>
  <c r="C91" i="19"/>
  <c r="V195" i="28"/>
  <c r="R195" i="28"/>
  <c r="N195" i="28"/>
  <c r="J195" i="28"/>
  <c r="F195" i="28"/>
  <c r="B195" i="28"/>
  <c r="X195" i="28"/>
  <c r="S195" i="28"/>
  <c r="M195" i="28"/>
  <c r="H195" i="28"/>
  <c r="C195" i="28"/>
  <c r="W195" i="28"/>
  <c r="Q195" i="28"/>
  <c r="L195" i="28"/>
  <c r="G195" i="28"/>
  <c r="U195" i="28"/>
  <c r="K195" i="28"/>
  <c r="T195" i="28"/>
  <c r="I195" i="28"/>
  <c r="E195" i="28"/>
  <c r="P195" i="28"/>
  <c r="Y195" i="28"/>
  <c r="D195" i="28"/>
  <c r="O195" i="28"/>
  <c r="Y161" i="28"/>
  <c r="U161" i="28"/>
  <c r="Q161" i="28"/>
  <c r="M161" i="28"/>
  <c r="I161" i="28"/>
  <c r="E161" i="28"/>
  <c r="W161" i="28"/>
  <c r="S161" i="28"/>
  <c r="O161" i="28"/>
  <c r="K161" i="28"/>
  <c r="G161" i="28"/>
  <c r="C161" i="28"/>
  <c r="T161" i="28"/>
  <c r="L161" i="28"/>
  <c r="D161" i="28"/>
  <c r="R161" i="28"/>
  <c r="J161" i="28"/>
  <c r="B161" i="28"/>
  <c r="X161" i="28"/>
  <c r="H161" i="28"/>
  <c r="P161" i="28"/>
  <c r="V161" i="28"/>
  <c r="F161" i="28"/>
  <c r="N161" i="28"/>
  <c r="W91" i="28"/>
  <c r="S91" i="28"/>
  <c r="O91" i="28"/>
  <c r="K91" i="28"/>
  <c r="G91" i="28"/>
  <c r="C91" i="28"/>
  <c r="V91" i="28"/>
  <c r="R91" i="28"/>
  <c r="N91" i="28"/>
  <c r="J91" i="28"/>
  <c r="F91" i="28"/>
  <c r="B91" i="28"/>
  <c r="Y91" i="28"/>
  <c r="Q91" i="28"/>
  <c r="I91" i="28"/>
  <c r="X91" i="28"/>
  <c r="P91" i="28"/>
  <c r="H91" i="28"/>
  <c r="U91" i="28"/>
  <c r="E91" i="28"/>
  <c r="T91" i="28"/>
  <c r="D91" i="28"/>
  <c r="M91" i="28"/>
  <c r="L91" i="28"/>
  <c r="Y21" i="21"/>
  <c r="U21" i="21"/>
  <c r="Q21" i="21"/>
  <c r="M21" i="21"/>
  <c r="I21" i="21"/>
  <c r="E21" i="21"/>
  <c r="X21" i="21"/>
  <c r="T21" i="21"/>
  <c r="P21" i="21"/>
  <c r="L21" i="21"/>
  <c r="H21" i="21"/>
  <c r="D21" i="21"/>
  <c r="S21" i="21"/>
  <c r="K21" i="21"/>
  <c r="C21" i="21"/>
  <c r="R21" i="21"/>
  <c r="J21" i="21"/>
  <c r="B21" i="21"/>
  <c r="O21" i="21"/>
  <c r="N21" i="21"/>
  <c r="G21" i="21"/>
  <c r="W21" i="21"/>
  <c r="V21" i="21"/>
  <c r="F21" i="21"/>
  <c r="Y19" i="25"/>
  <c r="U19" i="25"/>
  <c r="Q19" i="25"/>
  <c r="M19" i="25"/>
  <c r="I19" i="25"/>
  <c r="E19" i="25"/>
  <c r="X19" i="25"/>
  <c r="T19" i="25"/>
  <c r="P19" i="25"/>
  <c r="L19" i="25"/>
  <c r="H19" i="25"/>
  <c r="D19" i="25"/>
  <c r="S19" i="25"/>
  <c r="K19" i="25"/>
  <c r="C19" i="25"/>
  <c r="R19" i="25"/>
  <c r="J19" i="25"/>
  <c r="B19" i="25"/>
  <c r="O19" i="25"/>
  <c r="N19" i="25"/>
  <c r="W19" i="25"/>
  <c r="V19" i="25"/>
  <c r="G19" i="25"/>
  <c r="F19" i="25"/>
  <c r="X20" i="19"/>
  <c r="T20" i="19"/>
  <c r="P20" i="19"/>
  <c r="L20" i="19"/>
  <c r="H20" i="19"/>
  <c r="D20" i="19"/>
  <c r="V20" i="19"/>
  <c r="R20" i="19"/>
  <c r="N20" i="19"/>
  <c r="J20" i="19"/>
  <c r="F20" i="19"/>
  <c r="B20" i="19"/>
  <c r="Y20" i="19"/>
  <c r="Q20" i="19"/>
  <c r="I20" i="19"/>
  <c r="U20" i="19"/>
  <c r="M20" i="19"/>
  <c r="E20" i="19"/>
  <c r="S20" i="19"/>
  <c r="K20" i="19"/>
  <c r="C20" i="19"/>
  <c r="G20" i="19"/>
  <c r="W20" i="19"/>
  <c r="O20" i="19"/>
  <c r="V193" i="21"/>
  <c r="R193" i="21"/>
  <c r="N193" i="21"/>
  <c r="J193" i="21"/>
  <c r="F193" i="21"/>
  <c r="B193" i="21"/>
  <c r="X193" i="21"/>
  <c r="T193" i="21"/>
  <c r="P193" i="21"/>
  <c r="L193" i="21"/>
  <c r="H193" i="21"/>
  <c r="D193" i="21"/>
  <c r="U193" i="21"/>
  <c r="M193" i="21"/>
  <c r="E193" i="21"/>
  <c r="Y193" i="21"/>
  <c r="Q193" i="21"/>
  <c r="I193" i="21"/>
  <c r="S193" i="21"/>
  <c r="C193" i="21"/>
  <c r="O193" i="21"/>
  <c r="K193" i="21"/>
  <c r="G193" i="21"/>
  <c r="W193" i="21"/>
  <c r="W21" i="28"/>
  <c r="S21" i="28"/>
  <c r="O21" i="28"/>
  <c r="K21" i="28"/>
  <c r="G21" i="28"/>
  <c r="C21" i="28"/>
  <c r="V21" i="28"/>
  <c r="R21" i="28"/>
  <c r="N21" i="28"/>
  <c r="J21" i="28"/>
  <c r="F21" i="28"/>
  <c r="B21" i="28"/>
  <c r="Y21" i="28"/>
  <c r="Q21" i="28"/>
  <c r="I21" i="28"/>
  <c r="X21" i="28"/>
  <c r="P21" i="28"/>
  <c r="H21" i="28"/>
  <c r="U21" i="28"/>
  <c r="E21" i="28"/>
  <c r="M21" i="28"/>
  <c r="L21" i="28"/>
  <c r="T21" i="28"/>
  <c r="D21" i="28"/>
  <c r="W56" i="28"/>
  <c r="S56" i="28"/>
  <c r="O56" i="28"/>
  <c r="K56" i="28"/>
  <c r="G56" i="28"/>
  <c r="C56" i="28"/>
  <c r="V56" i="28"/>
  <c r="R56" i="28"/>
  <c r="N56" i="28"/>
  <c r="J56" i="28"/>
  <c r="F56" i="28"/>
  <c r="B56" i="28"/>
  <c r="Y56" i="28"/>
  <c r="Q56" i="28"/>
  <c r="I56" i="28"/>
  <c r="X56" i="28"/>
  <c r="P56" i="28"/>
  <c r="H56" i="28"/>
  <c r="U56" i="28"/>
  <c r="E56" i="28"/>
  <c r="T56" i="28"/>
  <c r="D56" i="28"/>
  <c r="M56" i="28"/>
  <c r="L56" i="28"/>
  <c r="W229" i="28"/>
  <c r="S229" i="28"/>
  <c r="O229" i="28"/>
  <c r="K229" i="28"/>
  <c r="G229" i="28"/>
  <c r="C229" i="28"/>
  <c r="V229" i="28"/>
  <c r="R229" i="28"/>
  <c r="N229" i="28"/>
  <c r="J229" i="28"/>
  <c r="F229" i="28"/>
  <c r="B229" i="28"/>
  <c r="U229" i="28"/>
  <c r="M229" i="28"/>
  <c r="E229" i="28"/>
  <c r="Q229" i="28"/>
  <c r="P229" i="28"/>
  <c r="T229" i="28"/>
  <c r="L229" i="28"/>
  <c r="D229" i="28"/>
  <c r="Y229" i="28"/>
  <c r="I229" i="28"/>
  <c r="X229" i="28"/>
  <c r="H229" i="28"/>
  <c r="A332" i="21"/>
  <c r="A298" i="21"/>
  <c r="A127" i="25"/>
  <c r="A196" i="28"/>
  <c r="A230" i="28"/>
  <c r="A57" i="28"/>
  <c r="A367" i="28"/>
  <c r="A333" i="28"/>
  <c r="A264" i="28"/>
  <c r="A92" i="28"/>
  <c r="A22" i="28"/>
  <c r="A299" i="28"/>
  <c r="A162" i="28"/>
  <c r="A127" i="28"/>
  <c r="A263" i="21"/>
  <c r="A229" i="21"/>
  <c r="A194" i="21"/>
  <c r="A92" i="19"/>
  <c r="A57" i="19"/>
  <c r="A55" i="21"/>
  <c r="A92" i="25"/>
  <c r="A56" i="25"/>
  <c r="A21" i="19"/>
  <c r="A22" i="21"/>
  <c r="A125" i="21"/>
  <c r="A90" i="21"/>
  <c r="A20" i="25"/>
  <c r="A127" i="19"/>
  <c r="A160" i="21"/>
  <c r="V127" i="19" l="1"/>
  <c r="R127" i="19"/>
  <c r="N127" i="19"/>
  <c r="J127" i="19"/>
  <c r="F127" i="19"/>
  <c r="B127" i="19"/>
  <c r="X127" i="19"/>
  <c r="T127" i="19"/>
  <c r="P127" i="19"/>
  <c r="L127" i="19"/>
  <c r="H127" i="19"/>
  <c r="D127" i="19"/>
  <c r="Y127" i="19"/>
  <c r="Q127" i="19"/>
  <c r="I127" i="19"/>
  <c r="U127" i="19"/>
  <c r="M127" i="19"/>
  <c r="E127" i="19"/>
  <c r="S127" i="19"/>
  <c r="C127" i="19"/>
  <c r="O127" i="19"/>
  <c r="K127" i="19"/>
  <c r="W127" i="19"/>
  <c r="G127" i="19"/>
  <c r="Y22" i="21"/>
  <c r="U22" i="21"/>
  <c r="Q22" i="21"/>
  <c r="M22" i="21"/>
  <c r="I22" i="21"/>
  <c r="E22" i="21"/>
  <c r="X22" i="21"/>
  <c r="T22" i="21"/>
  <c r="P22" i="21"/>
  <c r="L22" i="21"/>
  <c r="H22" i="21"/>
  <c r="D22" i="21"/>
  <c r="S22" i="21"/>
  <c r="K22" i="21"/>
  <c r="C22" i="21"/>
  <c r="R22" i="21"/>
  <c r="J22" i="21"/>
  <c r="B22" i="21"/>
  <c r="W22" i="21"/>
  <c r="G22" i="21"/>
  <c r="V22" i="21"/>
  <c r="F22" i="21"/>
  <c r="O22" i="21"/>
  <c r="N22" i="21"/>
  <c r="Y55" i="21"/>
  <c r="U55" i="21"/>
  <c r="Q55" i="21"/>
  <c r="M55" i="21"/>
  <c r="I55" i="21"/>
  <c r="E55" i="21"/>
  <c r="X55" i="21"/>
  <c r="T55" i="21"/>
  <c r="P55" i="21"/>
  <c r="L55" i="21"/>
  <c r="H55" i="21"/>
  <c r="D55" i="21"/>
  <c r="S55" i="21"/>
  <c r="K55" i="21"/>
  <c r="C55" i="21"/>
  <c r="R55" i="21"/>
  <c r="J55" i="21"/>
  <c r="B55" i="21"/>
  <c r="W55" i="21"/>
  <c r="G55" i="21"/>
  <c r="V55" i="21"/>
  <c r="F55" i="21"/>
  <c r="O55" i="21"/>
  <c r="N55" i="21"/>
  <c r="W229" i="21"/>
  <c r="S229" i="21"/>
  <c r="O229" i="21"/>
  <c r="K229" i="21"/>
  <c r="G229" i="21"/>
  <c r="C229" i="21"/>
  <c r="Y229" i="21"/>
  <c r="Q229" i="21"/>
  <c r="I229" i="21"/>
  <c r="V229" i="21"/>
  <c r="R229" i="21"/>
  <c r="N229" i="21"/>
  <c r="J229" i="21"/>
  <c r="F229" i="21"/>
  <c r="B229" i="21"/>
  <c r="U229" i="21"/>
  <c r="M229" i="21"/>
  <c r="E229" i="21"/>
  <c r="T229" i="21"/>
  <c r="D229" i="21"/>
  <c r="L229" i="21"/>
  <c r="X229" i="21"/>
  <c r="H229" i="21"/>
  <c r="P229" i="21"/>
  <c r="W299" i="28"/>
  <c r="S299" i="28"/>
  <c r="O299" i="28"/>
  <c r="K299" i="28"/>
  <c r="G299" i="28"/>
  <c r="C299" i="28"/>
  <c r="V299" i="28"/>
  <c r="R299" i="28"/>
  <c r="N299" i="28"/>
  <c r="J299" i="28"/>
  <c r="F299" i="28"/>
  <c r="B299" i="28"/>
  <c r="U299" i="28"/>
  <c r="M299" i="28"/>
  <c r="E299" i="28"/>
  <c r="Q299" i="28"/>
  <c r="P299" i="28"/>
  <c r="T299" i="28"/>
  <c r="L299" i="28"/>
  <c r="D299" i="28"/>
  <c r="Y299" i="28"/>
  <c r="I299" i="28"/>
  <c r="X299" i="28"/>
  <c r="H299" i="28"/>
  <c r="W333" i="28"/>
  <c r="S333" i="28"/>
  <c r="O333" i="28"/>
  <c r="K333" i="28"/>
  <c r="G333" i="28"/>
  <c r="C333" i="28"/>
  <c r="V333" i="28"/>
  <c r="R333" i="28"/>
  <c r="N333" i="28"/>
  <c r="J333" i="28"/>
  <c r="F333" i="28"/>
  <c r="B333" i="28"/>
  <c r="U333" i="28"/>
  <c r="M333" i="28"/>
  <c r="E333" i="28"/>
  <c r="Y333" i="28"/>
  <c r="I333" i="28"/>
  <c r="X333" i="28"/>
  <c r="H333" i="28"/>
  <c r="T333" i="28"/>
  <c r="L333" i="28"/>
  <c r="D333" i="28"/>
  <c r="Q333" i="28"/>
  <c r="P333" i="28"/>
  <c r="V196" i="28"/>
  <c r="R196" i="28"/>
  <c r="N196" i="28"/>
  <c r="J196" i="28"/>
  <c r="F196" i="28"/>
  <c r="B196" i="28"/>
  <c r="U196" i="28"/>
  <c r="P196" i="28"/>
  <c r="K196" i="28"/>
  <c r="E196" i="28"/>
  <c r="Y196" i="28"/>
  <c r="T196" i="28"/>
  <c r="O196" i="28"/>
  <c r="I196" i="28"/>
  <c r="D196" i="28"/>
  <c r="S196" i="28"/>
  <c r="H196" i="28"/>
  <c r="Q196" i="28"/>
  <c r="G196" i="28"/>
  <c r="X196" i="28"/>
  <c r="C196" i="28"/>
  <c r="M196" i="28"/>
  <c r="W196" i="28"/>
  <c r="L196" i="28"/>
  <c r="Y20" i="25"/>
  <c r="U20" i="25"/>
  <c r="Q20" i="25"/>
  <c r="M20" i="25"/>
  <c r="I20" i="25"/>
  <c r="E20" i="25"/>
  <c r="X20" i="25"/>
  <c r="T20" i="25"/>
  <c r="P20" i="25"/>
  <c r="L20" i="25"/>
  <c r="H20" i="25"/>
  <c r="D20" i="25"/>
  <c r="S20" i="25"/>
  <c r="K20" i="25"/>
  <c r="C20" i="25"/>
  <c r="R20" i="25"/>
  <c r="J20" i="25"/>
  <c r="B20" i="25"/>
  <c r="W20" i="25"/>
  <c r="G20" i="25"/>
  <c r="V20" i="25"/>
  <c r="F20" i="25"/>
  <c r="O20" i="25"/>
  <c r="N20" i="25"/>
  <c r="X21" i="19"/>
  <c r="T21" i="19"/>
  <c r="P21" i="19"/>
  <c r="L21" i="19"/>
  <c r="H21" i="19"/>
  <c r="D21" i="19"/>
  <c r="V21" i="19"/>
  <c r="R21" i="19"/>
  <c r="N21" i="19"/>
  <c r="J21" i="19"/>
  <c r="F21" i="19"/>
  <c r="B21" i="19"/>
  <c r="Y21" i="19"/>
  <c r="Q21" i="19"/>
  <c r="I21" i="19"/>
  <c r="U21" i="19"/>
  <c r="M21" i="19"/>
  <c r="E21" i="19"/>
  <c r="S21" i="19"/>
  <c r="K21" i="19"/>
  <c r="C21" i="19"/>
  <c r="O21" i="19"/>
  <c r="G21" i="19"/>
  <c r="W21" i="19"/>
  <c r="X57" i="19"/>
  <c r="T57" i="19"/>
  <c r="P57" i="19"/>
  <c r="L57" i="19"/>
  <c r="H57" i="19"/>
  <c r="D57" i="19"/>
  <c r="V57" i="19"/>
  <c r="R57" i="19"/>
  <c r="N57" i="19"/>
  <c r="J57" i="19"/>
  <c r="F57" i="19"/>
  <c r="B57" i="19"/>
  <c r="Y57" i="19"/>
  <c r="Q57" i="19"/>
  <c r="I57" i="19"/>
  <c r="W57" i="19"/>
  <c r="G57" i="19"/>
  <c r="U57" i="19"/>
  <c r="M57" i="19"/>
  <c r="E57" i="19"/>
  <c r="S57" i="19"/>
  <c r="K57" i="19"/>
  <c r="C57" i="19"/>
  <c r="O57" i="19"/>
  <c r="W263" i="21"/>
  <c r="S263" i="21"/>
  <c r="O263" i="21"/>
  <c r="K263" i="21"/>
  <c r="G263" i="21"/>
  <c r="C263" i="21"/>
  <c r="V263" i="21"/>
  <c r="R263" i="21"/>
  <c r="N263" i="21"/>
  <c r="J263" i="21"/>
  <c r="F263" i="21"/>
  <c r="B263" i="21"/>
  <c r="U263" i="21"/>
  <c r="M263" i="21"/>
  <c r="E263" i="21"/>
  <c r="Y263" i="21"/>
  <c r="I263" i="21"/>
  <c r="T263" i="21"/>
  <c r="L263" i="21"/>
  <c r="D263" i="21"/>
  <c r="Q263" i="21"/>
  <c r="P263" i="21"/>
  <c r="H263" i="21"/>
  <c r="X263" i="21"/>
  <c r="W22" i="28"/>
  <c r="S22" i="28"/>
  <c r="O22" i="28"/>
  <c r="K22" i="28"/>
  <c r="G22" i="28"/>
  <c r="C22" i="28"/>
  <c r="V22" i="28"/>
  <c r="R22" i="28"/>
  <c r="N22" i="28"/>
  <c r="J22" i="28"/>
  <c r="F22" i="28"/>
  <c r="B22" i="28"/>
  <c r="Y22" i="28"/>
  <c r="Q22" i="28"/>
  <c r="I22" i="28"/>
  <c r="X22" i="28"/>
  <c r="P22" i="28"/>
  <c r="H22" i="28"/>
  <c r="M22" i="28"/>
  <c r="U22" i="28"/>
  <c r="T22" i="28"/>
  <c r="L22" i="28"/>
  <c r="E22" i="28"/>
  <c r="D22" i="28"/>
  <c r="W367" i="28"/>
  <c r="S367" i="28"/>
  <c r="O367" i="28"/>
  <c r="K367" i="28"/>
  <c r="G367" i="28"/>
  <c r="C367" i="28"/>
  <c r="V367" i="28"/>
  <c r="R367" i="28"/>
  <c r="N367" i="28"/>
  <c r="J367" i="28"/>
  <c r="F367" i="28"/>
  <c r="B367" i="28"/>
  <c r="U367" i="28"/>
  <c r="M367" i="28"/>
  <c r="E367" i="28"/>
  <c r="Q367" i="28"/>
  <c r="P367" i="28"/>
  <c r="T367" i="28"/>
  <c r="L367" i="28"/>
  <c r="D367" i="28"/>
  <c r="Y367" i="28"/>
  <c r="I367" i="28"/>
  <c r="X367" i="28"/>
  <c r="H367" i="28"/>
  <c r="V127" i="25"/>
  <c r="R127" i="25"/>
  <c r="N127" i="25"/>
  <c r="J127" i="25"/>
  <c r="F127" i="25"/>
  <c r="B127" i="25"/>
  <c r="Y127" i="25"/>
  <c r="U127" i="25"/>
  <c r="Q127" i="25"/>
  <c r="M127" i="25"/>
  <c r="I127" i="25"/>
  <c r="E127" i="25"/>
  <c r="X127" i="25"/>
  <c r="P127" i="25"/>
  <c r="H127" i="25"/>
  <c r="W127" i="25"/>
  <c r="O127" i="25"/>
  <c r="G127" i="25"/>
  <c r="L127" i="25"/>
  <c r="K127" i="25"/>
  <c r="T127" i="25"/>
  <c r="S127" i="25"/>
  <c r="C127" i="25"/>
  <c r="D127" i="25"/>
  <c r="Y90" i="21"/>
  <c r="U90" i="21"/>
  <c r="Q90" i="21"/>
  <c r="M90" i="21"/>
  <c r="I90" i="21"/>
  <c r="E90" i="21"/>
  <c r="X90" i="21"/>
  <c r="T90" i="21"/>
  <c r="P90" i="21"/>
  <c r="L90" i="21"/>
  <c r="H90" i="21"/>
  <c r="D90" i="21"/>
  <c r="S90" i="21"/>
  <c r="K90" i="21"/>
  <c r="C90" i="21"/>
  <c r="R90" i="21"/>
  <c r="J90" i="21"/>
  <c r="B90" i="21"/>
  <c r="W90" i="21"/>
  <c r="G90" i="21"/>
  <c r="V90" i="21"/>
  <c r="F90" i="21"/>
  <c r="O90" i="21"/>
  <c r="N90" i="21"/>
  <c r="V56" i="25"/>
  <c r="R56" i="25"/>
  <c r="N56" i="25"/>
  <c r="J56" i="25"/>
  <c r="F56" i="25"/>
  <c r="B56" i="25"/>
  <c r="Y56" i="25"/>
  <c r="U56" i="25"/>
  <c r="Q56" i="25"/>
  <c r="M56" i="25"/>
  <c r="I56" i="25"/>
  <c r="E56" i="25"/>
  <c r="X56" i="25"/>
  <c r="P56" i="25"/>
  <c r="H56" i="25"/>
  <c r="W56" i="25"/>
  <c r="O56" i="25"/>
  <c r="G56" i="25"/>
  <c r="T56" i="25"/>
  <c r="D56" i="25"/>
  <c r="S56" i="25"/>
  <c r="C56" i="25"/>
  <c r="L56" i="25"/>
  <c r="K56" i="25"/>
  <c r="X92" i="19"/>
  <c r="T92" i="19"/>
  <c r="P92" i="19"/>
  <c r="L92" i="19"/>
  <c r="H92" i="19"/>
  <c r="D92" i="19"/>
  <c r="V92" i="19"/>
  <c r="R92" i="19"/>
  <c r="N92" i="19"/>
  <c r="J92" i="19"/>
  <c r="F92" i="19"/>
  <c r="B92" i="19"/>
  <c r="Y92" i="19"/>
  <c r="Q92" i="19"/>
  <c r="I92" i="19"/>
  <c r="W92" i="19"/>
  <c r="O92" i="19"/>
  <c r="G92" i="19"/>
  <c r="U92" i="19"/>
  <c r="M92" i="19"/>
  <c r="E92" i="19"/>
  <c r="S92" i="19"/>
  <c r="K92" i="19"/>
  <c r="C92" i="19"/>
  <c r="Y127" i="28"/>
  <c r="U127" i="28"/>
  <c r="Q127" i="28"/>
  <c r="M127" i="28"/>
  <c r="I127" i="28"/>
  <c r="E127" i="28"/>
  <c r="X127" i="28"/>
  <c r="T127" i="28"/>
  <c r="P127" i="28"/>
  <c r="L127" i="28"/>
  <c r="H127" i="28"/>
  <c r="D127" i="28"/>
  <c r="S127" i="28"/>
  <c r="K127" i="28"/>
  <c r="C127" i="28"/>
  <c r="R127" i="28"/>
  <c r="J127" i="28"/>
  <c r="B127" i="28"/>
  <c r="W127" i="28"/>
  <c r="G127" i="28"/>
  <c r="V127" i="28"/>
  <c r="F127" i="28"/>
  <c r="O127" i="28"/>
  <c r="N127" i="28"/>
  <c r="W92" i="28"/>
  <c r="S92" i="28"/>
  <c r="O92" i="28"/>
  <c r="K92" i="28"/>
  <c r="G92" i="28"/>
  <c r="C92" i="28"/>
  <c r="V92" i="28"/>
  <c r="R92" i="28"/>
  <c r="N92" i="28"/>
  <c r="J92" i="28"/>
  <c r="F92" i="28"/>
  <c r="B92" i="28"/>
  <c r="Y92" i="28"/>
  <c r="Q92" i="28"/>
  <c r="I92" i="28"/>
  <c r="X92" i="28"/>
  <c r="P92" i="28"/>
  <c r="H92" i="28"/>
  <c r="M92" i="28"/>
  <c r="E92" i="28"/>
  <c r="D92" i="28"/>
  <c r="L92" i="28"/>
  <c r="U92" i="28"/>
  <c r="T92" i="28"/>
  <c r="W57" i="28"/>
  <c r="S57" i="28"/>
  <c r="O57" i="28"/>
  <c r="K57" i="28"/>
  <c r="G57" i="28"/>
  <c r="C57" i="28"/>
  <c r="V57" i="28"/>
  <c r="R57" i="28"/>
  <c r="N57" i="28"/>
  <c r="J57" i="28"/>
  <c r="F57" i="28"/>
  <c r="B57" i="28"/>
  <c r="Y57" i="28"/>
  <c r="Q57" i="28"/>
  <c r="I57" i="28"/>
  <c r="X57" i="28"/>
  <c r="P57" i="28"/>
  <c r="H57" i="28"/>
  <c r="M57" i="28"/>
  <c r="U57" i="28"/>
  <c r="E57" i="28"/>
  <c r="T57" i="28"/>
  <c r="D57" i="28"/>
  <c r="L57" i="28"/>
  <c r="W298" i="21"/>
  <c r="S298" i="21"/>
  <c r="O298" i="21"/>
  <c r="K298" i="21"/>
  <c r="G298" i="21"/>
  <c r="C298" i="21"/>
  <c r="V298" i="21"/>
  <c r="R298" i="21"/>
  <c r="N298" i="21"/>
  <c r="J298" i="21"/>
  <c r="F298" i="21"/>
  <c r="B298" i="21"/>
  <c r="U298" i="21"/>
  <c r="M298" i="21"/>
  <c r="E298" i="21"/>
  <c r="Q298" i="21"/>
  <c r="T298" i="21"/>
  <c r="L298" i="21"/>
  <c r="D298" i="21"/>
  <c r="Y298" i="21"/>
  <c r="I298" i="21"/>
  <c r="X298" i="21"/>
  <c r="P298" i="21"/>
  <c r="H298" i="21"/>
  <c r="W160" i="21"/>
  <c r="S160" i="21"/>
  <c r="O160" i="21"/>
  <c r="K160" i="21"/>
  <c r="G160" i="21"/>
  <c r="C160" i="21"/>
  <c r="V160" i="21"/>
  <c r="R160" i="21"/>
  <c r="N160" i="21"/>
  <c r="J160" i="21"/>
  <c r="F160" i="21"/>
  <c r="B160" i="21"/>
  <c r="Y160" i="21"/>
  <c r="Q160" i="21"/>
  <c r="I160" i="21"/>
  <c r="U160" i="21"/>
  <c r="M160" i="21"/>
  <c r="E160" i="21"/>
  <c r="P160" i="21"/>
  <c r="X160" i="21"/>
  <c r="H160" i="21"/>
  <c r="D160" i="21"/>
  <c r="T160" i="21"/>
  <c r="L160" i="21"/>
  <c r="Y125" i="21"/>
  <c r="U125" i="21"/>
  <c r="Q125" i="21"/>
  <c r="M125" i="21"/>
  <c r="I125" i="21"/>
  <c r="E125" i="21"/>
  <c r="X125" i="21"/>
  <c r="T125" i="21"/>
  <c r="P125" i="21"/>
  <c r="L125" i="21"/>
  <c r="H125" i="21"/>
  <c r="D125" i="21"/>
  <c r="S125" i="21"/>
  <c r="K125" i="21"/>
  <c r="C125" i="21"/>
  <c r="R125" i="21"/>
  <c r="J125" i="21"/>
  <c r="B125" i="21"/>
  <c r="W125" i="21"/>
  <c r="G125" i="21"/>
  <c r="V125" i="21"/>
  <c r="F125" i="21"/>
  <c r="O125" i="21"/>
  <c r="N125" i="21"/>
  <c r="V92" i="25"/>
  <c r="R92" i="25"/>
  <c r="N92" i="25"/>
  <c r="J92" i="25"/>
  <c r="F92" i="25"/>
  <c r="B92" i="25"/>
  <c r="Y92" i="25"/>
  <c r="U92" i="25"/>
  <c r="Q92" i="25"/>
  <c r="M92" i="25"/>
  <c r="I92" i="25"/>
  <c r="E92" i="25"/>
  <c r="X92" i="25"/>
  <c r="P92" i="25"/>
  <c r="H92" i="25"/>
  <c r="W92" i="25"/>
  <c r="O92" i="25"/>
  <c r="G92" i="25"/>
  <c r="L92" i="25"/>
  <c r="K92" i="25"/>
  <c r="D92" i="25"/>
  <c r="C92" i="25"/>
  <c r="T92" i="25"/>
  <c r="S92" i="25"/>
  <c r="V194" i="21"/>
  <c r="R194" i="21"/>
  <c r="N194" i="21"/>
  <c r="J194" i="21"/>
  <c r="F194" i="21"/>
  <c r="B194" i="21"/>
  <c r="X194" i="21"/>
  <c r="T194" i="21"/>
  <c r="P194" i="21"/>
  <c r="L194" i="21"/>
  <c r="H194" i="21"/>
  <c r="D194" i="21"/>
  <c r="U194" i="21"/>
  <c r="M194" i="21"/>
  <c r="E194" i="21"/>
  <c r="Y194" i="21"/>
  <c r="Q194" i="21"/>
  <c r="I194" i="21"/>
  <c r="K194" i="21"/>
  <c r="W194" i="21"/>
  <c r="G194" i="21"/>
  <c r="S194" i="21"/>
  <c r="C194" i="21"/>
  <c r="O194" i="21"/>
  <c r="Y162" i="28"/>
  <c r="U162" i="28"/>
  <c r="Q162" i="28"/>
  <c r="M162" i="28"/>
  <c r="I162" i="28"/>
  <c r="E162" i="28"/>
  <c r="W162" i="28"/>
  <c r="S162" i="28"/>
  <c r="O162" i="28"/>
  <c r="K162" i="28"/>
  <c r="G162" i="28"/>
  <c r="C162" i="28"/>
  <c r="T162" i="28"/>
  <c r="L162" i="28"/>
  <c r="D162" i="28"/>
  <c r="R162" i="28"/>
  <c r="J162" i="28"/>
  <c r="B162" i="28"/>
  <c r="P162" i="28"/>
  <c r="X162" i="28"/>
  <c r="H162" i="28"/>
  <c r="N162" i="28"/>
  <c r="F162" i="28"/>
  <c r="V162" i="28"/>
  <c r="W264" i="28"/>
  <c r="S264" i="28"/>
  <c r="O264" i="28"/>
  <c r="K264" i="28"/>
  <c r="G264" i="28"/>
  <c r="C264" i="28"/>
  <c r="V264" i="28"/>
  <c r="R264" i="28"/>
  <c r="N264" i="28"/>
  <c r="J264" i="28"/>
  <c r="F264" i="28"/>
  <c r="B264" i="28"/>
  <c r="U264" i="28"/>
  <c r="M264" i="28"/>
  <c r="E264" i="28"/>
  <c r="Q264" i="28"/>
  <c r="P264" i="28"/>
  <c r="T264" i="28"/>
  <c r="L264" i="28"/>
  <c r="D264" i="28"/>
  <c r="Y264" i="28"/>
  <c r="I264" i="28"/>
  <c r="X264" i="28"/>
  <c r="H264" i="28"/>
  <c r="W230" i="28"/>
  <c r="S230" i="28"/>
  <c r="O230" i="28"/>
  <c r="K230" i="28"/>
  <c r="G230" i="28"/>
  <c r="C230" i="28"/>
  <c r="V230" i="28"/>
  <c r="R230" i="28"/>
  <c r="N230" i="28"/>
  <c r="J230" i="28"/>
  <c r="F230" i="28"/>
  <c r="B230" i="28"/>
  <c r="U230" i="28"/>
  <c r="M230" i="28"/>
  <c r="E230" i="28"/>
  <c r="Y230" i="28"/>
  <c r="I230" i="28"/>
  <c r="X230" i="28"/>
  <c r="H230" i="28"/>
  <c r="T230" i="28"/>
  <c r="L230" i="28"/>
  <c r="D230" i="28"/>
  <c r="Q230" i="28"/>
  <c r="P230" i="28"/>
  <c r="W332" i="21"/>
  <c r="S332" i="21"/>
  <c r="O332" i="21"/>
  <c r="K332" i="21"/>
  <c r="G332" i="21"/>
  <c r="C332" i="21"/>
  <c r="V332" i="21"/>
  <c r="R332" i="21"/>
  <c r="N332" i="21"/>
  <c r="J332" i="21"/>
  <c r="F332" i="21"/>
  <c r="B332" i="21"/>
  <c r="U332" i="21"/>
  <c r="M332" i="21"/>
  <c r="E332" i="21"/>
  <c r="Q332" i="21"/>
  <c r="X332" i="21"/>
  <c r="T332" i="21"/>
  <c r="L332" i="21"/>
  <c r="D332" i="21"/>
  <c r="Y332" i="21"/>
  <c r="I332" i="21"/>
  <c r="P332" i="21"/>
  <c r="H332" i="21"/>
  <c r="A299" i="21"/>
  <c r="A367" i="21"/>
  <c r="A333" i="21"/>
  <c r="A128" i="25"/>
  <c r="A23" i="28"/>
  <c r="A265" i="28"/>
  <c r="A402" i="28"/>
  <c r="A368" i="28"/>
  <c r="A128" i="28"/>
  <c r="A300" i="28"/>
  <c r="A197" i="28"/>
  <c r="A163" i="28"/>
  <c r="A93" i="28"/>
  <c r="A231" i="28"/>
  <c r="A334" i="28"/>
  <c r="A58" i="28"/>
  <c r="A264" i="21"/>
  <c r="A230" i="21"/>
  <c r="A195" i="21"/>
  <c r="A93" i="19"/>
  <c r="A58" i="19"/>
  <c r="A22" i="19"/>
  <c r="A91" i="21"/>
  <c r="A56" i="21"/>
  <c r="A126" i="21"/>
  <c r="A161" i="21"/>
  <c r="A128" i="19"/>
  <c r="A21" i="25"/>
  <c r="A23" i="21"/>
  <c r="A57" i="25"/>
  <c r="A93" i="25"/>
  <c r="V57" i="25" l="1"/>
  <c r="R57" i="25"/>
  <c r="N57" i="25"/>
  <c r="J57" i="25"/>
  <c r="F57" i="25"/>
  <c r="B57" i="25"/>
  <c r="Y57" i="25"/>
  <c r="U57" i="25"/>
  <c r="Q57" i="25"/>
  <c r="M57" i="25"/>
  <c r="I57" i="25"/>
  <c r="E57" i="25"/>
  <c r="X57" i="25"/>
  <c r="P57" i="25"/>
  <c r="H57" i="25"/>
  <c r="W57" i="25"/>
  <c r="O57" i="25"/>
  <c r="G57" i="25"/>
  <c r="L57" i="25"/>
  <c r="K57" i="25"/>
  <c r="T57" i="25"/>
  <c r="S57" i="25"/>
  <c r="D57" i="25"/>
  <c r="C57" i="25"/>
  <c r="W161" i="21"/>
  <c r="S161" i="21"/>
  <c r="O161" i="21"/>
  <c r="K161" i="21"/>
  <c r="G161" i="21"/>
  <c r="C161" i="21"/>
  <c r="V161" i="21"/>
  <c r="R161" i="21"/>
  <c r="N161" i="21"/>
  <c r="J161" i="21"/>
  <c r="F161" i="21"/>
  <c r="B161" i="21"/>
  <c r="Y161" i="21"/>
  <c r="Q161" i="21"/>
  <c r="I161" i="21"/>
  <c r="U161" i="21"/>
  <c r="M161" i="21"/>
  <c r="E161" i="21"/>
  <c r="X161" i="21"/>
  <c r="H161" i="21"/>
  <c r="P161" i="21"/>
  <c r="L161" i="21"/>
  <c r="D161" i="21"/>
  <c r="T161" i="21"/>
  <c r="X22" i="19"/>
  <c r="T22" i="19"/>
  <c r="P22" i="19"/>
  <c r="L22" i="19"/>
  <c r="H22" i="19"/>
  <c r="D22" i="19"/>
  <c r="V22" i="19"/>
  <c r="R22" i="19"/>
  <c r="N22" i="19"/>
  <c r="J22" i="19"/>
  <c r="F22" i="19"/>
  <c r="B22" i="19"/>
  <c r="Y22" i="19"/>
  <c r="Q22" i="19"/>
  <c r="I22" i="19"/>
  <c r="U22" i="19"/>
  <c r="M22" i="19"/>
  <c r="E22" i="19"/>
  <c r="S22" i="19"/>
  <c r="K22" i="19"/>
  <c r="C22" i="19"/>
  <c r="W22" i="19"/>
  <c r="O22" i="19"/>
  <c r="G22" i="19"/>
  <c r="W230" i="21"/>
  <c r="S230" i="21"/>
  <c r="O230" i="21"/>
  <c r="K230" i="21"/>
  <c r="G230" i="21"/>
  <c r="C230" i="21"/>
  <c r="Y230" i="21"/>
  <c r="Q230" i="21"/>
  <c r="I230" i="21"/>
  <c r="V230" i="21"/>
  <c r="R230" i="21"/>
  <c r="N230" i="21"/>
  <c r="J230" i="21"/>
  <c r="F230" i="21"/>
  <c r="B230" i="21"/>
  <c r="U230" i="21"/>
  <c r="M230" i="21"/>
  <c r="E230" i="21"/>
  <c r="L230" i="21"/>
  <c r="T230" i="21"/>
  <c r="P230" i="21"/>
  <c r="X230" i="21"/>
  <c r="H230" i="21"/>
  <c r="D230" i="21"/>
  <c r="W231" i="28"/>
  <c r="S231" i="28"/>
  <c r="O231" i="28"/>
  <c r="K231" i="28"/>
  <c r="G231" i="28"/>
  <c r="C231" i="28"/>
  <c r="V231" i="28"/>
  <c r="R231" i="28"/>
  <c r="N231" i="28"/>
  <c r="J231" i="28"/>
  <c r="F231" i="28"/>
  <c r="B231" i="28"/>
  <c r="U231" i="28"/>
  <c r="M231" i="28"/>
  <c r="E231" i="28"/>
  <c r="Q231" i="28"/>
  <c r="P231" i="28"/>
  <c r="T231" i="28"/>
  <c r="L231" i="28"/>
  <c r="D231" i="28"/>
  <c r="Y231" i="28"/>
  <c r="I231" i="28"/>
  <c r="X231" i="28"/>
  <c r="H231" i="28"/>
  <c r="W300" i="28"/>
  <c r="S300" i="28"/>
  <c r="O300" i="28"/>
  <c r="K300" i="28"/>
  <c r="G300" i="28"/>
  <c r="C300" i="28"/>
  <c r="V300" i="28"/>
  <c r="R300" i="28"/>
  <c r="N300" i="28"/>
  <c r="J300" i="28"/>
  <c r="F300" i="28"/>
  <c r="B300" i="28"/>
  <c r="U300" i="28"/>
  <c r="M300" i="28"/>
  <c r="E300" i="28"/>
  <c r="Q300" i="28"/>
  <c r="X300" i="28"/>
  <c r="H300" i="28"/>
  <c r="T300" i="28"/>
  <c r="L300" i="28"/>
  <c r="D300" i="28"/>
  <c r="Y300" i="28"/>
  <c r="I300" i="28"/>
  <c r="P300" i="28"/>
  <c r="W265" i="28"/>
  <c r="S265" i="28"/>
  <c r="O265" i="28"/>
  <c r="K265" i="28"/>
  <c r="G265" i="28"/>
  <c r="C265" i="28"/>
  <c r="V265" i="28"/>
  <c r="R265" i="28"/>
  <c r="N265" i="28"/>
  <c r="J265" i="28"/>
  <c r="F265" i="28"/>
  <c r="B265" i="28"/>
  <c r="U265" i="28"/>
  <c r="M265" i="28"/>
  <c r="E265" i="28"/>
  <c r="Y265" i="28"/>
  <c r="I265" i="28"/>
  <c r="X265" i="28"/>
  <c r="H265" i="28"/>
  <c r="T265" i="28"/>
  <c r="L265" i="28"/>
  <c r="D265" i="28"/>
  <c r="Q265" i="28"/>
  <c r="P265" i="28"/>
  <c r="W367" i="21"/>
  <c r="S367" i="21"/>
  <c r="O367" i="21"/>
  <c r="K367" i="21"/>
  <c r="G367" i="21"/>
  <c r="C367" i="21"/>
  <c r="V367" i="21"/>
  <c r="R367" i="21"/>
  <c r="N367" i="21"/>
  <c r="J367" i="21"/>
  <c r="F367" i="21"/>
  <c r="B367" i="21"/>
  <c r="U367" i="21"/>
  <c r="M367" i="21"/>
  <c r="E367" i="21"/>
  <c r="Y367" i="21"/>
  <c r="I367" i="21"/>
  <c r="P367" i="21"/>
  <c r="T367" i="21"/>
  <c r="L367" i="21"/>
  <c r="D367" i="21"/>
  <c r="Q367" i="21"/>
  <c r="X367" i="21"/>
  <c r="H367" i="21"/>
  <c r="Y21" i="25"/>
  <c r="U21" i="25"/>
  <c r="Q21" i="25"/>
  <c r="M21" i="25"/>
  <c r="I21" i="25"/>
  <c r="E21" i="25"/>
  <c r="X21" i="25"/>
  <c r="T21" i="25"/>
  <c r="P21" i="25"/>
  <c r="L21" i="25"/>
  <c r="H21" i="25"/>
  <c r="D21" i="25"/>
  <c r="S21" i="25"/>
  <c r="K21" i="25"/>
  <c r="C21" i="25"/>
  <c r="R21" i="25"/>
  <c r="J21" i="25"/>
  <c r="B21" i="25"/>
  <c r="O21" i="25"/>
  <c r="N21" i="25"/>
  <c r="G21" i="25"/>
  <c r="F21" i="25"/>
  <c r="W21" i="25"/>
  <c r="V21" i="25"/>
  <c r="Y56" i="21"/>
  <c r="U56" i="21"/>
  <c r="Q56" i="21"/>
  <c r="M56" i="21"/>
  <c r="I56" i="21"/>
  <c r="E56" i="21"/>
  <c r="X56" i="21"/>
  <c r="T56" i="21"/>
  <c r="P56" i="21"/>
  <c r="L56" i="21"/>
  <c r="H56" i="21"/>
  <c r="D56" i="21"/>
  <c r="S56" i="21"/>
  <c r="K56" i="21"/>
  <c r="C56" i="21"/>
  <c r="R56" i="21"/>
  <c r="J56" i="21"/>
  <c r="B56" i="21"/>
  <c r="O56" i="21"/>
  <c r="N56" i="21"/>
  <c r="W56" i="21"/>
  <c r="V56" i="21"/>
  <c r="G56" i="21"/>
  <c r="F56" i="21"/>
  <c r="X93" i="19"/>
  <c r="T93" i="19"/>
  <c r="P93" i="19"/>
  <c r="L93" i="19"/>
  <c r="H93" i="19"/>
  <c r="D93" i="19"/>
  <c r="V93" i="19"/>
  <c r="R93" i="19"/>
  <c r="N93" i="19"/>
  <c r="J93" i="19"/>
  <c r="F93" i="19"/>
  <c r="B93" i="19"/>
  <c r="Y93" i="19"/>
  <c r="Q93" i="19"/>
  <c r="I93" i="19"/>
  <c r="W93" i="19"/>
  <c r="O93" i="19"/>
  <c r="G93" i="19"/>
  <c r="U93" i="19"/>
  <c r="M93" i="19"/>
  <c r="E93" i="19"/>
  <c r="S93" i="19"/>
  <c r="K93" i="19"/>
  <c r="C93" i="19"/>
  <c r="W58" i="28"/>
  <c r="S58" i="28"/>
  <c r="O58" i="28"/>
  <c r="K58" i="28"/>
  <c r="G58" i="28"/>
  <c r="C58" i="28"/>
  <c r="V58" i="28"/>
  <c r="R58" i="28"/>
  <c r="N58" i="28"/>
  <c r="J58" i="28"/>
  <c r="F58" i="28"/>
  <c r="B58" i="28"/>
  <c r="Y58" i="28"/>
  <c r="Q58" i="28"/>
  <c r="I58" i="28"/>
  <c r="X58" i="28"/>
  <c r="P58" i="28"/>
  <c r="H58" i="28"/>
  <c r="U58" i="28"/>
  <c r="E58" i="28"/>
  <c r="T58" i="28"/>
  <c r="D58" i="28"/>
  <c r="M58" i="28"/>
  <c r="L58" i="28"/>
  <c r="Y163" i="28"/>
  <c r="U163" i="28"/>
  <c r="Q163" i="28"/>
  <c r="M163" i="28"/>
  <c r="I163" i="28"/>
  <c r="E163" i="28"/>
  <c r="W163" i="28"/>
  <c r="S163" i="28"/>
  <c r="O163" i="28"/>
  <c r="K163" i="28"/>
  <c r="G163" i="28"/>
  <c r="C163" i="28"/>
  <c r="T163" i="28"/>
  <c r="L163" i="28"/>
  <c r="D163" i="28"/>
  <c r="R163" i="28"/>
  <c r="J163" i="28"/>
  <c r="B163" i="28"/>
  <c r="X163" i="28"/>
  <c r="H163" i="28"/>
  <c r="P163" i="28"/>
  <c r="F163" i="28"/>
  <c r="V163" i="28"/>
  <c r="N163" i="28"/>
  <c r="W368" i="28"/>
  <c r="S368" i="28"/>
  <c r="O368" i="28"/>
  <c r="K368" i="28"/>
  <c r="G368" i="28"/>
  <c r="C368" i="28"/>
  <c r="V368" i="28"/>
  <c r="R368" i="28"/>
  <c r="N368" i="28"/>
  <c r="J368" i="28"/>
  <c r="F368" i="28"/>
  <c r="B368" i="28"/>
  <c r="U368" i="28"/>
  <c r="M368" i="28"/>
  <c r="E368" i="28"/>
  <c r="Y368" i="28"/>
  <c r="I368" i="28"/>
  <c r="X368" i="28"/>
  <c r="H368" i="28"/>
  <c r="T368" i="28"/>
  <c r="L368" i="28"/>
  <c r="D368" i="28"/>
  <c r="Q368" i="28"/>
  <c r="P368" i="28"/>
  <c r="V128" i="25"/>
  <c r="R128" i="25"/>
  <c r="N128" i="25"/>
  <c r="J128" i="25"/>
  <c r="F128" i="25"/>
  <c r="B128" i="25"/>
  <c r="Y128" i="25"/>
  <c r="U128" i="25"/>
  <c r="Q128" i="25"/>
  <c r="M128" i="25"/>
  <c r="I128" i="25"/>
  <c r="E128" i="25"/>
  <c r="X128" i="25"/>
  <c r="P128" i="25"/>
  <c r="H128" i="25"/>
  <c r="W128" i="25"/>
  <c r="O128" i="25"/>
  <c r="G128" i="25"/>
  <c r="T128" i="25"/>
  <c r="D128" i="25"/>
  <c r="S128" i="25"/>
  <c r="C128" i="25"/>
  <c r="L128" i="25"/>
  <c r="K128" i="25"/>
  <c r="V93" i="25"/>
  <c r="R93" i="25"/>
  <c r="N93" i="25"/>
  <c r="J93" i="25"/>
  <c r="F93" i="25"/>
  <c r="B93" i="25"/>
  <c r="Y93" i="25"/>
  <c r="U93" i="25"/>
  <c r="Q93" i="25"/>
  <c r="M93" i="25"/>
  <c r="I93" i="25"/>
  <c r="E93" i="25"/>
  <c r="X93" i="25"/>
  <c r="P93" i="25"/>
  <c r="H93" i="25"/>
  <c r="W93" i="25"/>
  <c r="O93" i="25"/>
  <c r="G93" i="25"/>
  <c r="T93" i="25"/>
  <c r="D93" i="25"/>
  <c r="S93" i="25"/>
  <c r="C93" i="25"/>
  <c r="L93" i="25"/>
  <c r="K93" i="25"/>
  <c r="V128" i="19"/>
  <c r="R128" i="19"/>
  <c r="N128" i="19"/>
  <c r="J128" i="19"/>
  <c r="F128" i="19"/>
  <c r="B128" i="19"/>
  <c r="X128" i="19"/>
  <c r="T128" i="19"/>
  <c r="P128" i="19"/>
  <c r="L128" i="19"/>
  <c r="H128" i="19"/>
  <c r="D128" i="19"/>
  <c r="Y128" i="19"/>
  <c r="Q128" i="19"/>
  <c r="I128" i="19"/>
  <c r="U128" i="19"/>
  <c r="M128" i="19"/>
  <c r="E128" i="19"/>
  <c r="K128" i="19"/>
  <c r="W128" i="19"/>
  <c r="G128" i="19"/>
  <c r="S128" i="19"/>
  <c r="C128" i="19"/>
  <c r="O128" i="19"/>
  <c r="Y91" i="21"/>
  <c r="U91" i="21"/>
  <c r="Q91" i="21"/>
  <c r="M91" i="21"/>
  <c r="I91" i="21"/>
  <c r="E91" i="21"/>
  <c r="X91" i="21"/>
  <c r="T91" i="21"/>
  <c r="P91" i="21"/>
  <c r="L91" i="21"/>
  <c r="H91" i="21"/>
  <c r="D91" i="21"/>
  <c r="S91" i="21"/>
  <c r="K91" i="21"/>
  <c r="C91" i="21"/>
  <c r="R91" i="21"/>
  <c r="J91" i="21"/>
  <c r="B91" i="21"/>
  <c r="O91" i="21"/>
  <c r="N91" i="21"/>
  <c r="G91" i="21"/>
  <c r="V91" i="21"/>
  <c r="F91" i="21"/>
  <c r="W91" i="21"/>
  <c r="V195" i="21"/>
  <c r="R195" i="21"/>
  <c r="N195" i="21"/>
  <c r="J195" i="21"/>
  <c r="F195" i="21"/>
  <c r="B195" i="21"/>
  <c r="X195" i="21"/>
  <c r="T195" i="21"/>
  <c r="P195" i="21"/>
  <c r="L195" i="21"/>
  <c r="H195" i="21"/>
  <c r="D195" i="21"/>
  <c r="U195" i="21"/>
  <c r="M195" i="21"/>
  <c r="E195" i="21"/>
  <c r="Y195" i="21"/>
  <c r="Q195" i="21"/>
  <c r="I195" i="21"/>
  <c r="S195" i="21"/>
  <c r="C195" i="21"/>
  <c r="O195" i="21"/>
  <c r="K195" i="21"/>
  <c r="W195" i="21"/>
  <c r="G195" i="21"/>
  <c r="W334" i="28"/>
  <c r="S334" i="28"/>
  <c r="O334" i="28"/>
  <c r="K334" i="28"/>
  <c r="G334" i="28"/>
  <c r="C334" i="28"/>
  <c r="V334" i="28"/>
  <c r="R334" i="28"/>
  <c r="N334" i="28"/>
  <c r="J334" i="28"/>
  <c r="F334" i="28"/>
  <c r="B334" i="28"/>
  <c r="U334" i="28"/>
  <c r="M334" i="28"/>
  <c r="E334" i="28"/>
  <c r="Q334" i="28"/>
  <c r="X334" i="28"/>
  <c r="T334" i="28"/>
  <c r="L334" i="28"/>
  <c r="D334" i="28"/>
  <c r="Y334" i="28"/>
  <c r="I334" i="28"/>
  <c r="P334" i="28"/>
  <c r="H334" i="28"/>
  <c r="V197" i="28"/>
  <c r="R197" i="28"/>
  <c r="N197" i="28"/>
  <c r="J197" i="28"/>
  <c r="F197" i="28"/>
  <c r="B197" i="28"/>
  <c r="X197" i="28"/>
  <c r="S197" i="28"/>
  <c r="M197" i="28"/>
  <c r="H197" i="28"/>
  <c r="C197" i="28"/>
  <c r="W197" i="28"/>
  <c r="Q197" i="28"/>
  <c r="L197" i="28"/>
  <c r="G197" i="28"/>
  <c r="P197" i="28"/>
  <c r="E197" i="28"/>
  <c r="Y197" i="28"/>
  <c r="O197" i="28"/>
  <c r="D197" i="28"/>
  <c r="U197" i="28"/>
  <c r="K197" i="28"/>
  <c r="T197" i="28"/>
  <c r="I197" i="28"/>
  <c r="W402" i="28"/>
  <c r="S402" i="28"/>
  <c r="O402" i="28"/>
  <c r="K402" i="28"/>
  <c r="G402" i="28"/>
  <c r="C402" i="28"/>
  <c r="V402" i="28"/>
  <c r="R402" i="28"/>
  <c r="N402" i="28"/>
  <c r="J402" i="28"/>
  <c r="F402" i="28"/>
  <c r="B402" i="28"/>
  <c r="U402" i="28"/>
  <c r="M402" i="28"/>
  <c r="E402" i="28"/>
  <c r="Q402" i="28"/>
  <c r="X402" i="28"/>
  <c r="H402" i="28"/>
  <c r="T402" i="28"/>
  <c r="L402" i="28"/>
  <c r="D402" i="28"/>
  <c r="Y402" i="28"/>
  <c r="I402" i="28"/>
  <c r="P402" i="28"/>
  <c r="W333" i="21"/>
  <c r="S333" i="21"/>
  <c r="O333" i="21"/>
  <c r="K333" i="21"/>
  <c r="G333" i="21"/>
  <c r="C333" i="21"/>
  <c r="V333" i="21"/>
  <c r="R333" i="21"/>
  <c r="N333" i="21"/>
  <c r="J333" i="21"/>
  <c r="F333" i="21"/>
  <c r="B333" i="21"/>
  <c r="U333" i="21"/>
  <c r="M333" i="21"/>
  <c r="E333" i="21"/>
  <c r="Y333" i="21"/>
  <c r="I333" i="21"/>
  <c r="P333" i="21"/>
  <c r="T333" i="21"/>
  <c r="L333" i="21"/>
  <c r="D333" i="21"/>
  <c r="Q333" i="21"/>
  <c r="X333" i="21"/>
  <c r="H333" i="21"/>
  <c r="Y23" i="21"/>
  <c r="U23" i="21"/>
  <c r="Q23" i="21"/>
  <c r="M23" i="21"/>
  <c r="I23" i="21"/>
  <c r="E23" i="21"/>
  <c r="X23" i="21"/>
  <c r="T23" i="21"/>
  <c r="P23" i="21"/>
  <c r="L23" i="21"/>
  <c r="H23" i="21"/>
  <c r="D23" i="21"/>
  <c r="S23" i="21"/>
  <c r="K23" i="21"/>
  <c r="C23" i="21"/>
  <c r="R23" i="21"/>
  <c r="J23" i="21"/>
  <c r="B23" i="21"/>
  <c r="O23" i="21"/>
  <c r="N23" i="21"/>
  <c r="W23" i="21"/>
  <c r="G23" i="21"/>
  <c r="V23" i="21"/>
  <c r="F23" i="21"/>
  <c r="Y126" i="21"/>
  <c r="U126" i="21"/>
  <c r="Q126" i="21"/>
  <c r="M126" i="21"/>
  <c r="I126" i="21"/>
  <c r="E126" i="21"/>
  <c r="X126" i="21"/>
  <c r="T126" i="21"/>
  <c r="P126" i="21"/>
  <c r="L126" i="21"/>
  <c r="H126" i="21"/>
  <c r="D126" i="21"/>
  <c r="S126" i="21"/>
  <c r="K126" i="21"/>
  <c r="C126" i="21"/>
  <c r="R126" i="21"/>
  <c r="J126" i="21"/>
  <c r="B126" i="21"/>
  <c r="O126" i="21"/>
  <c r="N126" i="21"/>
  <c r="W126" i="21"/>
  <c r="F126" i="21"/>
  <c r="V126" i="21"/>
  <c r="G126" i="21"/>
  <c r="X58" i="19"/>
  <c r="T58" i="19"/>
  <c r="P58" i="19"/>
  <c r="L58" i="19"/>
  <c r="H58" i="19"/>
  <c r="D58" i="19"/>
  <c r="V58" i="19"/>
  <c r="R58" i="19"/>
  <c r="N58" i="19"/>
  <c r="J58" i="19"/>
  <c r="F58" i="19"/>
  <c r="B58" i="19"/>
  <c r="Y58" i="19"/>
  <c r="Q58" i="19"/>
  <c r="I58" i="19"/>
  <c r="W58" i="19"/>
  <c r="G58" i="19"/>
  <c r="U58" i="19"/>
  <c r="M58" i="19"/>
  <c r="E58" i="19"/>
  <c r="S58" i="19"/>
  <c r="K58" i="19"/>
  <c r="C58" i="19"/>
  <c r="O58" i="19"/>
  <c r="W264" i="21"/>
  <c r="S264" i="21"/>
  <c r="O264" i="21"/>
  <c r="K264" i="21"/>
  <c r="G264" i="21"/>
  <c r="C264" i="21"/>
  <c r="V264" i="21"/>
  <c r="R264" i="21"/>
  <c r="N264" i="21"/>
  <c r="J264" i="21"/>
  <c r="F264" i="21"/>
  <c r="B264" i="21"/>
  <c r="U264" i="21"/>
  <c r="M264" i="21"/>
  <c r="E264" i="21"/>
  <c r="Q264" i="21"/>
  <c r="T264" i="21"/>
  <c r="L264" i="21"/>
  <c r="D264" i="21"/>
  <c r="Y264" i="21"/>
  <c r="I264" i="21"/>
  <c r="X264" i="21"/>
  <c r="P264" i="21"/>
  <c r="H264" i="21"/>
  <c r="W93" i="28"/>
  <c r="S93" i="28"/>
  <c r="O93" i="28"/>
  <c r="K93" i="28"/>
  <c r="G93" i="28"/>
  <c r="C93" i="28"/>
  <c r="V93" i="28"/>
  <c r="R93" i="28"/>
  <c r="N93" i="28"/>
  <c r="J93" i="28"/>
  <c r="F93" i="28"/>
  <c r="B93" i="28"/>
  <c r="Y93" i="28"/>
  <c r="Q93" i="28"/>
  <c r="I93" i="28"/>
  <c r="X93" i="28"/>
  <c r="P93" i="28"/>
  <c r="H93" i="28"/>
  <c r="U93" i="28"/>
  <c r="E93" i="28"/>
  <c r="M93" i="28"/>
  <c r="L93" i="28"/>
  <c r="T93" i="28"/>
  <c r="D93" i="28"/>
  <c r="Y128" i="28"/>
  <c r="U128" i="28"/>
  <c r="Q128" i="28"/>
  <c r="M128" i="28"/>
  <c r="I128" i="28"/>
  <c r="E128" i="28"/>
  <c r="X128" i="28"/>
  <c r="T128" i="28"/>
  <c r="P128" i="28"/>
  <c r="L128" i="28"/>
  <c r="H128" i="28"/>
  <c r="D128" i="28"/>
  <c r="S128" i="28"/>
  <c r="K128" i="28"/>
  <c r="C128" i="28"/>
  <c r="R128" i="28"/>
  <c r="J128" i="28"/>
  <c r="B128" i="28"/>
  <c r="O128" i="28"/>
  <c r="N128" i="28"/>
  <c r="G128" i="28"/>
  <c r="F128" i="28"/>
  <c r="W128" i="28"/>
  <c r="V128" i="28"/>
  <c r="W23" i="28"/>
  <c r="S23" i="28"/>
  <c r="O23" i="28"/>
  <c r="K23" i="28"/>
  <c r="G23" i="28"/>
  <c r="C23" i="28"/>
  <c r="V23" i="28"/>
  <c r="R23" i="28"/>
  <c r="N23" i="28"/>
  <c r="J23" i="28"/>
  <c r="F23" i="28"/>
  <c r="B23" i="28"/>
  <c r="Y23" i="28"/>
  <c r="Q23" i="28"/>
  <c r="I23" i="28"/>
  <c r="X23" i="28"/>
  <c r="P23" i="28"/>
  <c r="H23" i="28"/>
  <c r="U23" i="28"/>
  <c r="E23" i="28"/>
  <c r="T23" i="28"/>
  <c r="D23" i="28"/>
  <c r="M23" i="28"/>
  <c r="L23" i="28"/>
  <c r="W299" i="21"/>
  <c r="S299" i="21"/>
  <c r="O299" i="21"/>
  <c r="K299" i="21"/>
  <c r="G299" i="21"/>
  <c r="C299" i="21"/>
  <c r="V299" i="21"/>
  <c r="R299" i="21"/>
  <c r="N299" i="21"/>
  <c r="J299" i="21"/>
  <c r="F299" i="21"/>
  <c r="B299" i="21"/>
  <c r="U299" i="21"/>
  <c r="M299" i="21"/>
  <c r="E299" i="21"/>
  <c r="Y299" i="21"/>
  <c r="I299" i="21"/>
  <c r="T299" i="21"/>
  <c r="L299" i="21"/>
  <c r="D299" i="21"/>
  <c r="Q299" i="21"/>
  <c r="H299" i="21"/>
  <c r="X299" i="21"/>
  <c r="P299" i="21"/>
  <c r="A334" i="21"/>
  <c r="A300" i="21"/>
  <c r="A402" i="21"/>
  <c r="A368" i="21"/>
  <c r="A129" i="25"/>
  <c r="A59" i="28"/>
  <c r="A232" i="28"/>
  <c r="A164" i="28"/>
  <c r="A369" i="28"/>
  <c r="A266" i="28"/>
  <c r="A24" i="28"/>
  <c r="A403" i="28"/>
  <c r="A335" i="28"/>
  <c r="A94" i="28"/>
  <c r="A198" i="28"/>
  <c r="A301" i="28"/>
  <c r="A129" i="28"/>
  <c r="A231" i="21"/>
  <c r="A265" i="21"/>
  <c r="A196" i="21"/>
  <c r="A94" i="19"/>
  <c r="A59" i="19"/>
  <c r="A22" i="25"/>
  <c r="A94" i="25"/>
  <c r="A24" i="21"/>
  <c r="A92" i="21"/>
  <c r="A23" i="19"/>
  <c r="A162" i="21"/>
  <c r="A57" i="21"/>
  <c r="A58" i="25"/>
  <c r="A129" i="19"/>
  <c r="A127" i="21"/>
  <c r="Y127" i="21" l="1"/>
  <c r="U127" i="21"/>
  <c r="Q127" i="21"/>
  <c r="M127" i="21"/>
  <c r="I127" i="21"/>
  <c r="E127" i="21"/>
  <c r="X127" i="21"/>
  <c r="T127" i="21"/>
  <c r="P127" i="21"/>
  <c r="L127" i="21"/>
  <c r="H127" i="21"/>
  <c r="D127" i="21"/>
  <c r="S127" i="21"/>
  <c r="K127" i="21"/>
  <c r="C127" i="21"/>
  <c r="R127" i="21"/>
  <c r="J127" i="21"/>
  <c r="B127" i="21"/>
  <c r="W127" i="21"/>
  <c r="G127" i="21"/>
  <c r="V127" i="21"/>
  <c r="F127" i="21"/>
  <c r="O127" i="21"/>
  <c r="N127" i="21"/>
  <c r="W162" i="21"/>
  <c r="S162" i="21"/>
  <c r="O162" i="21"/>
  <c r="K162" i="21"/>
  <c r="G162" i="21"/>
  <c r="C162" i="21"/>
  <c r="V162" i="21"/>
  <c r="R162" i="21"/>
  <c r="N162" i="21"/>
  <c r="J162" i="21"/>
  <c r="F162" i="21"/>
  <c r="B162" i="21"/>
  <c r="Y162" i="21"/>
  <c r="Q162" i="21"/>
  <c r="I162" i="21"/>
  <c r="U162" i="21"/>
  <c r="M162" i="21"/>
  <c r="E162" i="21"/>
  <c r="P162" i="21"/>
  <c r="X162" i="21"/>
  <c r="H162" i="21"/>
  <c r="T162" i="21"/>
  <c r="L162" i="21"/>
  <c r="D162" i="21"/>
  <c r="V94" i="25"/>
  <c r="R94" i="25"/>
  <c r="N94" i="25"/>
  <c r="J94" i="25"/>
  <c r="F94" i="25"/>
  <c r="B94" i="25"/>
  <c r="Y94" i="25"/>
  <c r="U94" i="25"/>
  <c r="Q94" i="25"/>
  <c r="M94" i="25"/>
  <c r="I94" i="25"/>
  <c r="E94" i="25"/>
  <c r="X94" i="25"/>
  <c r="P94" i="25"/>
  <c r="H94" i="25"/>
  <c r="W94" i="25"/>
  <c r="O94" i="25"/>
  <c r="G94" i="25"/>
  <c r="L94" i="25"/>
  <c r="K94" i="25"/>
  <c r="T94" i="25"/>
  <c r="S94" i="25"/>
  <c r="D94" i="25"/>
  <c r="C94" i="25"/>
  <c r="V196" i="21"/>
  <c r="R196" i="21"/>
  <c r="N196" i="21"/>
  <c r="J196" i="21"/>
  <c r="F196" i="21"/>
  <c r="B196" i="21"/>
  <c r="X196" i="21"/>
  <c r="T196" i="21"/>
  <c r="P196" i="21"/>
  <c r="L196" i="21"/>
  <c r="H196" i="21"/>
  <c r="D196" i="21"/>
  <c r="U196" i="21"/>
  <c r="M196" i="21"/>
  <c r="E196" i="21"/>
  <c r="Y196" i="21"/>
  <c r="Q196" i="21"/>
  <c r="I196" i="21"/>
  <c r="K196" i="21"/>
  <c r="W196" i="21"/>
  <c r="G196" i="21"/>
  <c r="C196" i="21"/>
  <c r="S196" i="21"/>
  <c r="O196" i="21"/>
  <c r="W301" i="28"/>
  <c r="S301" i="28"/>
  <c r="O301" i="28"/>
  <c r="K301" i="28"/>
  <c r="G301" i="28"/>
  <c r="C301" i="28"/>
  <c r="V301" i="28"/>
  <c r="R301" i="28"/>
  <c r="N301" i="28"/>
  <c r="J301" i="28"/>
  <c r="F301" i="28"/>
  <c r="B301" i="28"/>
  <c r="U301" i="28"/>
  <c r="M301" i="28"/>
  <c r="E301" i="28"/>
  <c r="Y301" i="28"/>
  <c r="I301" i="28"/>
  <c r="P301" i="28"/>
  <c r="T301" i="28"/>
  <c r="L301" i="28"/>
  <c r="D301" i="28"/>
  <c r="Q301" i="28"/>
  <c r="X301" i="28"/>
  <c r="H301" i="28"/>
  <c r="W403" i="28"/>
  <c r="S403" i="28"/>
  <c r="O403" i="28"/>
  <c r="K403" i="28"/>
  <c r="G403" i="28"/>
  <c r="C403" i="28"/>
  <c r="V403" i="28"/>
  <c r="R403" i="28"/>
  <c r="N403" i="28"/>
  <c r="J403" i="28"/>
  <c r="F403" i="28"/>
  <c r="B403" i="28"/>
  <c r="U403" i="28"/>
  <c r="M403" i="28"/>
  <c r="E403" i="28"/>
  <c r="Y403" i="28"/>
  <c r="I403" i="28"/>
  <c r="P403" i="28"/>
  <c r="T403" i="28"/>
  <c r="L403" i="28"/>
  <c r="D403" i="28"/>
  <c r="Q403" i="28"/>
  <c r="X403" i="28"/>
  <c r="H403" i="28"/>
  <c r="Y164" i="28"/>
  <c r="U164" i="28"/>
  <c r="Q164" i="28"/>
  <c r="M164" i="28"/>
  <c r="I164" i="28"/>
  <c r="E164" i="28"/>
  <c r="W164" i="28"/>
  <c r="S164" i="28"/>
  <c r="O164" i="28"/>
  <c r="K164" i="28"/>
  <c r="G164" i="28"/>
  <c r="C164" i="28"/>
  <c r="T164" i="28"/>
  <c r="L164" i="28"/>
  <c r="D164" i="28"/>
  <c r="R164" i="28"/>
  <c r="J164" i="28"/>
  <c r="B164" i="28"/>
  <c r="P164" i="28"/>
  <c r="X164" i="28"/>
  <c r="H164" i="28"/>
  <c r="N164" i="28"/>
  <c r="V164" i="28"/>
  <c r="F164" i="28"/>
  <c r="W368" i="21"/>
  <c r="S368" i="21"/>
  <c r="O368" i="21"/>
  <c r="K368" i="21"/>
  <c r="G368" i="21"/>
  <c r="C368" i="21"/>
  <c r="V368" i="21"/>
  <c r="R368" i="21"/>
  <c r="N368" i="21"/>
  <c r="J368" i="21"/>
  <c r="F368" i="21"/>
  <c r="B368" i="21"/>
  <c r="U368" i="21"/>
  <c r="M368" i="21"/>
  <c r="E368" i="21"/>
  <c r="Y368" i="21"/>
  <c r="P368" i="21"/>
  <c r="T368" i="21"/>
  <c r="L368" i="21"/>
  <c r="D368" i="21"/>
  <c r="Q368" i="21"/>
  <c r="I368" i="21"/>
  <c r="X368" i="21"/>
  <c r="H368" i="21"/>
  <c r="V129" i="19"/>
  <c r="R129" i="19"/>
  <c r="N129" i="19"/>
  <c r="J129" i="19"/>
  <c r="F129" i="19"/>
  <c r="B129" i="19"/>
  <c r="X129" i="19"/>
  <c r="T129" i="19"/>
  <c r="P129" i="19"/>
  <c r="L129" i="19"/>
  <c r="H129" i="19"/>
  <c r="D129" i="19"/>
  <c r="Y129" i="19"/>
  <c r="Q129" i="19"/>
  <c r="I129" i="19"/>
  <c r="U129" i="19"/>
  <c r="M129" i="19"/>
  <c r="E129" i="19"/>
  <c r="S129" i="19"/>
  <c r="C129" i="19"/>
  <c r="O129" i="19"/>
  <c r="K129" i="19"/>
  <c r="W129" i="19"/>
  <c r="G129" i="19"/>
  <c r="X23" i="19"/>
  <c r="T23" i="19"/>
  <c r="P23" i="19"/>
  <c r="L23" i="19"/>
  <c r="H23" i="19"/>
  <c r="D23" i="19"/>
  <c r="V23" i="19"/>
  <c r="R23" i="19"/>
  <c r="N23" i="19"/>
  <c r="J23" i="19"/>
  <c r="F23" i="19"/>
  <c r="B23" i="19"/>
  <c r="Y23" i="19"/>
  <c r="Q23" i="19"/>
  <c r="I23" i="19"/>
  <c r="U23" i="19"/>
  <c r="M23" i="19"/>
  <c r="E23" i="19"/>
  <c r="S23" i="19"/>
  <c r="K23" i="19"/>
  <c r="C23" i="19"/>
  <c r="W23" i="19"/>
  <c r="O23" i="19"/>
  <c r="G23" i="19"/>
  <c r="V22" i="25"/>
  <c r="R22" i="25"/>
  <c r="N22" i="25"/>
  <c r="J22" i="25"/>
  <c r="Y22" i="25"/>
  <c r="U22" i="25"/>
  <c r="Q22" i="25"/>
  <c r="M22" i="25"/>
  <c r="X22" i="25"/>
  <c r="P22" i="25"/>
  <c r="I22" i="25"/>
  <c r="E22" i="25"/>
  <c r="W22" i="25"/>
  <c r="O22" i="25"/>
  <c r="H22" i="25"/>
  <c r="D22" i="25"/>
  <c r="L22" i="25"/>
  <c r="C22" i="25"/>
  <c r="K22" i="25"/>
  <c r="B22" i="25"/>
  <c r="G22" i="25"/>
  <c r="F22" i="25"/>
  <c r="T22" i="25"/>
  <c r="S22" i="25"/>
  <c r="W265" i="21"/>
  <c r="S265" i="21"/>
  <c r="O265" i="21"/>
  <c r="K265" i="21"/>
  <c r="G265" i="21"/>
  <c r="C265" i="21"/>
  <c r="V265" i="21"/>
  <c r="R265" i="21"/>
  <c r="N265" i="21"/>
  <c r="J265" i="21"/>
  <c r="F265" i="21"/>
  <c r="B265" i="21"/>
  <c r="U265" i="21"/>
  <c r="M265" i="21"/>
  <c r="E265" i="21"/>
  <c r="Y265" i="21"/>
  <c r="I265" i="21"/>
  <c r="T265" i="21"/>
  <c r="L265" i="21"/>
  <c r="D265" i="21"/>
  <c r="Q265" i="21"/>
  <c r="H265" i="21"/>
  <c r="X265" i="21"/>
  <c r="P265" i="21"/>
  <c r="V198" i="28"/>
  <c r="R198" i="28"/>
  <c r="N198" i="28"/>
  <c r="J198" i="28"/>
  <c r="F198" i="28"/>
  <c r="B198" i="28"/>
  <c r="U198" i="28"/>
  <c r="P198" i="28"/>
  <c r="K198" i="28"/>
  <c r="E198" i="28"/>
  <c r="Y198" i="28"/>
  <c r="T198" i="28"/>
  <c r="O198" i="28"/>
  <c r="I198" i="28"/>
  <c r="D198" i="28"/>
  <c r="X198" i="28"/>
  <c r="M198" i="28"/>
  <c r="C198" i="28"/>
  <c r="W198" i="28"/>
  <c r="L198" i="28"/>
  <c r="S198" i="28"/>
  <c r="H198" i="28"/>
  <c r="Q198" i="28"/>
  <c r="G198" i="28"/>
  <c r="W24" i="28"/>
  <c r="S24" i="28"/>
  <c r="O24" i="28"/>
  <c r="K24" i="28"/>
  <c r="G24" i="28"/>
  <c r="C24" i="28"/>
  <c r="V24" i="28"/>
  <c r="R24" i="28"/>
  <c r="N24" i="28"/>
  <c r="J24" i="28"/>
  <c r="F24" i="28"/>
  <c r="B24" i="28"/>
  <c r="Y24" i="28"/>
  <c r="Q24" i="28"/>
  <c r="I24" i="28"/>
  <c r="X24" i="28"/>
  <c r="P24" i="28"/>
  <c r="H24" i="28"/>
  <c r="M24" i="28"/>
  <c r="E24" i="28"/>
  <c r="T24" i="28"/>
  <c r="L24" i="28"/>
  <c r="U24" i="28"/>
  <c r="D24" i="28"/>
  <c r="W232" i="28"/>
  <c r="S232" i="28"/>
  <c r="O232" i="28"/>
  <c r="K232" i="28"/>
  <c r="G232" i="28"/>
  <c r="C232" i="28"/>
  <c r="V232" i="28"/>
  <c r="R232" i="28"/>
  <c r="N232" i="28"/>
  <c r="J232" i="28"/>
  <c r="F232" i="28"/>
  <c r="B232" i="28"/>
  <c r="U232" i="28"/>
  <c r="M232" i="28"/>
  <c r="E232" i="28"/>
  <c r="Y232" i="28"/>
  <c r="I232" i="28"/>
  <c r="X232" i="28"/>
  <c r="H232" i="28"/>
  <c r="T232" i="28"/>
  <c r="L232" i="28"/>
  <c r="D232" i="28"/>
  <c r="Q232" i="28"/>
  <c r="P232" i="28"/>
  <c r="W402" i="21"/>
  <c r="S402" i="21"/>
  <c r="O402" i="21"/>
  <c r="K402" i="21"/>
  <c r="G402" i="21"/>
  <c r="C402" i="21"/>
  <c r="V402" i="21"/>
  <c r="R402" i="21"/>
  <c r="N402" i="21"/>
  <c r="J402" i="21"/>
  <c r="F402" i="21"/>
  <c r="B402" i="21"/>
  <c r="U402" i="21"/>
  <c r="M402" i="21"/>
  <c r="E402" i="21"/>
  <c r="Q402" i="21"/>
  <c r="P402" i="21"/>
  <c r="T402" i="21"/>
  <c r="L402" i="21"/>
  <c r="D402" i="21"/>
  <c r="Y402" i="21"/>
  <c r="I402" i="21"/>
  <c r="X402" i="21"/>
  <c r="H402" i="21"/>
  <c r="V58" i="25"/>
  <c r="R58" i="25"/>
  <c r="N58" i="25"/>
  <c r="J58" i="25"/>
  <c r="F58" i="25"/>
  <c r="B58" i="25"/>
  <c r="Y58" i="25"/>
  <c r="U58" i="25"/>
  <c r="Q58" i="25"/>
  <c r="M58" i="25"/>
  <c r="I58" i="25"/>
  <c r="E58" i="25"/>
  <c r="X58" i="25"/>
  <c r="P58" i="25"/>
  <c r="H58" i="25"/>
  <c r="W58" i="25"/>
  <c r="O58" i="25"/>
  <c r="G58" i="25"/>
  <c r="T58" i="25"/>
  <c r="D58" i="25"/>
  <c r="S58" i="25"/>
  <c r="C58" i="25"/>
  <c r="L58" i="25"/>
  <c r="K58" i="25"/>
  <c r="Y92" i="21"/>
  <c r="U92" i="21"/>
  <c r="Q92" i="21"/>
  <c r="M92" i="21"/>
  <c r="I92" i="21"/>
  <c r="E92" i="21"/>
  <c r="X92" i="21"/>
  <c r="T92" i="21"/>
  <c r="P92" i="21"/>
  <c r="L92" i="21"/>
  <c r="H92" i="21"/>
  <c r="D92" i="21"/>
  <c r="S92" i="21"/>
  <c r="K92" i="21"/>
  <c r="C92" i="21"/>
  <c r="R92" i="21"/>
  <c r="J92" i="21"/>
  <c r="B92" i="21"/>
  <c r="W92" i="21"/>
  <c r="G92" i="21"/>
  <c r="V92" i="21"/>
  <c r="F92" i="21"/>
  <c r="O92" i="21"/>
  <c r="N92" i="21"/>
  <c r="X59" i="19"/>
  <c r="T59" i="19"/>
  <c r="P59" i="19"/>
  <c r="L59" i="19"/>
  <c r="H59" i="19"/>
  <c r="D59" i="19"/>
  <c r="V59" i="19"/>
  <c r="R59" i="19"/>
  <c r="N59" i="19"/>
  <c r="J59" i="19"/>
  <c r="F59" i="19"/>
  <c r="B59" i="19"/>
  <c r="Y59" i="19"/>
  <c r="Q59" i="19"/>
  <c r="I59" i="19"/>
  <c r="W59" i="19"/>
  <c r="O59" i="19"/>
  <c r="G59" i="19"/>
  <c r="U59" i="19"/>
  <c r="M59" i="19"/>
  <c r="E59" i="19"/>
  <c r="S59" i="19"/>
  <c r="K59" i="19"/>
  <c r="C59" i="19"/>
  <c r="W231" i="21"/>
  <c r="S231" i="21"/>
  <c r="O231" i="21"/>
  <c r="K231" i="21"/>
  <c r="G231" i="21"/>
  <c r="C231" i="21"/>
  <c r="Y231" i="21"/>
  <c r="Q231" i="21"/>
  <c r="I231" i="21"/>
  <c r="V231" i="21"/>
  <c r="R231" i="21"/>
  <c r="N231" i="21"/>
  <c r="J231" i="21"/>
  <c r="F231" i="21"/>
  <c r="B231" i="21"/>
  <c r="U231" i="21"/>
  <c r="M231" i="21"/>
  <c r="E231" i="21"/>
  <c r="T231" i="21"/>
  <c r="D231" i="21"/>
  <c r="P231" i="21"/>
  <c r="L231" i="21"/>
  <c r="X231" i="21"/>
  <c r="H231" i="21"/>
  <c r="W94" i="28"/>
  <c r="S94" i="28"/>
  <c r="O94" i="28"/>
  <c r="K94" i="28"/>
  <c r="G94" i="28"/>
  <c r="C94" i="28"/>
  <c r="V94" i="28"/>
  <c r="R94" i="28"/>
  <c r="N94" i="28"/>
  <c r="J94" i="28"/>
  <c r="F94" i="28"/>
  <c r="B94" i="28"/>
  <c r="Y94" i="28"/>
  <c r="Q94" i="28"/>
  <c r="I94" i="28"/>
  <c r="X94" i="28"/>
  <c r="P94" i="28"/>
  <c r="H94" i="28"/>
  <c r="M94" i="28"/>
  <c r="U94" i="28"/>
  <c r="D94" i="28"/>
  <c r="L94" i="28"/>
  <c r="E94" i="28"/>
  <c r="T94" i="28"/>
  <c r="W266" i="28"/>
  <c r="S266" i="28"/>
  <c r="O266" i="28"/>
  <c r="K266" i="28"/>
  <c r="G266" i="28"/>
  <c r="C266" i="28"/>
  <c r="V266" i="28"/>
  <c r="R266" i="28"/>
  <c r="N266" i="28"/>
  <c r="J266" i="28"/>
  <c r="F266" i="28"/>
  <c r="B266" i="28"/>
  <c r="U266" i="28"/>
  <c r="M266" i="28"/>
  <c r="E266" i="28"/>
  <c r="Q266" i="28"/>
  <c r="P266" i="28"/>
  <c r="T266" i="28"/>
  <c r="L266" i="28"/>
  <c r="D266" i="28"/>
  <c r="Y266" i="28"/>
  <c r="I266" i="28"/>
  <c r="X266" i="28"/>
  <c r="H266" i="28"/>
  <c r="W59" i="28"/>
  <c r="S59" i="28"/>
  <c r="O59" i="28"/>
  <c r="K59" i="28"/>
  <c r="G59" i="28"/>
  <c r="C59" i="28"/>
  <c r="V59" i="28"/>
  <c r="R59" i="28"/>
  <c r="N59" i="28"/>
  <c r="J59" i="28"/>
  <c r="F59" i="28"/>
  <c r="B59" i="28"/>
  <c r="Y59" i="28"/>
  <c r="Q59" i="28"/>
  <c r="I59" i="28"/>
  <c r="X59" i="28"/>
  <c r="P59" i="28"/>
  <c r="H59" i="28"/>
  <c r="M59" i="28"/>
  <c r="U59" i="28"/>
  <c r="E59" i="28"/>
  <c r="T59" i="28"/>
  <c r="D59" i="28"/>
  <c r="L59" i="28"/>
  <c r="W300" i="21"/>
  <c r="S300" i="21"/>
  <c r="O300" i="21"/>
  <c r="K300" i="21"/>
  <c r="G300" i="21"/>
  <c r="C300" i="21"/>
  <c r="V300" i="21"/>
  <c r="R300" i="21"/>
  <c r="N300" i="21"/>
  <c r="J300" i="21"/>
  <c r="F300" i="21"/>
  <c r="B300" i="21"/>
  <c r="U300" i="21"/>
  <c r="M300" i="21"/>
  <c r="E300" i="21"/>
  <c r="Q300" i="21"/>
  <c r="T300" i="21"/>
  <c r="L300" i="21"/>
  <c r="D300" i="21"/>
  <c r="Y300" i="21"/>
  <c r="I300" i="21"/>
  <c r="P300" i="21"/>
  <c r="H300" i="21"/>
  <c r="X300" i="21"/>
  <c r="Y57" i="21"/>
  <c r="U57" i="21"/>
  <c r="Q57" i="21"/>
  <c r="M57" i="21"/>
  <c r="I57" i="21"/>
  <c r="E57" i="21"/>
  <c r="X57" i="21"/>
  <c r="T57" i="21"/>
  <c r="P57" i="21"/>
  <c r="L57" i="21"/>
  <c r="H57" i="21"/>
  <c r="D57" i="21"/>
  <c r="S57" i="21"/>
  <c r="K57" i="21"/>
  <c r="C57" i="21"/>
  <c r="R57" i="21"/>
  <c r="J57" i="21"/>
  <c r="B57" i="21"/>
  <c r="W57" i="21"/>
  <c r="G57" i="21"/>
  <c r="V57" i="21"/>
  <c r="F57" i="21"/>
  <c r="O57" i="21"/>
  <c r="N57" i="21"/>
  <c r="Y24" i="21"/>
  <c r="U24" i="21"/>
  <c r="Q24" i="21"/>
  <c r="M24" i="21"/>
  <c r="I24" i="21"/>
  <c r="E24" i="21"/>
  <c r="X24" i="21"/>
  <c r="T24" i="21"/>
  <c r="P24" i="21"/>
  <c r="L24" i="21"/>
  <c r="H24" i="21"/>
  <c r="D24" i="21"/>
  <c r="S24" i="21"/>
  <c r="K24" i="21"/>
  <c r="C24" i="21"/>
  <c r="R24" i="21"/>
  <c r="J24" i="21"/>
  <c r="B24" i="21"/>
  <c r="W24" i="21"/>
  <c r="G24" i="21"/>
  <c r="V24" i="21"/>
  <c r="F24" i="21"/>
  <c r="N24" i="21"/>
  <c r="O24" i="21"/>
  <c r="X94" i="19"/>
  <c r="T94" i="19"/>
  <c r="P94" i="19"/>
  <c r="L94" i="19"/>
  <c r="H94" i="19"/>
  <c r="D94" i="19"/>
  <c r="V94" i="19"/>
  <c r="R94" i="19"/>
  <c r="N94" i="19"/>
  <c r="J94" i="19"/>
  <c r="F94" i="19"/>
  <c r="B94" i="19"/>
  <c r="Y94" i="19"/>
  <c r="Q94" i="19"/>
  <c r="I94" i="19"/>
  <c r="W94" i="19"/>
  <c r="O94" i="19"/>
  <c r="G94" i="19"/>
  <c r="U94" i="19"/>
  <c r="M94" i="19"/>
  <c r="E94" i="19"/>
  <c r="S94" i="19"/>
  <c r="K94" i="19"/>
  <c r="C94" i="19"/>
  <c r="Y129" i="28"/>
  <c r="U129" i="28"/>
  <c r="Q129" i="28"/>
  <c r="M129" i="28"/>
  <c r="I129" i="28"/>
  <c r="E129" i="28"/>
  <c r="X129" i="28"/>
  <c r="T129" i="28"/>
  <c r="P129" i="28"/>
  <c r="L129" i="28"/>
  <c r="H129" i="28"/>
  <c r="D129" i="28"/>
  <c r="S129" i="28"/>
  <c r="K129" i="28"/>
  <c r="C129" i="28"/>
  <c r="R129" i="28"/>
  <c r="J129" i="28"/>
  <c r="B129" i="28"/>
  <c r="W129" i="28"/>
  <c r="G129" i="28"/>
  <c r="V129" i="28"/>
  <c r="F129" i="28"/>
  <c r="O129" i="28"/>
  <c r="N129" i="28"/>
  <c r="W335" i="28"/>
  <c r="S335" i="28"/>
  <c r="O335" i="28"/>
  <c r="K335" i="28"/>
  <c r="G335" i="28"/>
  <c r="C335" i="28"/>
  <c r="V335" i="28"/>
  <c r="R335" i="28"/>
  <c r="N335" i="28"/>
  <c r="J335" i="28"/>
  <c r="F335" i="28"/>
  <c r="B335" i="28"/>
  <c r="U335" i="28"/>
  <c r="M335" i="28"/>
  <c r="E335" i="28"/>
  <c r="Y335" i="28"/>
  <c r="I335" i="28"/>
  <c r="P335" i="28"/>
  <c r="T335" i="28"/>
  <c r="L335" i="28"/>
  <c r="D335" i="28"/>
  <c r="Q335" i="28"/>
  <c r="X335" i="28"/>
  <c r="H335" i="28"/>
  <c r="W369" i="28"/>
  <c r="S369" i="28"/>
  <c r="O369" i="28"/>
  <c r="K369" i="28"/>
  <c r="G369" i="28"/>
  <c r="C369" i="28"/>
  <c r="V369" i="28"/>
  <c r="R369" i="28"/>
  <c r="N369" i="28"/>
  <c r="J369" i="28"/>
  <c r="F369" i="28"/>
  <c r="B369" i="28"/>
  <c r="U369" i="28"/>
  <c r="M369" i="28"/>
  <c r="E369" i="28"/>
  <c r="Q369" i="28"/>
  <c r="X369" i="28"/>
  <c r="H369" i="28"/>
  <c r="T369" i="28"/>
  <c r="L369" i="28"/>
  <c r="D369" i="28"/>
  <c r="Y369" i="28"/>
  <c r="I369" i="28"/>
  <c r="P369" i="28"/>
  <c r="A130" i="25"/>
  <c r="A131" i="25" s="1"/>
  <c r="V129" i="25"/>
  <c r="R129" i="25"/>
  <c r="N129" i="25"/>
  <c r="J129" i="25"/>
  <c r="F129" i="25"/>
  <c r="B129" i="25"/>
  <c r="Y129" i="25"/>
  <c r="U129" i="25"/>
  <c r="Q129" i="25"/>
  <c r="M129" i="25"/>
  <c r="I129" i="25"/>
  <c r="E129" i="25"/>
  <c r="X129" i="25"/>
  <c r="P129" i="25"/>
  <c r="H129" i="25"/>
  <c r="W129" i="25"/>
  <c r="O129" i="25"/>
  <c r="G129" i="25"/>
  <c r="L129" i="25"/>
  <c r="K129" i="25"/>
  <c r="D129" i="25"/>
  <c r="C129" i="25"/>
  <c r="T129" i="25"/>
  <c r="S129" i="25"/>
  <c r="W334" i="21"/>
  <c r="S334" i="21"/>
  <c r="O334" i="21"/>
  <c r="K334" i="21"/>
  <c r="G334" i="21"/>
  <c r="C334" i="21"/>
  <c r="V334" i="21"/>
  <c r="R334" i="21"/>
  <c r="N334" i="21"/>
  <c r="J334" i="21"/>
  <c r="F334" i="21"/>
  <c r="B334" i="21"/>
  <c r="U334" i="21"/>
  <c r="M334" i="21"/>
  <c r="E334" i="21"/>
  <c r="Q334" i="21"/>
  <c r="X334" i="21"/>
  <c r="H334" i="21"/>
  <c r="T334" i="21"/>
  <c r="L334" i="21"/>
  <c r="D334" i="21"/>
  <c r="Y334" i="21"/>
  <c r="I334" i="21"/>
  <c r="P334" i="21"/>
  <c r="A369" i="21"/>
  <c r="A403" i="21"/>
  <c r="A301" i="21"/>
  <c r="A335" i="21"/>
  <c r="A25" i="28"/>
  <c r="A302" i="28"/>
  <c r="A95" i="28"/>
  <c r="A233" i="28"/>
  <c r="A199" i="28"/>
  <c r="A336" i="28"/>
  <c r="A165" i="28"/>
  <c r="A130" i="28"/>
  <c r="A404" i="28"/>
  <c r="A267" i="28"/>
  <c r="A370" i="28"/>
  <c r="A60" i="28"/>
  <c r="A266" i="21"/>
  <c r="A232" i="21"/>
  <c r="A197" i="21"/>
  <c r="A95" i="19"/>
  <c r="A60" i="19"/>
  <c r="A128" i="21"/>
  <c r="A59" i="25"/>
  <c r="A58" i="21"/>
  <c r="A95" i="25"/>
  <c r="A130" i="19"/>
  <c r="A93" i="21"/>
  <c r="A25" i="21"/>
  <c r="A23" i="25"/>
  <c r="A163" i="21"/>
  <c r="A24" i="19"/>
  <c r="V23" i="25" l="1"/>
  <c r="R23" i="25"/>
  <c r="N23" i="25"/>
  <c r="J23" i="25"/>
  <c r="F23" i="25"/>
  <c r="B23" i="25"/>
  <c r="Y23" i="25"/>
  <c r="U23" i="25"/>
  <c r="Q23" i="25"/>
  <c r="M23" i="25"/>
  <c r="I23" i="25"/>
  <c r="E23" i="25"/>
  <c r="X23" i="25"/>
  <c r="P23" i="25"/>
  <c r="H23" i="25"/>
  <c r="W23" i="25"/>
  <c r="O23" i="25"/>
  <c r="G23" i="25"/>
  <c r="T23" i="25"/>
  <c r="D23" i="25"/>
  <c r="S23" i="25"/>
  <c r="C23" i="25"/>
  <c r="L23" i="25"/>
  <c r="K23" i="25"/>
  <c r="V95" i="25"/>
  <c r="R95" i="25"/>
  <c r="N95" i="25"/>
  <c r="J95" i="25"/>
  <c r="F95" i="25"/>
  <c r="B95" i="25"/>
  <c r="Y95" i="25"/>
  <c r="U95" i="25"/>
  <c r="Q95" i="25"/>
  <c r="M95" i="25"/>
  <c r="I95" i="25"/>
  <c r="E95" i="25"/>
  <c r="X95" i="25"/>
  <c r="P95" i="25"/>
  <c r="H95" i="25"/>
  <c r="W95" i="25"/>
  <c r="O95" i="25"/>
  <c r="G95" i="25"/>
  <c r="T95" i="25"/>
  <c r="D95" i="25"/>
  <c r="S95" i="25"/>
  <c r="C95" i="25"/>
  <c r="K95" i="25"/>
  <c r="L95" i="25"/>
  <c r="X60" i="19"/>
  <c r="T60" i="19"/>
  <c r="P60" i="19"/>
  <c r="L60" i="19"/>
  <c r="H60" i="19"/>
  <c r="D60" i="19"/>
  <c r="V60" i="19"/>
  <c r="R60" i="19"/>
  <c r="N60" i="19"/>
  <c r="J60" i="19"/>
  <c r="F60" i="19"/>
  <c r="B60" i="19"/>
  <c r="Y60" i="19"/>
  <c r="Q60" i="19"/>
  <c r="I60" i="19"/>
  <c r="W60" i="19"/>
  <c r="O60" i="19"/>
  <c r="G60" i="19"/>
  <c r="U60" i="19"/>
  <c r="M60" i="19"/>
  <c r="E60" i="19"/>
  <c r="S60" i="19"/>
  <c r="K60" i="19"/>
  <c r="C60" i="19"/>
  <c r="W266" i="21"/>
  <c r="S266" i="21"/>
  <c r="O266" i="21"/>
  <c r="K266" i="21"/>
  <c r="G266" i="21"/>
  <c r="C266" i="21"/>
  <c r="V266" i="21"/>
  <c r="R266" i="21"/>
  <c r="N266" i="21"/>
  <c r="J266" i="21"/>
  <c r="F266" i="21"/>
  <c r="B266" i="21"/>
  <c r="U266" i="21"/>
  <c r="M266" i="21"/>
  <c r="E266" i="21"/>
  <c r="Q266" i="21"/>
  <c r="T266" i="21"/>
  <c r="L266" i="21"/>
  <c r="D266" i="21"/>
  <c r="Y266" i="21"/>
  <c r="I266" i="21"/>
  <c r="H266" i="21"/>
  <c r="X266" i="21"/>
  <c r="P266" i="21"/>
  <c r="W404" i="28"/>
  <c r="S404" i="28"/>
  <c r="O404" i="28"/>
  <c r="K404" i="28"/>
  <c r="G404" i="28"/>
  <c r="C404" i="28"/>
  <c r="V404" i="28"/>
  <c r="R404" i="28"/>
  <c r="N404" i="28"/>
  <c r="J404" i="28"/>
  <c r="F404" i="28"/>
  <c r="B404" i="28"/>
  <c r="U404" i="28"/>
  <c r="M404" i="28"/>
  <c r="E404" i="28"/>
  <c r="Q404" i="28"/>
  <c r="X404" i="28"/>
  <c r="H404" i="28"/>
  <c r="T404" i="28"/>
  <c r="L404" i="28"/>
  <c r="D404" i="28"/>
  <c r="Y404" i="28"/>
  <c r="I404" i="28"/>
  <c r="P404" i="28"/>
  <c r="V199" i="28"/>
  <c r="R199" i="28"/>
  <c r="N199" i="28"/>
  <c r="J199" i="28"/>
  <c r="F199" i="28"/>
  <c r="B199" i="28"/>
  <c r="Y199" i="28"/>
  <c r="T199" i="28"/>
  <c r="O199" i="28"/>
  <c r="U199" i="28"/>
  <c r="M199" i="28"/>
  <c r="H199" i="28"/>
  <c r="C199" i="28"/>
  <c r="S199" i="28"/>
  <c r="L199" i="28"/>
  <c r="G199" i="28"/>
  <c r="X199" i="28"/>
  <c r="K199" i="28"/>
  <c r="W199" i="28"/>
  <c r="I199" i="28"/>
  <c r="Q199" i="28"/>
  <c r="E199" i="28"/>
  <c r="P199" i="28"/>
  <c r="D199" i="28"/>
  <c r="W25" i="28"/>
  <c r="S25" i="28"/>
  <c r="O25" i="28"/>
  <c r="K25" i="28"/>
  <c r="G25" i="28"/>
  <c r="C25" i="28"/>
  <c r="V25" i="28"/>
  <c r="R25" i="28"/>
  <c r="N25" i="28"/>
  <c r="J25" i="28"/>
  <c r="F25" i="28"/>
  <c r="B25" i="28"/>
  <c r="Y25" i="28"/>
  <c r="Q25" i="28"/>
  <c r="I25" i="28"/>
  <c r="X25" i="28"/>
  <c r="P25" i="28"/>
  <c r="H25" i="28"/>
  <c r="U25" i="28"/>
  <c r="E25" i="28"/>
  <c r="M25" i="28"/>
  <c r="T25" i="28"/>
  <c r="D25" i="28"/>
  <c r="L25" i="28"/>
  <c r="W403" i="21"/>
  <c r="S403" i="21"/>
  <c r="O403" i="21"/>
  <c r="K403" i="21"/>
  <c r="G403" i="21"/>
  <c r="C403" i="21"/>
  <c r="V403" i="21"/>
  <c r="R403" i="21"/>
  <c r="N403" i="21"/>
  <c r="J403" i="21"/>
  <c r="F403" i="21"/>
  <c r="B403" i="21"/>
  <c r="U403" i="21"/>
  <c r="M403" i="21"/>
  <c r="E403" i="21"/>
  <c r="Y403" i="21"/>
  <c r="I403" i="21"/>
  <c r="X403" i="21"/>
  <c r="H403" i="21"/>
  <c r="T403" i="21"/>
  <c r="L403" i="21"/>
  <c r="D403" i="21"/>
  <c r="Q403" i="21"/>
  <c r="P403" i="21"/>
  <c r="X24" i="19"/>
  <c r="T24" i="19"/>
  <c r="P24" i="19"/>
  <c r="L24" i="19"/>
  <c r="H24" i="19"/>
  <c r="D24" i="19"/>
  <c r="V24" i="19"/>
  <c r="R24" i="19"/>
  <c r="N24" i="19"/>
  <c r="J24" i="19"/>
  <c r="F24" i="19"/>
  <c r="B24" i="19"/>
  <c r="Y24" i="19"/>
  <c r="Q24" i="19"/>
  <c r="I24" i="19"/>
  <c r="U24" i="19"/>
  <c r="M24" i="19"/>
  <c r="E24" i="19"/>
  <c r="S24" i="19"/>
  <c r="K24" i="19"/>
  <c r="C24" i="19"/>
  <c r="G24" i="19"/>
  <c r="W24" i="19"/>
  <c r="O24" i="19"/>
  <c r="Y93" i="21"/>
  <c r="U93" i="21"/>
  <c r="Q93" i="21"/>
  <c r="M93" i="21"/>
  <c r="I93" i="21"/>
  <c r="E93" i="21"/>
  <c r="X93" i="21"/>
  <c r="T93" i="21"/>
  <c r="P93" i="21"/>
  <c r="L93" i="21"/>
  <c r="H93" i="21"/>
  <c r="D93" i="21"/>
  <c r="S93" i="21"/>
  <c r="K93" i="21"/>
  <c r="C93" i="21"/>
  <c r="R93" i="21"/>
  <c r="J93" i="21"/>
  <c r="B93" i="21"/>
  <c r="O93" i="21"/>
  <c r="N93" i="21"/>
  <c r="W93" i="21"/>
  <c r="G93" i="21"/>
  <c r="V93" i="21"/>
  <c r="F93" i="21"/>
  <c r="V59" i="25"/>
  <c r="R59" i="25"/>
  <c r="N59" i="25"/>
  <c r="J59" i="25"/>
  <c r="F59" i="25"/>
  <c r="B59" i="25"/>
  <c r="Y59" i="25"/>
  <c r="U59" i="25"/>
  <c r="Q59" i="25"/>
  <c r="M59" i="25"/>
  <c r="I59" i="25"/>
  <c r="E59" i="25"/>
  <c r="X59" i="25"/>
  <c r="P59" i="25"/>
  <c r="H59" i="25"/>
  <c r="W59" i="25"/>
  <c r="O59" i="25"/>
  <c r="G59" i="25"/>
  <c r="L59" i="25"/>
  <c r="K59" i="25"/>
  <c r="D59" i="25"/>
  <c r="C59" i="25"/>
  <c r="T59" i="25"/>
  <c r="S59" i="25"/>
  <c r="V197" i="21"/>
  <c r="R197" i="21"/>
  <c r="N197" i="21"/>
  <c r="J197" i="21"/>
  <c r="F197" i="21"/>
  <c r="B197" i="21"/>
  <c r="X197" i="21"/>
  <c r="T197" i="21"/>
  <c r="P197" i="21"/>
  <c r="L197" i="21"/>
  <c r="H197" i="21"/>
  <c r="D197" i="21"/>
  <c r="U197" i="21"/>
  <c r="M197" i="21"/>
  <c r="E197" i="21"/>
  <c r="Y197" i="21"/>
  <c r="Q197" i="21"/>
  <c r="I197" i="21"/>
  <c r="S197" i="21"/>
  <c r="C197" i="21"/>
  <c r="O197" i="21"/>
  <c r="K197" i="21"/>
  <c r="W197" i="21"/>
  <c r="G197" i="21"/>
  <c r="W370" i="28"/>
  <c r="S370" i="28"/>
  <c r="O370" i="28"/>
  <c r="K370" i="28"/>
  <c r="G370" i="28"/>
  <c r="C370" i="28"/>
  <c r="V370" i="28"/>
  <c r="R370" i="28"/>
  <c r="N370" i="28"/>
  <c r="J370" i="28"/>
  <c r="F370" i="28"/>
  <c r="B370" i="28"/>
  <c r="U370" i="28"/>
  <c r="M370" i="28"/>
  <c r="E370" i="28"/>
  <c r="Y370" i="28"/>
  <c r="I370" i="28"/>
  <c r="P370" i="28"/>
  <c r="T370" i="28"/>
  <c r="L370" i="28"/>
  <c r="D370" i="28"/>
  <c r="Q370" i="28"/>
  <c r="X370" i="28"/>
  <c r="H370" i="28"/>
  <c r="Y165" i="28"/>
  <c r="U165" i="28"/>
  <c r="Q165" i="28"/>
  <c r="M165" i="28"/>
  <c r="I165" i="28"/>
  <c r="E165" i="28"/>
  <c r="W165" i="28"/>
  <c r="S165" i="28"/>
  <c r="O165" i="28"/>
  <c r="K165" i="28"/>
  <c r="G165" i="28"/>
  <c r="C165" i="28"/>
  <c r="T165" i="28"/>
  <c r="L165" i="28"/>
  <c r="D165" i="28"/>
  <c r="R165" i="28"/>
  <c r="J165" i="28"/>
  <c r="B165" i="28"/>
  <c r="X165" i="28"/>
  <c r="H165" i="28"/>
  <c r="P165" i="28"/>
  <c r="V165" i="28"/>
  <c r="F165" i="28"/>
  <c r="N165" i="28"/>
  <c r="W95" i="28"/>
  <c r="S95" i="28"/>
  <c r="O95" i="28"/>
  <c r="K95" i="28"/>
  <c r="G95" i="28"/>
  <c r="C95" i="28"/>
  <c r="V95" i="28"/>
  <c r="R95" i="28"/>
  <c r="N95" i="28"/>
  <c r="J95" i="28"/>
  <c r="F95" i="28"/>
  <c r="B95" i="28"/>
  <c r="Y95" i="28"/>
  <c r="Q95" i="28"/>
  <c r="I95" i="28"/>
  <c r="X95" i="28"/>
  <c r="P95" i="28"/>
  <c r="H95" i="28"/>
  <c r="U95" i="28"/>
  <c r="E95" i="28"/>
  <c r="L95" i="28"/>
  <c r="T95" i="28"/>
  <c r="D95" i="28"/>
  <c r="M95" i="28"/>
  <c r="W335" i="21"/>
  <c r="S335" i="21"/>
  <c r="O335" i="21"/>
  <c r="K335" i="21"/>
  <c r="G335" i="21"/>
  <c r="C335" i="21"/>
  <c r="V335" i="21"/>
  <c r="R335" i="21"/>
  <c r="N335" i="21"/>
  <c r="J335" i="21"/>
  <c r="F335" i="21"/>
  <c r="B335" i="21"/>
  <c r="U335" i="21"/>
  <c r="M335" i="21"/>
  <c r="E335" i="21"/>
  <c r="Y335" i="21"/>
  <c r="I335" i="21"/>
  <c r="P335" i="21"/>
  <c r="T335" i="21"/>
  <c r="L335" i="21"/>
  <c r="D335" i="21"/>
  <c r="Q335" i="21"/>
  <c r="X335" i="21"/>
  <c r="H335" i="21"/>
  <c r="W163" i="21"/>
  <c r="S163" i="21"/>
  <c r="O163" i="21"/>
  <c r="K163" i="21"/>
  <c r="G163" i="21"/>
  <c r="C163" i="21"/>
  <c r="V163" i="21"/>
  <c r="R163" i="21"/>
  <c r="N163" i="21"/>
  <c r="J163" i="21"/>
  <c r="F163" i="21"/>
  <c r="B163" i="21"/>
  <c r="Y163" i="21"/>
  <c r="Q163" i="21"/>
  <c r="I163" i="21"/>
  <c r="U163" i="21"/>
  <c r="M163" i="21"/>
  <c r="E163" i="21"/>
  <c r="X163" i="21"/>
  <c r="H163" i="21"/>
  <c r="P163" i="21"/>
  <c r="T163" i="21"/>
  <c r="L163" i="21"/>
  <c r="D163" i="21"/>
  <c r="V130" i="19"/>
  <c r="R130" i="19"/>
  <c r="N130" i="19"/>
  <c r="J130" i="19"/>
  <c r="F130" i="19"/>
  <c r="B130" i="19"/>
  <c r="X130" i="19"/>
  <c r="T130" i="19"/>
  <c r="P130" i="19"/>
  <c r="L130" i="19"/>
  <c r="H130" i="19"/>
  <c r="D130" i="19"/>
  <c r="Y130" i="19"/>
  <c r="Q130" i="19"/>
  <c r="I130" i="19"/>
  <c r="U130" i="19"/>
  <c r="M130" i="19"/>
  <c r="E130" i="19"/>
  <c r="K130" i="19"/>
  <c r="W130" i="19"/>
  <c r="G130" i="19"/>
  <c r="S130" i="19"/>
  <c r="C130" i="19"/>
  <c r="O130" i="19"/>
  <c r="Y128" i="21"/>
  <c r="U128" i="21"/>
  <c r="Q128" i="21"/>
  <c r="M128" i="21"/>
  <c r="I128" i="21"/>
  <c r="E128" i="21"/>
  <c r="X128" i="21"/>
  <c r="T128" i="21"/>
  <c r="P128" i="21"/>
  <c r="L128" i="21"/>
  <c r="H128" i="21"/>
  <c r="D128" i="21"/>
  <c r="S128" i="21"/>
  <c r="K128" i="21"/>
  <c r="C128" i="21"/>
  <c r="R128" i="21"/>
  <c r="J128" i="21"/>
  <c r="B128" i="21"/>
  <c r="O128" i="21"/>
  <c r="N128" i="21"/>
  <c r="G128" i="21"/>
  <c r="V128" i="21"/>
  <c r="F128" i="21"/>
  <c r="W128" i="21"/>
  <c r="W232" i="21"/>
  <c r="S232" i="21"/>
  <c r="O232" i="21"/>
  <c r="K232" i="21"/>
  <c r="G232" i="21"/>
  <c r="C232" i="21"/>
  <c r="Y232" i="21"/>
  <c r="Q232" i="21"/>
  <c r="I232" i="21"/>
  <c r="V232" i="21"/>
  <c r="R232" i="21"/>
  <c r="N232" i="21"/>
  <c r="J232" i="21"/>
  <c r="F232" i="21"/>
  <c r="B232" i="21"/>
  <c r="U232" i="21"/>
  <c r="M232" i="21"/>
  <c r="E232" i="21"/>
  <c r="L232" i="21"/>
  <c r="T232" i="21"/>
  <c r="D232" i="21"/>
  <c r="P232" i="21"/>
  <c r="X232" i="21"/>
  <c r="H232" i="21"/>
  <c r="W267" i="28"/>
  <c r="S267" i="28"/>
  <c r="O267" i="28"/>
  <c r="K267" i="28"/>
  <c r="G267" i="28"/>
  <c r="C267" i="28"/>
  <c r="V267" i="28"/>
  <c r="R267" i="28"/>
  <c r="N267" i="28"/>
  <c r="J267" i="28"/>
  <c r="F267" i="28"/>
  <c r="B267" i="28"/>
  <c r="U267" i="28"/>
  <c r="M267" i="28"/>
  <c r="E267" i="28"/>
  <c r="Y267" i="28"/>
  <c r="I267" i="28"/>
  <c r="X267" i="28"/>
  <c r="H267" i="28"/>
  <c r="T267" i="28"/>
  <c r="L267" i="28"/>
  <c r="D267" i="28"/>
  <c r="Q267" i="28"/>
  <c r="P267" i="28"/>
  <c r="W336" i="28"/>
  <c r="S336" i="28"/>
  <c r="O336" i="28"/>
  <c r="K336" i="28"/>
  <c r="G336" i="28"/>
  <c r="C336" i="28"/>
  <c r="V336" i="28"/>
  <c r="R336" i="28"/>
  <c r="N336" i="28"/>
  <c r="J336" i="28"/>
  <c r="F336" i="28"/>
  <c r="B336" i="28"/>
  <c r="U336" i="28"/>
  <c r="M336" i="28"/>
  <c r="E336" i="28"/>
  <c r="Q336" i="28"/>
  <c r="X336" i="28"/>
  <c r="H336" i="28"/>
  <c r="T336" i="28"/>
  <c r="L336" i="28"/>
  <c r="D336" i="28"/>
  <c r="Y336" i="28"/>
  <c r="I336" i="28"/>
  <c r="P336" i="28"/>
  <c r="W302" i="28"/>
  <c r="S302" i="28"/>
  <c r="O302" i="28"/>
  <c r="K302" i="28"/>
  <c r="G302" i="28"/>
  <c r="C302" i="28"/>
  <c r="V302" i="28"/>
  <c r="R302" i="28"/>
  <c r="N302" i="28"/>
  <c r="J302" i="28"/>
  <c r="F302" i="28"/>
  <c r="B302" i="28"/>
  <c r="U302" i="28"/>
  <c r="M302" i="28"/>
  <c r="E302" i="28"/>
  <c r="Q302" i="28"/>
  <c r="X302" i="28"/>
  <c r="H302" i="28"/>
  <c r="T302" i="28"/>
  <c r="L302" i="28"/>
  <c r="D302" i="28"/>
  <c r="Y302" i="28"/>
  <c r="I302" i="28"/>
  <c r="P302" i="28"/>
  <c r="W301" i="21"/>
  <c r="S301" i="21"/>
  <c r="O301" i="21"/>
  <c r="K301" i="21"/>
  <c r="G301" i="21"/>
  <c r="C301" i="21"/>
  <c r="V301" i="21"/>
  <c r="R301" i="21"/>
  <c r="N301" i="21"/>
  <c r="J301" i="21"/>
  <c r="F301" i="21"/>
  <c r="B301" i="21"/>
  <c r="U301" i="21"/>
  <c r="M301" i="21"/>
  <c r="E301" i="21"/>
  <c r="Y301" i="21"/>
  <c r="I301" i="21"/>
  <c r="T301" i="21"/>
  <c r="L301" i="21"/>
  <c r="D301" i="21"/>
  <c r="Q301" i="21"/>
  <c r="X301" i="21"/>
  <c r="P301" i="21"/>
  <c r="H301" i="21"/>
  <c r="Y25" i="21"/>
  <c r="U25" i="21"/>
  <c r="Q25" i="21"/>
  <c r="M25" i="21"/>
  <c r="I25" i="21"/>
  <c r="E25" i="21"/>
  <c r="X25" i="21"/>
  <c r="T25" i="21"/>
  <c r="P25" i="21"/>
  <c r="L25" i="21"/>
  <c r="H25" i="21"/>
  <c r="D25" i="21"/>
  <c r="S25" i="21"/>
  <c r="K25" i="21"/>
  <c r="C25" i="21"/>
  <c r="R25" i="21"/>
  <c r="J25" i="21"/>
  <c r="B25" i="21"/>
  <c r="O25" i="21"/>
  <c r="N25" i="21"/>
  <c r="G25" i="21"/>
  <c r="W25" i="21"/>
  <c r="F25" i="21"/>
  <c r="V25" i="21"/>
  <c r="Y58" i="21"/>
  <c r="U58" i="21"/>
  <c r="Q58" i="21"/>
  <c r="M58" i="21"/>
  <c r="I58" i="21"/>
  <c r="E58" i="21"/>
  <c r="X58" i="21"/>
  <c r="T58" i="21"/>
  <c r="P58" i="21"/>
  <c r="L58" i="21"/>
  <c r="H58" i="21"/>
  <c r="D58" i="21"/>
  <c r="S58" i="21"/>
  <c r="K58" i="21"/>
  <c r="C58" i="21"/>
  <c r="R58" i="21"/>
  <c r="J58" i="21"/>
  <c r="B58" i="21"/>
  <c r="O58" i="21"/>
  <c r="N58" i="21"/>
  <c r="G58" i="21"/>
  <c r="F58" i="21"/>
  <c r="W58" i="21"/>
  <c r="V58" i="21"/>
  <c r="X95" i="19"/>
  <c r="T95" i="19"/>
  <c r="P95" i="19"/>
  <c r="L95" i="19"/>
  <c r="H95" i="19"/>
  <c r="D95" i="19"/>
  <c r="V95" i="19"/>
  <c r="R95" i="19"/>
  <c r="N95" i="19"/>
  <c r="J95" i="19"/>
  <c r="F95" i="19"/>
  <c r="B95" i="19"/>
  <c r="Y95" i="19"/>
  <c r="Q95" i="19"/>
  <c r="I95" i="19"/>
  <c r="W95" i="19"/>
  <c r="O95" i="19"/>
  <c r="G95" i="19"/>
  <c r="U95" i="19"/>
  <c r="M95" i="19"/>
  <c r="E95" i="19"/>
  <c r="S95" i="19"/>
  <c r="K95" i="19"/>
  <c r="C95" i="19"/>
  <c r="W60" i="28"/>
  <c r="S60" i="28"/>
  <c r="O60" i="28"/>
  <c r="K60" i="28"/>
  <c r="G60" i="28"/>
  <c r="C60" i="28"/>
  <c r="V60" i="28"/>
  <c r="R60" i="28"/>
  <c r="N60" i="28"/>
  <c r="J60" i="28"/>
  <c r="F60" i="28"/>
  <c r="B60" i="28"/>
  <c r="Y60" i="28"/>
  <c r="Q60" i="28"/>
  <c r="I60" i="28"/>
  <c r="X60" i="28"/>
  <c r="P60" i="28"/>
  <c r="H60" i="28"/>
  <c r="U60" i="28"/>
  <c r="E60" i="28"/>
  <c r="T60" i="28"/>
  <c r="D60" i="28"/>
  <c r="M60" i="28"/>
  <c r="L60" i="28"/>
  <c r="Y130" i="28"/>
  <c r="U130" i="28"/>
  <c r="Q130" i="28"/>
  <c r="M130" i="28"/>
  <c r="I130" i="28"/>
  <c r="E130" i="28"/>
  <c r="X130" i="28"/>
  <c r="T130" i="28"/>
  <c r="P130" i="28"/>
  <c r="L130" i="28"/>
  <c r="H130" i="28"/>
  <c r="D130" i="28"/>
  <c r="S130" i="28"/>
  <c r="K130" i="28"/>
  <c r="C130" i="28"/>
  <c r="R130" i="28"/>
  <c r="J130" i="28"/>
  <c r="B130" i="28"/>
  <c r="O130" i="28"/>
  <c r="N130" i="28"/>
  <c r="W130" i="28"/>
  <c r="G130" i="28"/>
  <c r="F130" i="28"/>
  <c r="V130" i="28"/>
  <c r="W233" i="28"/>
  <c r="S233" i="28"/>
  <c r="O233" i="28"/>
  <c r="K233" i="28"/>
  <c r="G233" i="28"/>
  <c r="C233" i="28"/>
  <c r="V233" i="28"/>
  <c r="R233" i="28"/>
  <c r="N233" i="28"/>
  <c r="J233" i="28"/>
  <c r="F233" i="28"/>
  <c r="B233" i="28"/>
  <c r="U233" i="28"/>
  <c r="M233" i="28"/>
  <c r="E233" i="28"/>
  <c r="Q233" i="28"/>
  <c r="P233" i="28"/>
  <c r="T233" i="28"/>
  <c r="L233" i="28"/>
  <c r="D233" i="28"/>
  <c r="Y233" i="28"/>
  <c r="I233" i="28"/>
  <c r="X233" i="28"/>
  <c r="H233" i="28"/>
  <c r="V131" i="25"/>
  <c r="R131" i="25"/>
  <c r="N131" i="25"/>
  <c r="J131" i="25"/>
  <c r="F131" i="25"/>
  <c r="B131" i="25"/>
  <c r="Y131" i="25"/>
  <c r="U131" i="25"/>
  <c r="Q131" i="25"/>
  <c r="M131" i="25"/>
  <c r="I131" i="25"/>
  <c r="E131" i="25"/>
  <c r="X131" i="25"/>
  <c r="P131" i="25"/>
  <c r="H131" i="25"/>
  <c r="W131" i="25"/>
  <c r="O131" i="25"/>
  <c r="G131" i="25"/>
  <c r="L131" i="25"/>
  <c r="K131" i="25"/>
  <c r="T131" i="25"/>
  <c r="S131" i="25"/>
  <c r="D131" i="25"/>
  <c r="C131" i="25"/>
  <c r="W369" i="21"/>
  <c r="S369" i="21"/>
  <c r="O369" i="21"/>
  <c r="K369" i="21"/>
  <c r="G369" i="21"/>
  <c r="C369" i="21"/>
  <c r="V369" i="21"/>
  <c r="R369" i="21"/>
  <c r="N369" i="21"/>
  <c r="J369" i="21"/>
  <c r="F369" i="21"/>
  <c r="B369" i="21"/>
  <c r="U369" i="21"/>
  <c r="M369" i="21"/>
  <c r="E369" i="21"/>
  <c r="Q369" i="21"/>
  <c r="X369" i="21"/>
  <c r="H369" i="21"/>
  <c r="T369" i="21"/>
  <c r="L369" i="21"/>
  <c r="D369" i="21"/>
  <c r="Y369" i="21"/>
  <c r="I369" i="21"/>
  <c r="P369" i="21"/>
  <c r="V130" i="25"/>
  <c r="R130" i="25"/>
  <c r="N130" i="25"/>
  <c r="J130" i="25"/>
  <c r="F130" i="25"/>
  <c r="B130" i="25"/>
  <c r="Y130" i="25"/>
  <c r="U130" i="25"/>
  <c r="Q130" i="25"/>
  <c r="M130" i="25"/>
  <c r="I130" i="25"/>
  <c r="E130" i="25"/>
  <c r="X130" i="25"/>
  <c r="P130" i="25"/>
  <c r="H130" i="25"/>
  <c r="W130" i="25"/>
  <c r="O130" i="25"/>
  <c r="G130" i="25"/>
  <c r="T130" i="25"/>
  <c r="D130" i="25"/>
  <c r="S130" i="25"/>
  <c r="C130" i="25"/>
  <c r="L130" i="25"/>
  <c r="K130" i="25"/>
  <c r="A132" i="25"/>
  <c r="A336" i="21"/>
  <c r="A302" i="21"/>
  <c r="A404" i="21"/>
  <c r="A370" i="21"/>
  <c r="A268" i="28"/>
  <c r="A371" i="28"/>
  <c r="A131" i="28"/>
  <c r="A234" i="28"/>
  <c r="A96" i="28"/>
  <c r="A303" i="28"/>
  <c r="A61" i="28"/>
  <c r="A337" i="28"/>
  <c r="A200" i="28"/>
  <c r="A405" i="28"/>
  <c r="A166" i="28"/>
  <c r="A26" i="28"/>
  <c r="A233" i="21"/>
  <c r="A267" i="21"/>
  <c r="A198" i="21"/>
  <c r="A96" i="19"/>
  <c r="A61" i="19"/>
  <c r="A59" i="21"/>
  <c r="A129" i="21"/>
  <c r="A25" i="19"/>
  <c r="A26" i="21"/>
  <c r="A131" i="19"/>
  <c r="A60" i="25"/>
  <c r="A24" i="25"/>
  <c r="A164" i="21"/>
  <c r="A94" i="21"/>
  <c r="A96" i="25"/>
  <c r="V96" i="25" l="1"/>
  <c r="R96" i="25"/>
  <c r="N96" i="25"/>
  <c r="J96" i="25"/>
  <c r="F96" i="25"/>
  <c r="B96" i="25"/>
  <c r="Y96" i="25"/>
  <c r="U96" i="25"/>
  <c r="Q96" i="25"/>
  <c r="M96" i="25"/>
  <c r="I96" i="25"/>
  <c r="E96" i="25"/>
  <c r="X96" i="25"/>
  <c r="P96" i="25"/>
  <c r="H96" i="25"/>
  <c r="W96" i="25"/>
  <c r="O96" i="25"/>
  <c r="G96" i="25"/>
  <c r="L96" i="25"/>
  <c r="K96" i="25"/>
  <c r="D96" i="25"/>
  <c r="C96" i="25"/>
  <c r="T96" i="25"/>
  <c r="S96" i="25"/>
  <c r="V60" i="25"/>
  <c r="R60" i="25"/>
  <c r="N60" i="25"/>
  <c r="J60" i="25"/>
  <c r="F60" i="25"/>
  <c r="B60" i="25"/>
  <c r="Y60" i="25"/>
  <c r="U60" i="25"/>
  <c r="Q60" i="25"/>
  <c r="M60" i="25"/>
  <c r="I60" i="25"/>
  <c r="E60" i="25"/>
  <c r="X60" i="25"/>
  <c r="P60" i="25"/>
  <c r="H60" i="25"/>
  <c r="W60" i="25"/>
  <c r="O60" i="25"/>
  <c r="G60" i="25"/>
  <c r="T60" i="25"/>
  <c r="D60" i="25"/>
  <c r="S60" i="25"/>
  <c r="C60" i="25"/>
  <c r="L60" i="25"/>
  <c r="K60" i="25"/>
  <c r="Y129" i="21"/>
  <c r="U129" i="21"/>
  <c r="Q129" i="21"/>
  <c r="M129" i="21"/>
  <c r="I129" i="21"/>
  <c r="E129" i="21"/>
  <c r="X129" i="21"/>
  <c r="T129" i="21"/>
  <c r="P129" i="21"/>
  <c r="L129" i="21"/>
  <c r="H129" i="21"/>
  <c r="D129" i="21"/>
  <c r="S129" i="21"/>
  <c r="K129" i="21"/>
  <c r="C129" i="21"/>
  <c r="R129" i="21"/>
  <c r="J129" i="21"/>
  <c r="B129" i="21"/>
  <c r="W129" i="21"/>
  <c r="G129" i="21"/>
  <c r="V129" i="21"/>
  <c r="F129" i="21"/>
  <c r="O129" i="21"/>
  <c r="N129" i="21"/>
  <c r="V198" i="21"/>
  <c r="R198" i="21"/>
  <c r="N198" i="21"/>
  <c r="J198" i="21"/>
  <c r="F198" i="21"/>
  <c r="B198" i="21"/>
  <c r="X198" i="21"/>
  <c r="T198" i="21"/>
  <c r="P198" i="21"/>
  <c r="L198" i="21"/>
  <c r="H198" i="21"/>
  <c r="D198" i="21"/>
  <c r="U198" i="21"/>
  <c r="M198" i="21"/>
  <c r="E198" i="21"/>
  <c r="Y198" i="21"/>
  <c r="Q198" i="21"/>
  <c r="I198" i="21"/>
  <c r="K198" i="21"/>
  <c r="W198" i="21"/>
  <c r="G198" i="21"/>
  <c r="S198" i="21"/>
  <c r="C198" i="21"/>
  <c r="O198" i="21"/>
  <c r="Y166" i="28"/>
  <c r="U166" i="28"/>
  <c r="Q166" i="28"/>
  <c r="M166" i="28"/>
  <c r="I166" i="28"/>
  <c r="E166" i="28"/>
  <c r="W166" i="28"/>
  <c r="S166" i="28"/>
  <c r="O166" i="28"/>
  <c r="K166" i="28"/>
  <c r="G166" i="28"/>
  <c r="C166" i="28"/>
  <c r="T166" i="28"/>
  <c r="L166" i="28"/>
  <c r="D166" i="28"/>
  <c r="R166" i="28"/>
  <c r="J166" i="28"/>
  <c r="B166" i="28"/>
  <c r="P166" i="28"/>
  <c r="X166" i="28"/>
  <c r="H166" i="28"/>
  <c r="N166" i="28"/>
  <c r="V166" i="28"/>
  <c r="F166" i="28"/>
  <c r="W61" i="28"/>
  <c r="S61" i="28"/>
  <c r="O61" i="28"/>
  <c r="K61" i="28"/>
  <c r="G61" i="28"/>
  <c r="C61" i="28"/>
  <c r="V61" i="28"/>
  <c r="R61" i="28"/>
  <c r="N61" i="28"/>
  <c r="J61" i="28"/>
  <c r="F61" i="28"/>
  <c r="B61" i="28"/>
  <c r="Y61" i="28"/>
  <c r="Q61" i="28"/>
  <c r="I61" i="28"/>
  <c r="X61" i="28"/>
  <c r="P61" i="28"/>
  <c r="H61" i="28"/>
  <c r="M61" i="28"/>
  <c r="E61" i="28"/>
  <c r="D61" i="28"/>
  <c r="L61" i="28"/>
  <c r="U61" i="28"/>
  <c r="T61" i="28"/>
  <c r="Y131" i="28"/>
  <c r="U131" i="28"/>
  <c r="Q131" i="28"/>
  <c r="M131" i="28"/>
  <c r="I131" i="28"/>
  <c r="E131" i="28"/>
  <c r="X131" i="28"/>
  <c r="T131" i="28"/>
  <c r="P131" i="28"/>
  <c r="L131" i="28"/>
  <c r="H131" i="28"/>
  <c r="D131" i="28"/>
  <c r="S131" i="28"/>
  <c r="K131" i="28"/>
  <c r="C131" i="28"/>
  <c r="R131" i="28"/>
  <c r="J131" i="28"/>
  <c r="B131" i="28"/>
  <c r="W131" i="28"/>
  <c r="G131" i="28"/>
  <c r="V131" i="28"/>
  <c r="F131" i="28"/>
  <c r="O131" i="28"/>
  <c r="N131" i="28"/>
  <c r="W404" i="21"/>
  <c r="S404" i="21"/>
  <c r="O404" i="21"/>
  <c r="K404" i="21"/>
  <c r="G404" i="21"/>
  <c r="C404" i="21"/>
  <c r="V404" i="21"/>
  <c r="R404" i="21"/>
  <c r="N404" i="21"/>
  <c r="J404" i="21"/>
  <c r="F404" i="21"/>
  <c r="B404" i="21"/>
  <c r="U404" i="21"/>
  <c r="M404" i="21"/>
  <c r="E404" i="21"/>
  <c r="Q404" i="21"/>
  <c r="X404" i="21"/>
  <c r="T404" i="21"/>
  <c r="L404" i="21"/>
  <c r="D404" i="21"/>
  <c r="Y404" i="21"/>
  <c r="I404" i="21"/>
  <c r="P404" i="21"/>
  <c r="H404" i="21"/>
  <c r="Y94" i="21"/>
  <c r="U94" i="21"/>
  <c r="Q94" i="21"/>
  <c r="M94" i="21"/>
  <c r="I94" i="21"/>
  <c r="E94" i="21"/>
  <c r="X94" i="21"/>
  <c r="T94" i="21"/>
  <c r="P94" i="21"/>
  <c r="L94" i="21"/>
  <c r="H94" i="21"/>
  <c r="D94" i="21"/>
  <c r="S94" i="21"/>
  <c r="K94" i="21"/>
  <c r="C94" i="21"/>
  <c r="R94" i="21"/>
  <c r="J94" i="21"/>
  <c r="B94" i="21"/>
  <c r="W94" i="21"/>
  <c r="G94" i="21"/>
  <c r="V94" i="21"/>
  <c r="F94" i="21"/>
  <c r="N94" i="21"/>
  <c r="O94" i="21"/>
  <c r="V131" i="19"/>
  <c r="R131" i="19"/>
  <c r="N131" i="19"/>
  <c r="J131" i="19"/>
  <c r="F131" i="19"/>
  <c r="B131" i="19"/>
  <c r="X131" i="19"/>
  <c r="T131" i="19"/>
  <c r="P131" i="19"/>
  <c r="L131" i="19"/>
  <c r="H131" i="19"/>
  <c r="D131" i="19"/>
  <c r="Y131" i="19"/>
  <c r="Q131" i="19"/>
  <c r="I131" i="19"/>
  <c r="U131" i="19"/>
  <c r="M131" i="19"/>
  <c r="E131" i="19"/>
  <c r="S131" i="19"/>
  <c r="C131" i="19"/>
  <c r="O131" i="19"/>
  <c r="K131" i="19"/>
  <c r="W131" i="19"/>
  <c r="G131" i="19"/>
  <c r="Y59" i="21"/>
  <c r="U59" i="21"/>
  <c r="Q59" i="21"/>
  <c r="M59" i="21"/>
  <c r="I59" i="21"/>
  <c r="E59" i="21"/>
  <c r="X59" i="21"/>
  <c r="T59" i="21"/>
  <c r="P59" i="21"/>
  <c r="L59" i="21"/>
  <c r="H59" i="21"/>
  <c r="D59" i="21"/>
  <c r="S59" i="21"/>
  <c r="K59" i="21"/>
  <c r="C59" i="21"/>
  <c r="R59" i="21"/>
  <c r="J59" i="21"/>
  <c r="B59" i="21"/>
  <c r="W59" i="21"/>
  <c r="G59" i="21"/>
  <c r="V59" i="21"/>
  <c r="F59" i="21"/>
  <c r="O59" i="21"/>
  <c r="N59" i="21"/>
  <c r="W267" i="21"/>
  <c r="S267" i="21"/>
  <c r="O267" i="21"/>
  <c r="K267" i="21"/>
  <c r="G267" i="21"/>
  <c r="C267" i="21"/>
  <c r="V267" i="21"/>
  <c r="R267" i="21"/>
  <c r="N267" i="21"/>
  <c r="J267" i="21"/>
  <c r="F267" i="21"/>
  <c r="B267" i="21"/>
  <c r="U267" i="21"/>
  <c r="M267" i="21"/>
  <c r="E267" i="21"/>
  <c r="Y267" i="21"/>
  <c r="I267" i="21"/>
  <c r="T267" i="21"/>
  <c r="L267" i="21"/>
  <c r="D267" i="21"/>
  <c r="Q267" i="21"/>
  <c r="P267" i="21"/>
  <c r="X267" i="21"/>
  <c r="H267" i="21"/>
  <c r="W405" i="28"/>
  <c r="S405" i="28"/>
  <c r="O405" i="28"/>
  <c r="K405" i="28"/>
  <c r="G405" i="28"/>
  <c r="C405" i="28"/>
  <c r="V405" i="28"/>
  <c r="R405" i="28"/>
  <c r="N405" i="28"/>
  <c r="J405" i="28"/>
  <c r="F405" i="28"/>
  <c r="B405" i="28"/>
  <c r="U405" i="28"/>
  <c r="M405" i="28"/>
  <c r="E405" i="28"/>
  <c r="Q405" i="28"/>
  <c r="I405" i="28"/>
  <c r="P405" i="28"/>
  <c r="T405" i="28"/>
  <c r="L405" i="28"/>
  <c r="D405" i="28"/>
  <c r="Y405" i="28"/>
  <c r="X405" i="28"/>
  <c r="H405" i="28"/>
  <c r="W303" i="28"/>
  <c r="S303" i="28"/>
  <c r="O303" i="28"/>
  <c r="K303" i="28"/>
  <c r="G303" i="28"/>
  <c r="C303" i="28"/>
  <c r="V303" i="28"/>
  <c r="R303" i="28"/>
  <c r="N303" i="28"/>
  <c r="J303" i="28"/>
  <c r="F303" i="28"/>
  <c r="B303" i="28"/>
  <c r="U303" i="28"/>
  <c r="M303" i="28"/>
  <c r="E303" i="28"/>
  <c r="Y303" i="28"/>
  <c r="I303" i="28"/>
  <c r="X303" i="28"/>
  <c r="T303" i="28"/>
  <c r="L303" i="28"/>
  <c r="D303" i="28"/>
  <c r="Q303" i="28"/>
  <c r="P303" i="28"/>
  <c r="H303" i="28"/>
  <c r="W371" i="28"/>
  <c r="S371" i="28"/>
  <c r="O371" i="28"/>
  <c r="K371" i="28"/>
  <c r="G371" i="28"/>
  <c r="C371" i="28"/>
  <c r="V371" i="28"/>
  <c r="R371" i="28"/>
  <c r="N371" i="28"/>
  <c r="J371" i="28"/>
  <c r="F371" i="28"/>
  <c r="B371" i="28"/>
  <c r="U371" i="28"/>
  <c r="M371" i="28"/>
  <c r="E371" i="28"/>
  <c r="Q371" i="28"/>
  <c r="X371" i="28"/>
  <c r="H371" i="28"/>
  <c r="T371" i="28"/>
  <c r="L371" i="28"/>
  <c r="D371" i="28"/>
  <c r="Y371" i="28"/>
  <c r="I371" i="28"/>
  <c r="P371" i="28"/>
  <c r="W302" i="21"/>
  <c r="S302" i="21"/>
  <c r="O302" i="21"/>
  <c r="K302" i="21"/>
  <c r="G302" i="21"/>
  <c r="C302" i="21"/>
  <c r="V302" i="21"/>
  <c r="R302" i="21"/>
  <c r="N302" i="21"/>
  <c r="J302" i="21"/>
  <c r="F302" i="21"/>
  <c r="B302" i="21"/>
  <c r="U302" i="21"/>
  <c r="M302" i="21"/>
  <c r="E302" i="21"/>
  <c r="Q302" i="21"/>
  <c r="T302" i="21"/>
  <c r="L302" i="21"/>
  <c r="D302" i="21"/>
  <c r="Y302" i="21"/>
  <c r="I302" i="21"/>
  <c r="H302" i="21"/>
  <c r="X302" i="21"/>
  <c r="P302" i="21"/>
  <c r="W164" i="21"/>
  <c r="S164" i="21"/>
  <c r="O164" i="21"/>
  <c r="K164" i="21"/>
  <c r="G164" i="21"/>
  <c r="C164" i="21"/>
  <c r="V164" i="21"/>
  <c r="R164" i="21"/>
  <c r="N164" i="21"/>
  <c r="J164" i="21"/>
  <c r="F164" i="21"/>
  <c r="B164" i="21"/>
  <c r="Y164" i="21"/>
  <c r="Q164" i="21"/>
  <c r="I164" i="21"/>
  <c r="U164" i="21"/>
  <c r="M164" i="21"/>
  <c r="E164" i="21"/>
  <c r="P164" i="21"/>
  <c r="X164" i="21"/>
  <c r="H164" i="21"/>
  <c r="D164" i="21"/>
  <c r="T164" i="21"/>
  <c r="L164" i="21"/>
  <c r="Y26" i="21"/>
  <c r="U26" i="21"/>
  <c r="Q26" i="21"/>
  <c r="M26" i="21"/>
  <c r="I26" i="21"/>
  <c r="E26" i="21"/>
  <c r="X26" i="21"/>
  <c r="T26" i="21"/>
  <c r="P26" i="21"/>
  <c r="L26" i="21"/>
  <c r="H26" i="21"/>
  <c r="D26" i="21"/>
  <c r="S26" i="21"/>
  <c r="K26" i="21"/>
  <c r="C26" i="21"/>
  <c r="R26" i="21"/>
  <c r="J26" i="21"/>
  <c r="B26" i="21"/>
  <c r="W26" i="21"/>
  <c r="G26" i="21"/>
  <c r="V26" i="21"/>
  <c r="F26" i="21"/>
  <c r="O26" i="21"/>
  <c r="N26" i="21"/>
  <c r="X61" i="19"/>
  <c r="T61" i="19"/>
  <c r="P61" i="19"/>
  <c r="L61" i="19"/>
  <c r="H61" i="19"/>
  <c r="D61" i="19"/>
  <c r="V61" i="19"/>
  <c r="R61" i="19"/>
  <c r="N61" i="19"/>
  <c r="J61" i="19"/>
  <c r="F61" i="19"/>
  <c r="B61" i="19"/>
  <c r="Y61" i="19"/>
  <c r="Q61" i="19"/>
  <c r="I61" i="19"/>
  <c r="W61" i="19"/>
  <c r="O61" i="19"/>
  <c r="G61" i="19"/>
  <c r="U61" i="19"/>
  <c r="M61" i="19"/>
  <c r="E61" i="19"/>
  <c r="S61" i="19"/>
  <c r="K61" i="19"/>
  <c r="C61" i="19"/>
  <c r="W233" i="21"/>
  <c r="S233" i="21"/>
  <c r="O233" i="21"/>
  <c r="K233" i="21"/>
  <c r="G233" i="21"/>
  <c r="C233" i="21"/>
  <c r="Y233" i="21"/>
  <c r="Q233" i="21"/>
  <c r="I233" i="21"/>
  <c r="V233" i="21"/>
  <c r="R233" i="21"/>
  <c r="N233" i="21"/>
  <c r="J233" i="21"/>
  <c r="F233" i="21"/>
  <c r="B233" i="21"/>
  <c r="U233" i="21"/>
  <c r="M233" i="21"/>
  <c r="E233" i="21"/>
  <c r="T233" i="21"/>
  <c r="D233" i="21"/>
  <c r="X233" i="21"/>
  <c r="P233" i="21"/>
  <c r="L233" i="21"/>
  <c r="H233" i="21"/>
  <c r="V200" i="28"/>
  <c r="R200" i="28"/>
  <c r="N200" i="28"/>
  <c r="J200" i="28"/>
  <c r="F200" i="28"/>
  <c r="B200" i="28"/>
  <c r="W200" i="28"/>
  <c r="Q200" i="28"/>
  <c r="L200" i="28"/>
  <c r="G200" i="28"/>
  <c r="Y200" i="28"/>
  <c r="S200" i="28"/>
  <c r="K200" i="28"/>
  <c r="D200" i="28"/>
  <c r="X200" i="28"/>
  <c r="P200" i="28"/>
  <c r="I200" i="28"/>
  <c r="C200" i="28"/>
  <c r="O200" i="28"/>
  <c r="M200" i="28"/>
  <c r="U200" i="28"/>
  <c r="H200" i="28"/>
  <c r="T200" i="28"/>
  <c r="E200" i="28"/>
  <c r="W96" i="28"/>
  <c r="S96" i="28"/>
  <c r="O96" i="28"/>
  <c r="K96" i="28"/>
  <c r="G96" i="28"/>
  <c r="C96" i="28"/>
  <c r="V96" i="28"/>
  <c r="R96" i="28"/>
  <c r="N96" i="28"/>
  <c r="J96" i="28"/>
  <c r="F96" i="28"/>
  <c r="B96" i="28"/>
  <c r="Y96" i="28"/>
  <c r="Q96" i="28"/>
  <c r="I96" i="28"/>
  <c r="X96" i="28"/>
  <c r="P96" i="28"/>
  <c r="H96" i="28"/>
  <c r="M96" i="28"/>
  <c r="E96" i="28"/>
  <c r="T96" i="28"/>
  <c r="L96" i="28"/>
  <c r="U96" i="28"/>
  <c r="D96" i="28"/>
  <c r="W268" i="28"/>
  <c r="S268" i="28"/>
  <c r="O268" i="28"/>
  <c r="K268" i="28"/>
  <c r="G268" i="28"/>
  <c r="C268" i="28"/>
  <c r="V268" i="28"/>
  <c r="R268" i="28"/>
  <c r="N268" i="28"/>
  <c r="J268" i="28"/>
  <c r="F268" i="28"/>
  <c r="B268" i="28"/>
  <c r="U268" i="28"/>
  <c r="M268" i="28"/>
  <c r="E268" i="28"/>
  <c r="Q268" i="28"/>
  <c r="P268" i="28"/>
  <c r="T268" i="28"/>
  <c r="L268" i="28"/>
  <c r="D268" i="28"/>
  <c r="Y268" i="28"/>
  <c r="I268" i="28"/>
  <c r="X268" i="28"/>
  <c r="H268" i="28"/>
  <c r="W336" i="21"/>
  <c r="S336" i="21"/>
  <c r="O336" i="21"/>
  <c r="K336" i="21"/>
  <c r="G336" i="21"/>
  <c r="C336" i="21"/>
  <c r="V336" i="21"/>
  <c r="R336" i="21"/>
  <c r="N336" i="21"/>
  <c r="J336" i="21"/>
  <c r="F336" i="21"/>
  <c r="B336" i="21"/>
  <c r="U336" i="21"/>
  <c r="M336" i="21"/>
  <c r="E336" i="21"/>
  <c r="Q336" i="21"/>
  <c r="X336" i="21"/>
  <c r="H336" i="21"/>
  <c r="T336" i="21"/>
  <c r="L336" i="21"/>
  <c r="D336" i="21"/>
  <c r="Y336" i="21"/>
  <c r="I336" i="21"/>
  <c r="P336" i="21"/>
  <c r="V24" i="25"/>
  <c r="R24" i="25"/>
  <c r="N24" i="25"/>
  <c r="J24" i="25"/>
  <c r="F24" i="25"/>
  <c r="B24" i="25"/>
  <c r="Y24" i="25"/>
  <c r="U24" i="25"/>
  <c r="Q24" i="25"/>
  <c r="M24" i="25"/>
  <c r="I24" i="25"/>
  <c r="E24" i="25"/>
  <c r="X24" i="25"/>
  <c r="P24" i="25"/>
  <c r="H24" i="25"/>
  <c r="W24" i="25"/>
  <c r="O24" i="25"/>
  <c r="G24" i="25"/>
  <c r="L24" i="25"/>
  <c r="K24" i="25"/>
  <c r="T24" i="25"/>
  <c r="S24" i="25"/>
  <c r="D24" i="25"/>
  <c r="C24" i="25"/>
  <c r="X25" i="19"/>
  <c r="T25" i="19"/>
  <c r="P25" i="19"/>
  <c r="L25" i="19"/>
  <c r="H25" i="19"/>
  <c r="D25" i="19"/>
  <c r="V25" i="19"/>
  <c r="R25" i="19"/>
  <c r="N25" i="19"/>
  <c r="J25" i="19"/>
  <c r="F25" i="19"/>
  <c r="B25" i="19"/>
  <c r="Y25" i="19"/>
  <c r="Q25" i="19"/>
  <c r="I25" i="19"/>
  <c r="U25" i="19"/>
  <c r="M25" i="19"/>
  <c r="E25" i="19"/>
  <c r="S25" i="19"/>
  <c r="K25" i="19"/>
  <c r="C25" i="19"/>
  <c r="O25" i="19"/>
  <c r="G25" i="19"/>
  <c r="W25" i="19"/>
  <c r="X96" i="19"/>
  <c r="T96" i="19"/>
  <c r="P96" i="19"/>
  <c r="L96" i="19"/>
  <c r="H96" i="19"/>
  <c r="D96" i="19"/>
  <c r="V96" i="19"/>
  <c r="R96" i="19"/>
  <c r="N96" i="19"/>
  <c r="J96" i="19"/>
  <c r="F96" i="19"/>
  <c r="B96" i="19"/>
  <c r="Y96" i="19"/>
  <c r="Q96" i="19"/>
  <c r="I96" i="19"/>
  <c r="W96" i="19"/>
  <c r="O96" i="19"/>
  <c r="G96" i="19"/>
  <c r="U96" i="19"/>
  <c r="M96" i="19"/>
  <c r="E96" i="19"/>
  <c r="S96" i="19"/>
  <c r="K96" i="19"/>
  <c r="C96" i="19"/>
  <c r="W26" i="28"/>
  <c r="S26" i="28"/>
  <c r="O26" i="28"/>
  <c r="K26" i="28"/>
  <c r="G26" i="28"/>
  <c r="C26" i="28"/>
  <c r="V26" i="28"/>
  <c r="R26" i="28"/>
  <c r="N26" i="28"/>
  <c r="J26" i="28"/>
  <c r="F26" i="28"/>
  <c r="B26" i="28"/>
  <c r="Y26" i="28"/>
  <c r="Q26" i="28"/>
  <c r="I26" i="28"/>
  <c r="X26" i="28"/>
  <c r="P26" i="28"/>
  <c r="H26" i="28"/>
  <c r="M26" i="28"/>
  <c r="U26" i="28"/>
  <c r="D26" i="28"/>
  <c r="L26" i="28"/>
  <c r="E26" i="28"/>
  <c r="T26" i="28"/>
  <c r="W337" i="28"/>
  <c r="S337" i="28"/>
  <c r="O337" i="28"/>
  <c r="K337" i="28"/>
  <c r="G337" i="28"/>
  <c r="C337" i="28"/>
  <c r="V337" i="28"/>
  <c r="R337" i="28"/>
  <c r="N337" i="28"/>
  <c r="J337" i="28"/>
  <c r="F337" i="28"/>
  <c r="B337" i="28"/>
  <c r="U337" i="28"/>
  <c r="M337" i="28"/>
  <c r="E337" i="28"/>
  <c r="Y337" i="28"/>
  <c r="I337" i="28"/>
  <c r="P337" i="28"/>
  <c r="T337" i="28"/>
  <c r="L337" i="28"/>
  <c r="D337" i="28"/>
  <c r="Q337" i="28"/>
  <c r="X337" i="28"/>
  <c r="H337" i="28"/>
  <c r="W234" i="28"/>
  <c r="S234" i="28"/>
  <c r="O234" i="28"/>
  <c r="K234" i="28"/>
  <c r="G234" i="28"/>
  <c r="C234" i="28"/>
  <c r="V234" i="28"/>
  <c r="R234" i="28"/>
  <c r="N234" i="28"/>
  <c r="J234" i="28"/>
  <c r="F234" i="28"/>
  <c r="B234" i="28"/>
  <c r="U234" i="28"/>
  <c r="M234" i="28"/>
  <c r="E234" i="28"/>
  <c r="Y234" i="28"/>
  <c r="I234" i="28"/>
  <c r="X234" i="28"/>
  <c r="H234" i="28"/>
  <c r="T234" i="28"/>
  <c r="L234" i="28"/>
  <c r="D234" i="28"/>
  <c r="Q234" i="28"/>
  <c r="P234" i="28"/>
  <c r="W370" i="21"/>
  <c r="S370" i="21"/>
  <c r="O370" i="21"/>
  <c r="K370" i="21"/>
  <c r="G370" i="21"/>
  <c r="C370" i="21"/>
  <c r="V370" i="21"/>
  <c r="R370" i="21"/>
  <c r="N370" i="21"/>
  <c r="J370" i="21"/>
  <c r="F370" i="21"/>
  <c r="B370" i="21"/>
  <c r="U370" i="21"/>
  <c r="M370" i="21"/>
  <c r="E370" i="21"/>
  <c r="Y370" i="21"/>
  <c r="I370" i="21"/>
  <c r="P370" i="21"/>
  <c r="T370" i="21"/>
  <c r="L370" i="21"/>
  <c r="D370" i="21"/>
  <c r="Q370" i="21"/>
  <c r="X370" i="21"/>
  <c r="H370" i="21"/>
  <c r="V132" i="25"/>
  <c r="R132" i="25"/>
  <c r="N132" i="25"/>
  <c r="J132" i="25"/>
  <c r="F132" i="25"/>
  <c r="B132" i="25"/>
  <c r="Y132" i="25"/>
  <c r="U132" i="25"/>
  <c r="Q132" i="25"/>
  <c r="M132" i="25"/>
  <c r="I132" i="25"/>
  <c r="E132" i="25"/>
  <c r="X132" i="25"/>
  <c r="P132" i="25"/>
  <c r="H132" i="25"/>
  <c r="W132" i="25"/>
  <c r="O132" i="25"/>
  <c r="G132" i="25"/>
  <c r="T132" i="25"/>
  <c r="D132" i="25"/>
  <c r="S132" i="25"/>
  <c r="C132" i="25"/>
  <c r="K132" i="25"/>
  <c r="L132" i="25"/>
  <c r="A133" i="25"/>
  <c r="A371" i="21"/>
  <c r="A405" i="21"/>
  <c r="A303" i="21"/>
  <c r="A337" i="21"/>
  <c r="A201" i="28"/>
  <c r="A338" i="28"/>
  <c r="A235" i="28"/>
  <c r="A167" i="28"/>
  <c r="A27" i="28"/>
  <c r="A97" i="28"/>
  <c r="A132" i="28"/>
  <c r="A372" i="28"/>
  <c r="A406" i="28"/>
  <c r="A62" i="28"/>
  <c r="A304" i="28"/>
  <c r="A269" i="28"/>
  <c r="A268" i="21"/>
  <c r="A234" i="21"/>
  <c r="A199" i="21"/>
  <c r="A97" i="19"/>
  <c r="A62" i="19"/>
  <c r="A25" i="25"/>
  <c r="A61" i="25"/>
  <c r="A132" i="19"/>
  <c r="A130" i="21"/>
  <c r="A60" i="21"/>
  <c r="A97" i="25"/>
  <c r="A95" i="21"/>
  <c r="A165" i="21"/>
  <c r="A27" i="21"/>
  <c r="A26" i="19"/>
  <c r="X26" i="19" l="1"/>
  <c r="T26" i="19"/>
  <c r="P26" i="19"/>
  <c r="L26" i="19"/>
  <c r="H26" i="19"/>
  <c r="D26" i="19"/>
  <c r="V26" i="19"/>
  <c r="R26" i="19"/>
  <c r="N26" i="19"/>
  <c r="J26" i="19"/>
  <c r="F26" i="19"/>
  <c r="B26" i="19"/>
  <c r="Y26" i="19"/>
  <c r="Q26" i="19"/>
  <c r="I26" i="19"/>
  <c r="U26" i="19"/>
  <c r="M26" i="19"/>
  <c r="E26" i="19"/>
  <c r="S26" i="19"/>
  <c r="K26" i="19"/>
  <c r="C26" i="19"/>
  <c r="W26" i="19"/>
  <c r="O26" i="19"/>
  <c r="G26" i="19"/>
  <c r="V97" i="25"/>
  <c r="R97" i="25"/>
  <c r="N97" i="25"/>
  <c r="J97" i="25"/>
  <c r="F97" i="25"/>
  <c r="B97" i="25"/>
  <c r="Y97" i="25"/>
  <c r="U97" i="25"/>
  <c r="Q97" i="25"/>
  <c r="M97" i="25"/>
  <c r="I97" i="25"/>
  <c r="E97" i="25"/>
  <c r="X97" i="25"/>
  <c r="P97" i="25"/>
  <c r="H97" i="25"/>
  <c r="W97" i="25"/>
  <c r="O97" i="25"/>
  <c r="G97" i="25"/>
  <c r="T97" i="25"/>
  <c r="D97" i="25"/>
  <c r="S97" i="25"/>
  <c r="C97" i="25"/>
  <c r="L97" i="25"/>
  <c r="K97" i="25"/>
  <c r="V61" i="25"/>
  <c r="R61" i="25"/>
  <c r="N61" i="25"/>
  <c r="J61" i="25"/>
  <c r="F61" i="25"/>
  <c r="B61" i="25"/>
  <c r="Y61" i="25"/>
  <c r="U61" i="25"/>
  <c r="Q61" i="25"/>
  <c r="M61" i="25"/>
  <c r="I61" i="25"/>
  <c r="E61" i="25"/>
  <c r="X61" i="25"/>
  <c r="P61" i="25"/>
  <c r="H61" i="25"/>
  <c r="W61" i="25"/>
  <c r="O61" i="25"/>
  <c r="G61" i="25"/>
  <c r="L61" i="25"/>
  <c r="K61" i="25"/>
  <c r="T61" i="25"/>
  <c r="S61" i="25"/>
  <c r="D61" i="25"/>
  <c r="C61" i="25"/>
  <c r="Y199" i="21"/>
  <c r="U199" i="21"/>
  <c r="Q199" i="21"/>
  <c r="M199" i="21"/>
  <c r="I199" i="21"/>
  <c r="E199" i="21"/>
  <c r="W199" i="21"/>
  <c r="R199" i="21"/>
  <c r="L199" i="21"/>
  <c r="G199" i="21"/>
  <c r="B199" i="21"/>
  <c r="T199" i="21"/>
  <c r="O199" i="21"/>
  <c r="J199" i="21"/>
  <c r="D199" i="21"/>
  <c r="P199" i="21"/>
  <c r="F199" i="21"/>
  <c r="V199" i="21"/>
  <c r="K199" i="21"/>
  <c r="X199" i="21"/>
  <c r="C199" i="21"/>
  <c r="S199" i="21"/>
  <c r="N199" i="21"/>
  <c r="H199" i="21"/>
  <c r="W304" i="28"/>
  <c r="S304" i="28"/>
  <c r="O304" i="28"/>
  <c r="K304" i="28"/>
  <c r="G304" i="28"/>
  <c r="C304" i="28"/>
  <c r="V304" i="28"/>
  <c r="R304" i="28"/>
  <c r="N304" i="28"/>
  <c r="J304" i="28"/>
  <c r="F304" i="28"/>
  <c r="B304" i="28"/>
  <c r="U304" i="28"/>
  <c r="M304" i="28"/>
  <c r="E304" i="28"/>
  <c r="Q304" i="28"/>
  <c r="P304" i="28"/>
  <c r="T304" i="28"/>
  <c r="L304" i="28"/>
  <c r="D304" i="28"/>
  <c r="Y304" i="28"/>
  <c r="I304" i="28"/>
  <c r="X304" i="28"/>
  <c r="H304" i="28"/>
  <c r="Y132" i="28"/>
  <c r="U132" i="28"/>
  <c r="Q132" i="28"/>
  <c r="M132" i="28"/>
  <c r="I132" i="28"/>
  <c r="E132" i="28"/>
  <c r="X132" i="28"/>
  <c r="T132" i="28"/>
  <c r="P132" i="28"/>
  <c r="L132" i="28"/>
  <c r="H132" i="28"/>
  <c r="D132" i="28"/>
  <c r="S132" i="28"/>
  <c r="K132" i="28"/>
  <c r="C132" i="28"/>
  <c r="R132" i="28"/>
  <c r="J132" i="28"/>
  <c r="B132" i="28"/>
  <c r="O132" i="28"/>
  <c r="N132" i="28"/>
  <c r="G132" i="28"/>
  <c r="V132" i="28"/>
  <c r="F132" i="28"/>
  <c r="W132" i="28"/>
  <c r="W235" i="28"/>
  <c r="S235" i="28"/>
  <c r="O235" i="28"/>
  <c r="K235" i="28"/>
  <c r="G235" i="28"/>
  <c r="C235" i="28"/>
  <c r="V235" i="28"/>
  <c r="R235" i="28"/>
  <c r="N235" i="28"/>
  <c r="J235" i="28"/>
  <c r="F235" i="28"/>
  <c r="B235" i="28"/>
  <c r="U235" i="28"/>
  <c r="M235" i="28"/>
  <c r="E235" i="28"/>
  <c r="Q235" i="28"/>
  <c r="X235" i="28"/>
  <c r="H235" i="28"/>
  <c r="T235" i="28"/>
  <c r="L235" i="28"/>
  <c r="D235" i="28"/>
  <c r="Y235" i="28"/>
  <c r="I235" i="28"/>
  <c r="P235" i="28"/>
  <c r="W303" i="21"/>
  <c r="S303" i="21"/>
  <c r="O303" i="21"/>
  <c r="K303" i="21"/>
  <c r="G303" i="21"/>
  <c r="C303" i="21"/>
  <c r="V303" i="21"/>
  <c r="R303" i="21"/>
  <c r="N303" i="21"/>
  <c r="J303" i="21"/>
  <c r="F303" i="21"/>
  <c r="B303" i="21"/>
  <c r="U303" i="21"/>
  <c r="M303" i="21"/>
  <c r="E303" i="21"/>
  <c r="Y303" i="21"/>
  <c r="I303" i="21"/>
  <c r="T303" i="21"/>
  <c r="L303" i="21"/>
  <c r="D303" i="21"/>
  <c r="Q303" i="21"/>
  <c r="H303" i="21"/>
  <c r="X303" i="21"/>
  <c r="P303" i="21"/>
  <c r="W165" i="21"/>
  <c r="S165" i="21"/>
  <c r="O165" i="21"/>
  <c r="K165" i="21"/>
  <c r="G165" i="21"/>
  <c r="C165" i="21"/>
  <c r="V165" i="21"/>
  <c r="R165" i="21"/>
  <c r="N165" i="21"/>
  <c r="J165" i="21"/>
  <c r="F165" i="21"/>
  <c r="B165" i="21"/>
  <c r="Y165" i="21"/>
  <c r="Q165" i="21"/>
  <c r="I165" i="21"/>
  <c r="U165" i="21"/>
  <c r="M165" i="21"/>
  <c r="E165" i="21"/>
  <c r="X165" i="21"/>
  <c r="H165" i="21"/>
  <c r="P165" i="21"/>
  <c r="L165" i="21"/>
  <c r="D165" i="21"/>
  <c r="T165" i="21"/>
  <c r="Y130" i="21"/>
  <c r="U130" i="21"/>
  <c r="Q130" i="21"/>
  <c r="M130" i="21"/>
  <c r="I130" i="21"/>
  <c r="E130" i="21"/>
  <c r="X130" i="21"/>
  <c r="T130" i="21"/>
  <c r="P130" i="21"/>
  <c r="L130" i="21"/>
  <c r="H130" i="21"/>
  <c r="D130" i="21"/>
  <c r="S130" i="21"/>
  <c r="K130" i="21"/>
  <c r="C130" i="21"/>
  <c r="R130" i="21"/>
  <c r="J130" i="21"/>
  <c r="B130" i="21"/>
  <c r="O130" i="21"/>
  <c r="N130" i="21"/>
  <c r="W130" i="21"/>
  <c r="G130" i="21"/>
  <c r="V130" i="21"/>
  <c r="F130" i="21"/>
  <c r="X62" i="19"/>
  <c r="T62" i="19"/>
  <c r="P62" i="19"/>
  <c r="L62" i="19"/>
  <c r="H62" i="19"/>
  <c r="D62" i="19"/>
  <c r="V62" i="19"/>
  <c r="R62" i="19"/>
  <c r="N62" i="19"/>
  <c r="J62" i="19"/>
  <c r="F62" i="19"/>
  <c r="B62" i="19"/>
  <c r="Y62" i="19"/>
  <c r="Q62" i="19"/>
  <c r="I62" i="19"/>
  <c r="W62" i="19"/>
  <c r="O62" i="19"/>
  <c r="G62" i="19"/>
  <c r="U62" i="19"/>
  <c r="M62" i="19"/>
  <c r="E62" i="19"/>
  <c r="S62" i="19"/>
  <c r="K62" i="19"/>
  <c r="C62" i="19"/>
  <c r="W268" i="21"/>
  <c r="S268" i="21"/>
  <c r="O268" i="21"/>
  <c r="K268" i="21"/>
  <c r="G268" i="21"/>
  <c r="C268" i="21"/>
  <c r="V268" i="21"/>
  <c r="R268" i="21"/>
  <c r="N268" i="21"/>
  <c r="J268" i="21"/>
  <c r="F268" i="21"/>
  <c r="B268" i="21"/>
  <c r="U268" i="21"/>
  <c r="M268" i="21"/>
  <c r="E268" i="21"/>
  <c r="Q268" i="21"/>
  <c r="T268" i="21"/>
  <c r="L268" i="21"/>
  <c r="D268" i="21"/>
  <c r="Y268" i="21"/>
  <c r="I268" i="21"/>
  <c r="X268" i="21"/>
  <c r="P268" i="21"/>
  <c r="H268" i="21"/>
  <c r="W406" i="28"/>
  <c r="S406" i="28"/>
  <c r="O406" i="28"/>
  <c r="K406" i="28"/>
  <c r="G406" i="28"/>
  <c r="C406" i="28"/>
  <c r="V406" i="28"/>
  <c r="R406" i="28"/>
  <c r="N406" i="28"/>
  <c r="J406" i="28"/>
  <c r="F406" i="28"/>
  <c r="B406" i="28"/>
  <c r="U406" i="28"/>
  <c r="M406" i="28"/>
  <c r="E406" i="28"/>
  <c r="Y406" i="28"/>
  <c r="I406" i="28"/>
  <c r="X406" i="28"/>
  <c r="H406" i="28"/>
  <c r="T406" i="28"/>
  <c r="L406" i="28"/>
  <c r="D406" i="28"/>
  <c r="Q406" i="28"/>
  <c r="P406" i="28"/>
  <c r="W27" i="28"/>
  <c r="S27" i="28"/>
  <c r="O27" i="28"/>
  <c r="K27" i="28"/>
  <c r="G27" i="28"/>
  <c r="C27" i="28"/>
  <c r="V27" i="28"/>
  <c r="R27" i="28"/>
  <c r="N27" i="28"/>
  <c r="J27" i="28"/>
  <c r="F27" i="28"/>
  <c r="B27" i="28"/>
  <c r="Y27" i="28"/>
  <c r="Q27" i="28"/>
  <c r="I27" i="28"/>
  <c r="X27" i="28"/>
  <c r="P27" i="28"/>
  <c r="H27" i="28"/>
  <c r="U27" i="28"/>
  <c r="E27" i="28"/>
  <c r="L27" i="28"/>
  <c r="T27" i="28"/>
  <c r="D27" i="28"/>
  <c r="M27" i="28"/>
  <c r="V201" i="28"/>
  <c r="R201" i="28"/>
  <c r="N201" i="28"/>
  <c r="J201" i="28"/>
  <c r="F201" i="28"/>
  <c r="B201" i="28"/>
  <c r="Y201" i="28"/>
  <c r="T201" i="28"/>
  <c r="O201" i="28"/>
  <c r="I201" i="28"/>
  <c r="D201" i="28"/>
  <c r="W201" i="28"/>
  <c r="P201" i="28"/>
  <c r="H201" i="28"/>
  <c r="U201" i="28"/>
  <c r="M201" i="28"/>
  <c r="G201" i="28"/>
  <c r="S201" i="28"/>
  <c r="E201" i="28"/>
  <c r="Q201" i="28"/>
  <c r="C201" i="28"/>
  <c r="L201" i="28"/>
  <c r="X201" i="28"/>
  <c r="K201" i="28"/>
  <c r="W371" i="21"/>
  <c r="S371" i="21"/>
  <c r="O371" i="21"/>
  <c r="K371" i="21"/>
  <c r="G371" i="21"/>
  <c r="C371" i="21"/>
  <c r="V371" i="21"/>
  <c r="R371" i="21"/>
  <c r="N371" i="21"/>
  <c r="J371" i="21"/>
  <c r="F371" i="21"/>
  <c r="B371" i="21"/>
  <c r="U371" i="21"/>
  <c r="M371" i="21"/>
  <c r="E371" i="21"/>
  <c r="Y371" i="21"/>
  <c r="P371" i="21"/>
  <c r="T371" i="21"/>
  <c r="L371" i="21"/>
  <c r="D371" i="21"/>
  <c r="Q371" i="21"/>
  <c r="I371" i="21"/>
  <c r="X371" i="21"/>
  <c r="H371" i="21"/>
  <c r="Y27" i="21"/>
  <c r="U27" i="21"/>
  <c r="Q27" i="21"/>
  <c r="M27" i="21"/>
  <c r="I27" i="21"/>
  <c r="E27" i="21"/>
  <c r="X27" i="21"/>
  <c r="T27" i="21"/>
  <c r="P27" i="21"/>
  <c r="L27" i="21"/>
  <c r="H27" i="21"/>
  <c r="D27" i="21"/>
  <c r="S27" i="21"/>
  <c r="K27" i="21"/>
  <c r="C27" i="21"/>
  <c r="R27" i="21"/>
  <c r="J27" i="21"/>
  <c r="B27" i="21"/>
  <c r="O27" i="21"/>
  <c r="N27" i="21"/>
  <c r="W27" i="21"/>
  <c r="F27" i="21"/>
  <c r="V27" i="21"/>
  <c r="G27" i="21"/>
  <c r="Y60" i="21"/>
  <c r="U60" i="21"/>
  <c r="Q60" i="21"/>
  <c r="M60" i="21"/>
  <c r="I60" i="21"/>
  <c r="E60" i="21"/>
  <c r="X60" i="21"/>
  <c r="T60" i="21"/>
  <c r="P60" i="21"/>
  <c r="L60" i="21"/>
  <c r="H60" i="21"/>
  <c r="D60" i="21"/>
  <c r="S60" i="21"/>
  <c r="K60" i="21"/>
  <c r="C60" i="21"/>
  <c r="R60" i="21"/>
  <c r="J60" i="21"/>
  <c r="B60" i="21"/>
  <c r="O60" i="21"/>
  <c r="N60" i="21"/>
  <c r="W60" i="21"/>
  <c r="G60" i="21"/>
  <c r="F60" i="21"/>
  <c r="V60" i="21"/>
  <c r="V25" i="25"/>
  <c r="R25" i="25"/>
  <c r="N25" i="25"/>
  <c r="J25" i="25"/>
  <c r="F25" i="25"/>
  <c r="B25" i="25"/>
  <c r="Y25" i="25"/>
  <c r="U25" i="25"/>
  <c r="Q25" i="25"/>
  <c r="M25" i="25"/>
  <c r="I25" i="25"/>
  <c r="E25" i="25"/>
  <c r="X25" i="25"/>
  <c r="P25" i="25"/>
  <c r="H25" i="25"/>
  <c r="W25" i="25"/>
  <c r="O25" i="25"/>
  <c r="G25" i="25"/>
  <c r="T25" i="25"/>
  <c r="D25" i="25"/>
  <c r="S25" i="25"/>
  <c r="C25" i="25"/>
  <c r="L25" i="25"/>
  <c r="K25" i="25"/>
  <c r="W234" i="21"/>
  <c r="S234" i="21"/>
  <c r="V234" i="21"/>
  <c r="R234" i="21"/>
  <c r="U234" i="21"/>
  <c r="O234" i="21"/>
  <c r="K234" i="21"/>
  <c r="G234" i="21"/>
  <c r="C234" i="21"/>
  <c r="Q234" i="21"/>
  <c r="I234" i="21"/>
  <c r="T234" i="21"/>
  <c r="N234" i="21"/>
  <c r="J234" i="21"/>
  <c r="F234" i="21"/>
  <c r="B234" i="21"/>
  <c r="Y234" i="21"/>
  <c r="M234" i="21"/>
  <c r="E234" i="21"/>
  <c r="L234" i="21"/>
  <c r="D234" i="21"/>
  <c r="H234" i="21"/>
  <c r="X234" i="21"/>
  <c r="P234" i="21"/>
  <c r="W62" i="28"/>
  <c r="S62" i="28"/>
  <c r="O62" i="28"/>
  <c r="K62" i="28"/>
  <c r="G62" i="28"/>
  <c r="C62" i="28"/>
  <c r="V62" i="28"/>
  <c r="R62" i="28"/>
  <c r="N62" i="28"/>
  <c r="J62" i="28"/>
  <c r="F62" i="28"/>
  <c r="B62" i="28"/>
  <c r="Y62" i="28"/>
  <c r="Q62" i="28"/>
  <c r="I62" i="28"/>
  <c r="X62" i="28"/>
  <c r="P62" i="28"/>
  <c r="H62" i="28"/>
  <c r="U62" i="28"/>
  <c r="E62" i="28"/>
  <c r="M62" i="28"/>
  <c r="L62" i="28"/>
  <c r="T62" i="28"/>
  <c r="D62" i="28"/>
  <c r="W97" i="28"/>
  <c r="S97" i="28"/>
  <c r="O97" i="28"/>
  <c r="K97" i="28"/>
  <c r="G97" i="28"/>
  <c r="C97" i="28"/>
  <c r="V97" i="28"/>
  <c r="R97" i="28"/>
  <c r="N97" i="28"/>
  <c r="J97" i="28"/>
  <c r="F97" i="28"/>
  <c r="B97" i="28"/>
  <c r="Y97" i="28"/>
  <c r="Q97" i="28"/>
  <c r="I97" i="28"/>
  <c r="X97" i="28"/>
  <c r="P97" i="28"/>
  <c r="H97" i="28"/>
  <c r="U97" i="28"/>
  <c r="E97" i="28"/>
  <c r="M97" i="28"/>
  <c r="T97" i="28"/>
  <c r="D97" i="28"/>
  <c r="L97" i="28"/>
  <c r="W338" i="28"/>
  <c r="S338" i="28"/>
  <c r="O338" i="28"/>
  <c r="K338" i="28"/>
  <c r="G338" i="28"/>
  <c r="C338" i="28"/>
  <c r="V338" i="28"/>
  <c r="R338" i="28"/>
  <c r="N338" i="28"/>
  <c r="J338" i="28"/>
  <c r="F338" i="28"/>
  <c r="B338" i="28"/>
  <c r="U338" i="28"/>
  <c r="M338" i="28"/>
  <c r="E338" i="28"/>
  <c r="Q338" i="28"/>
  <c r="X338" i="28"/>
  <c r="H338" i="28"/>
  <c r="T338" i="28"/>
  <c r="L338" i="28"/>
  <c r="D338" i="28"/>
  <c r="Y338" i="28"/>
  <c r="I338" i="28"/>
  <c r="P338" i="28"/>
  <c r="W405" i="21"/>
  <c r="S405" i="21"/>
  <c r="O405" i="21"/>
  <c r="K405" i="21"/>
  <c r="G405" i="21"/>
  <c r="C405" i="21"/>
  <c r="V405" i="21"/>
  <c r="R405" i="21"/>
  <c r="N405" i="21"/>
  <c r="J405" i="21"/>
  <c r="F405" i="21"/>
  <c r="B405" i="21"/>
  <c r="U405" i="21"/>
  <c r="M405" i="21"/>
  <c r="E405" i="21"/>
  <c r="Y405" i="21"/>
  <c r="I405" i="21"/>
  <c r="P405" i="21"/>
  <c r="T405" i="21"/>
  <c r="L405" i="21"/>
  <c r="D405" i="21"/>
  <c r="Q405" i="21"/>
  <c r="X405" i="21"/>
  <c r="H405" i="21"/>
  <c r="Y95" i="21"/>
  <c r="U95" i="21"/>
  <c r="Q95" i="21"/>
  <c r="M95" i="21"/>
  <c r="I95" i="21"/>
  <c r="E95" i="21"/>
  <c r="X95" i="21"/>
  <c r="T95" i="21"/>
  <c r="P95" i="21"/>
  <c r="L95" i="21"/>
  <c r="H95" i="21"/>
  <c r="D95" i="21"/>
  <c r="S95" i="21"/>
  <c r="K95" i="21"/>
  <c r="C95" i="21"/>
  <c r="R95" i="21"/>
  <c r="J95" i="21"/>
  <c r="B95" i="21"/>
  <c r="O95" i="21"/>
  <c r="N95" i="21"/>
  <c r="G95" i="21"/>
  <c r="W95" i="21"/>
  <c r="F95" i="21"/>
  <c r="V95" i="21"/>
  <c r="V132" i="19"/>
  <c r="R132" i="19"/>
  <c r="N132" i="19"/>
  <c r="J132" i="19"/>
  <c r="F132" i="19"/>
  <c r="B132" i="19"/>
  <c r="X132" i="19"/>
  <c r="T132" i="19"/>
  <c r="P132" i="19"/>
  <c r="L132" i="19"/>
  <c r="H132" i="19"/>
  <c r="D132" i="19"/>
  <c r="Y132" i="19"/>
  <c r="Q132" i="19"/>
  <c r="I132" i="19"/>
  <c r="U132" i="19"/>
  <c r="M132" i="19"/>
  <c r="E132" i="19"/>
  <c r="K132" i="19"/>
  <c r="W132" i="19"/>
  <c r="G132" i="19"/>
  <c r="S132" i="19"/>
  <c r="C132" i="19"/>
  <c r="O132" i="19"/>
  <c r="X97" i="19"/>
  <c r="T97" i="19"/>
  <c r="P97" i="19"/>
  <c r="L97" i="19"/>
  <c r="H97" i="19"/>
  <c r="D97" i="19"/>
  <c r="V97" i="19"/>
  <c r="R97" i="19"/>
  <c r="N97" i="19"/>
  <c r="J97" i="19"/>
  <c r="F97" i="19"/>
  <c r="B97" i="19"/>
  <c r="Y97" i="19"/>
  <c r="Q97" i="19"/>
  <c r="I97" i="19"/>
  <c r="W97" i="19"/>
  <c r="O97" i="19"/>
  <c r="G97" i="19"/>
  <c r="U97" i="19"/>
  <c r="M97" i="19"/>
  <c r="E97" i="19"/>
  <c r="S97" i="19"/>
  <c r="K97" i="19"/>
  <c r="C97" i="19"/>
  <c r="W269" i="28"/>
  <c r="S269" i="28"/>
  <c r="O269" i="28"/>
  <c r="K269" i="28"/>
  <c r="G269" i="28"/>
  <c r="C269" i="28"/>
  <c r="V269" i="28"/>
  <c r="R269" i="28"/>
  <c r="N269" i="28"/>
  <c r="J269" i="28"/>
  <c r="F269" i="28"/>
  <c r="B269" i="28"/>
  <c r="U269" i="28"/>
  <c r="M269" i="28"/>
  <c r="E269" i="28"/>
  <c r="Y269" i="28"/>
  <c r="I269" i="28"/>
  <c r="X269" i="28"/>
  <c r="H269" i="28"/>
  <c r="T269" i="28"/>
  <c r="L269" i="28"/>
  <c r="D269" i="28"/>
  <c r="Q269" i="28"/>
  <c r="P269" i="28"/>
  <c r="W372" i="28"/>
  <c r="S372" i="28"/>
  <c r="O372" i="28"/>
  <c r="K372" i="28"/>
  <c r="G372" i="28"/>
  <c r="C372" i="28"/>
  <c r="V372" i="28"/>
  <c r="R372" i="28"/>
  <c r="N372" i="28"/>
  <c r="J372" i="28"/>
  <c r="F372" i="28"/>
  <c r="B372" i="28"/>
  <c r="U372" i="28"/>
  <c r="M372" i="28"/>
  <c r="E372" i="28"/>
  <c r="Y372" i="28"/>
  <c r="I372" i="28"/>
  <c r="X372" i="28"/>
  <c r="H372" i="28"/>
  <c r="T372" i="28"/>
  <c r="L372" i="28"/>
  <c r="D372" i="28"/>
  <c r="Q372" i="28"/>
  <c r="P372" i="28"/>
  <c r="Y167" i="28"/>
  <c r="U167" i="28"/>
  <c r="Q167" i="28"/>
  <c r="M167" i="28"/>
  <c r="I167" i="28"/>
  <c r="E167" i="28"/>
  <c r="W167" i="28"/>
  <c r="S167" i="28"/>
  <c r="O167" i="28"/>
  <c r="K167" i="28"/>
  <c r="G167" i="28"/>
  <c r="C167" i="28"/>
  <c r="T167" i="28"/>
  <c r="L167" i="28"/>
  <c r="D167" i="28"/>
  <c r="R167" i="28"/>
  <c r="J167" i="28"/>
  <c r="B167" i="28"/>
  <c r="X167" i="28"/>
  <c r="H167" i="28"/>
  <c r="P167" i="28"/>
  <c r="F167" i="28"/>
  <c r="V167" i="28"/>
  <c r="N167" i="28"/>
  <c r="W337" i="21"/>
  <c r="S337" i="21"/>
  <c r="O337" i="21"/>
  <c r="K337" i="21"/>
  <c r="G337" i="21"/>
  <c r="C337" i="21"/>
  <c r="V337" i="21"/>
  <c r="R337" i="21"/>
  <c r="N337" i="21"/>
  <c r="J337" i="21"/>
  <c r="F337" i="21"/>
  <c r="B337" i="21"/>
  <c r="U337" i="21"/>
  <c r="M337" i="21"/>
  <c r="E337" i="21"/>
  <c r="Y337" i="21"/>
  <c r="I337" i="21"/>
  <c r="P337" i="21"/>
  <c r="T337" i="21"/>
  <c r="L337" i="21"/>
  <c r="D337" i="21"/>
  <c r="Q337" i="21"/>
  <c r="X337" i="21"/>
  <c r="H337" i="21"/>
  <c r="V133" i="25"/>
  <c r="R133" i="25"/>
  <c r="N133" i="25"/>
  <c r="J133" i="25"/>
  <c r="F133" i="25"/>
  <c r="B133" i="25"/>
  <c r="Y133" i="25"/>
  <c r="U133" i="25"/>
  <c r="Q133" i="25"/>
  <c r="M133" i="25"/>
  <c r="I133" i="25"/>
  <c r="E133" i="25"/>
  <c r="X133" i="25"/>
  <c r="P133" i="25"/>
  <c r="H133" i="25"/>
  <c r="W133" i="25"/>
  <c r="O133" i="25"/>
  <c r="G133" i="25"/>
  <c r="L133" i="25"/>
  <c r="K133" i="25"/>
  <c r="D133" i="25"/>
  <c r="C133" i="25"/>
  <c r="T133" i="25"/>
  <c r="S133" i="25"/>
  <c r="A134" i="25"/>
  <c r="A135" i="25" s="1"/>
  <c r="A338" i="21"/>
  <c r="A406" i="21"/>
  <c r="A304" i="21"/>
  <c r="A372" i="21"/>
  <c r="A305" i="28"/>
  <c r="A407" i="28"/>
  <c r="A98" i="28"/>
  <c r="A373" i="28"/>
  <c r="A28" i="28"/>
  <c r="A168" i="28"/>
  <c r="A339" i="28"/>
  <c r="A202" i="28"/>
  <c r="A270" i="28"/>
  <c r="A63" i="28"/>
  <c r="A236" i="28"/>
  <c r="A133" i="28"/>
  <c r="A235" i="21"/>
  <c r="A269" i="21"/>
  <c r="A200" i="21"/>
  <c r="A98" i="19"/>
  <c r="A63" i="19"/>
  <c r="A28" i="21"/>
  <c r="A98" i="25"/>
  <c r="A62" i="25"/>
  <c r="A166" i="21"/>
  <c r="A96" i="21"/>
  <c r="A131" i="21"/>
  <c r="A133" i="19"/>
  <c r="A27" i="19"/>
  <c r="A61" i="21"/>
  <c r="A26" i="25"/>
  <c r="V26" i="25" l="1"/>
  <c r="R26" i="25"/>
  <c r="N26" i="25"/>
  <c r="J26" i="25"/>
  <c r="F26" i="25"/>
  <c r="B26" i="25"/>
  <c r="Y26" i="25"/>
  <c r="U26" i="25"/>
  <c r="Q26" i="25"/>
  <c r="M26" i="25"/>
  <c r="I26" i="25"/>
  <c r="E26" i="25"/>
  <c r="X26" i="25"/>
  <c r="P26" i="25"/>
  <c r="H26" i="25"/>
  <c r="W26" i="25"/>
  <c r="O26" i="25"/>
  <c r="G26" i="25"/>
  <c r="L26" i="25"/>
  <c r="K26" i="25"/>
  <c r="D26" i="25"/>
  <c r="C26" i="25"/>
  <c r="T26" i="25"/>
  <c r="S26" i="25"/>
  <c r="V133" i="19"/>
  <c r="R133" i="19"/>
  <c r="N133" i="19"/>
  <c r="J133" i="19"/>
  <c r="F133" i="19"/>
  <c r="B133" i="19"/>
  <c r="X133" i="19"/>
  <c r="T133" i="19"/>
  <c r="P133" i="19"/>
  <c r="L133" i="19"/>
  <c r="H133" i="19"/>
  <c r="D133" i="19"/>
  <c r="Y133" i="19"/>
  <c r="Q133" i="19"/>
  <c r="I133" i="19"/>
  <c r="U133" i="19"/>
  <c r="M133" i="19"/>
  <c r="E133" i="19"/>
  <c r="S133" i="19"/>
  <c r="C133" i="19"/>
  <c r="O133" i="19"/>
  <c r="K133" i="19"/>
  <c r="W133" i="19"/>
  <c r="G133" i="19"/>
  <c r="V62" i="25"/>
  <c r="R62" i="25"/>
  <c r="N62" i="25"/>
  <c r="J62" i="25"/>
  <c r="F62" i="25"/>
  <c r="B62" i="25"/>
  <c r="Y62" i="25"/>
  <c r="U62" i="25"/>
  <c r="Q62" i="25"/>
  <c r="M62" i="25"/>
  <c r="I62" i="25"/>
  <c r="E62" i="25"/>
  <c r="X62" i="25"/>
  <c r="P62" i="25"/>
  <c r="H62" i="25"/>
  <c r="W62" i="25"/>
  <c r="O62" i="25"/>
  <c r="G62" i="25"/>
  <c r="T62" i="25"/>
  <c r="D62" i="25"/>
  <c r="S62" i="25"/>
  <c r="C62" i="25"/>
  <c r="L62" i="25"/>
  <c r="K62" i="25"/>
  <c r="X98" i="19"/>
  <c r="T98" i="19"/>
  <c r="P98" i="19"/>
  <c r="L98" i="19"/>
  <c r="H98" i="19"/>
  <c r="D98" i="19"/>
  <c r="V98" i="19"/>
  <c r="R98" i="19"/>
  <c r="N98" i="19"/>
  <c r="J98" i="19"/>
  <c r="F98" i="19"/>
  <c r="B98" i="19"/>
  <c r="Y98" i="19"/>
  <c r="Q98" i="19"/>
  <c r="I98" i="19"/>
  <c r="W98" i="19"/>
  <c r="O98" i="19"/>
  <c r="G98" i="19"/>
  <c r="U98" i="19"/>
  <c r="M98" i="19"/>
  <c r="E98" i="19"/>
  <c r="S98" i="19"/>
  <c r="K98" i="19"/>
  <c r="C98" i="19"/>
  <c r="Y133" i="28"/>
  <c r="U133" i="28"/>
  <c r="Q133" i="28"/>
  <c r="M133" i="28"/>
  <c r="I133" i="28"/>
  <c r="E133" i="28"/>
  <c r="X133" i="28"/>
  <c r="T133" i="28"/>
  <c r="P133" i="28"/>
  <c r="L133" i="28"/>
  <c r="H133" i="28"/>
  <c r="D133" i="28"/>
  <c r="S133" i="28"/>
  <c r="K133" i="28"/>
  <c r="C133" i="28"/>
  <c r="R133" i="28"/>
  <c r="J133" i="28"/>
  <c r="B133" i="28"/>
  <c r="W133" i="28"/>
  <c r="G133" i="28"/>
  <c r="V133" i="28"/>
  <c r="F133" i="28"/>
  <c r="O133" i="28"/>
  <c r="N133" i="28"/>
  <c r="V202" i="28"/>
  <c r="R202" i="28"/>
  <c r="N202" i="28"/>
  <c r="J202" i="28"/>
  <c r="F202" i="28"/>
  <c r="B202" i="28"/>
  <c r="W202" i="28"/>
  <c r="Q202" i="28"/>
  <c r="L202" i="28"/>
  <c r="G202" i="28"/>
  <c r="T202" i="28"/>
  <c r="M202" i="28"/>
  <c r="E202" i="28"/>
  <c r="Y202" i="28"/>
  <c r="S202" i="28"/>
  <c r="K202" i="28"/>
  <c r="D202" i="28"/>
  <c r="X202" i="28"/>
  <c r="I202" i="28"/>
  <c r="U202" i="28"/>
  <c r="H202" i="28"/>
  <c r="C202" i="28"/>
  <c r="P202" i="28"/>
  <c r="O202" i="28"/>
  <c r="W373" i="28"/>
  <c r="S373" i="28"/>
  <c r="O373" i="28"/>
  <c r="K373" i="28"/>
  <c r="G373" i="28"/>
  <c r="C373" i="28"/>
  <c r="V373" i="28"/>
  <c r="R373" i="28"/>
  <c r="N373" i="28"/>
  <c r="J373" i="28"/>
  <c r="F373" i="28"/>
  <c r="B373" i="28"/>
  <c r="U373" i="28"/>
  <c r="M373" i="28"/>
  <c r="E373" i="28"/>
  <c r="Q373" i="28"/>
  <c r="P373" i="28"/>
  <c r="T373" i="28"/>
  <c r="L373" i="28"/>
  <c r="D373" i="28"/>
  <c r="Y373" i="28"/>
  <c r="I373" i="28"/>
  <c r="X373" i="28"/>
  <c r="H373" i="28"/>
  <c r="W372" i="21"/>
  <c r="S372" i="21"/>
  <c r="O372" i="21"/>
  <c r="K372" i="21"/>
  <c r="G372" i="21"/>
  <c r="C372" i="21"/>
  <c r="V372" i="21"/>
  <c r="R372" i="21"/>
  <c r="N372" i="21"/>
  <c r="J372" i="21"/>
  <c r="F372" i="21"/>
  <c r="B372" i="21"/>
  <c r="U372" i="21"/>
  <c r="M372" i="21"/>
  <c r="E372" i="21"/>
  <c r="Q372" i="21"/>
  <c r="X372" i="21"/>
  <c r="H372" i="21"/>
  <c r="T372" i="21"/>
  <c r="L372" i="21"/>
  <c r="D372" i="21"/>
  <c r="Y372" i="21"/>
  <c r="I372" i="21"/>
  <c r="P372" i="21"/>
  <c r="V134" i="25"/>
  <c r="R134" i="25"/>
  <c r="N134" i="25"/>
  <c r="J134" i="25"/>
  <c r="F134" i="25"/>
  <c r="B134" i="25"/>
  <c r="Y134" i="25"/>
  <c r="U134" i="25"/>
  <c r="Q134" i="25"/>
  <c r="M134" i="25"/>
  <c r="I134" i="25"/>
  <c r="E134" i="25"/>
  <c r="X134" i="25"/>
  <c r="P134" i="25"/>
  <c r="H134" i="25"/>
  <c r="W134" i="25"/>
  <c r="O134" i="25"/>
  <c r="G134" i="25"/>
  <c r="T134" i="25"/>
  <c r="D134" i="25"/>
  <c r="S134" i="25"/>
  <c r="C134" i="25"/>
  <c r="L134" i="25"/>
  <c r="K134" i="25"/>
  <c r="Y61" i="21"/>
  <c r="U61" i="21"/>
  <c r="Q61" i="21"/>
  <c r="M61" i="21"/>
  <c r="I61" i="21"/>
  <c r="E61" i="21"/>
  <c r="X61" i="21"/>
  <c r="T61" i="21"/>
  <c r="P61" i="21"/>
  <c r="L61" i="21"/>
  <c r="H61" i="21"/>
  <c r="D61" i="21"/>
  <c r="S61" i="21"/>
  <c r="K61" i="21"/>
  <c r="C61" i="21"/>
  <c r="R61" i="21"/>
  <c r="J61" i="21"/>
  <c r="B61" i="21"/>
  <c r="W61" i="21"/>
  <c r="G61" i="21"/>
  <c r="V61" i="21"/>
  <c r="F61" i="21"/>
  <c r="O61" i="21"/>
  <c r="N61" i="21"/>
  <c r="Y131" i="21"/>
  <c r="U131" i="21"/>
  <c r="Q131" i="21"/>
  <c r="M131" i="21"/>
  <c r="I131" i="21"/>
  <c r="E131" i="21"/>
  <c r="X131" i="21"/>
  <c r="T131" i="21"/>
  <c r="P131" i="21"/>
  <c r="L131" i="21"/>
  <c r="H131" i="21"/>
  <c r="D131" i="21"/>
  <c r="S131" i="21"/>
  <c r="K131" i="21"/>
  <c r="C131" i="21"/>
  <c r="R131" i="21"/>
  <c r="J131" i="21"/>
  <c r="B131" i="21"/>
  <c r="W131" i="21"/>
  <c r="G131" i="21"/>
  <c r="V131" i="21"/>
  <c r="F131" i="21"/>
  <c r="N131" i="21"/>
  <c r="O131" i="21"/>
  <c r="V98" i="25"/>
  <c r="R98" i="25"/>
  <c r="N98" i="25"/>
  <c r="J98" i="25"/>
  <c r="F98" i="25"/>
  <c r="B98" i="25"/>
  <c r="Y98" i="25"/>
  <c r="U98" i="25"/>
  <c r="Q98" i="25"/>
  <c r="M98" i="25"/>
  <c r="I98" i="25"/>
  <c r="E98" i="25"/>
  <c r="X98" i="25"/>
  <c r="P98" i="25"/>
  <c r="H98" i="25"/>
  <c r="W98" i="25"/>
  <c r="O98" i="25"/>
  <c r="G98" i="25"/>
  <c r="L98" i="25"/>
  <c r="K98" i="25"/>
  <c r="T98" i="25"/>
  <c r="S98" i="25"/>
  <c r="D98" i="25"/>
  <c r="C98" i="25"/>
  <c r="Y200" i="21"/>
  <c r="U200" i="21"/>
  <c r="Q200" i="21"/>
  <c r="M200" i="21"/>
  <c r="I200" i="21"/>
  <c r="E200" i="21"/>
  <c r="T200" i="21"/>
  <c r="O200" i="21"/>
  <c r="J200" i="21"/>
  <c r="D200" i="21"/>
  <c r="W200" i="21"/>
  <c r="R200" i="21"/>
  <c r="L200" i="21"/>
  <c r="G200" i="21"/>
  <c r="B200" i="21"/>
  <c r="X200" i="21"/>
  <c r="N200" i="21"/>
  <c r="C200" i="21"/>
  <c r="S200" i="21"/>
  <c r="H200" i="21"/>
  <c r="V200" i="21"/>
  <c r="P200" i="21"/>
  <c r="K200" i="21"/>
  <c r="F200" i="21"/>
  <c r="W236" i="28"/>
  <c r="S236" i="28"/>
  <c r="O236" i="28"/>
  <c r="K236" i="28"/>
  <c r="G236" i="28"/>
  <c r="C236" i="28"/>
  <c r="V236" i="28"/>
  <c r="R236" i="28"/>
  <c r="N236" i="28"/>
  <c r="J236" i="28"/>
  <c r="F236" i="28"/>
  <c r="B236" i="28"/>
  <c r="U236" i="28"/>
  <c r="M236" i="28"/>
  <c r="E236" i="28"/>
  <c r="Q236" i="28"/>
  <c r="P236" i="28"/>
  <c r="T236" i="28"/>
  <c r="L236" i="28"/>
  <c r="D236" i="28"/>
  <c r="Y236" i="28"/>
  <c r="I236" i="28"/>
  <c r="X236" i="28"/>
  <c r="H236" i="28"/>
  <c r="W339" i="28"/>
  <c r="S339" i="28"/>
  <c r="O339" i="28"/>
  <c r="K339" i="28"/>
  <c r="G339" i="28"/>
  <c r="C339" i="28"/>
  <c r="V339" i="28"/>
  <c r="R339" i="28"/>
  <c r="N339" i="28"/>
  <c r="J339" i="28"/>
  <c r="F339" i="28"/>
  <c r="B339" i="28"/>
  <c r="U339" i="28"/>
  <c r="M339" i="28"/>
  <c r="E339" i="28"/>
  <c r="Q339" i="28"/>
  <c r="I339" i="28"/>
  <c r="P339" i="28"/>
  <c r="T339" i="28"/>
  <c r="L339" i="28"/>
  <c r="D339" i="28"/>
  <c r="Y339" i="28"/>
  <c r="X339" i="28"/>
  <c r="H339" i="28"/>
  <c r="W98" i="28"/>
  <c r="S98" i="28"/>
  <c r="O98" i="28"/>
  <c r="K98" i="28"/>
  <c r="G98" i="28"/>
  <c r="C98" i="28"/>
  <c r="V98" i="28"/>
  <c r="R98" i="28"/>
  <c r="N98" i="28"/>
  <c r="J98" i="28"/>
  <c r="F98" i="28"/>
  <c r="B98" i="28"/>
  <c r="Y98" i="28"/>
  <c r="Q98" i="28"/>
  <c r="I98" i="28"/>
  <c r="X98" i="28"/>
  <c r="P98" i="28"/>
  <c r="H98" i="28"/>
  <c r="M98" i="28"/>
  <c r="U98" i="28"/>
  <c r="D98" i="28"/>
  <c r="L98" i="28"/>
  <c r="E98" i="28"/>
  <c r="T98" i="28"/>
  <c r="W304" i="21"/>
  <c r="S304" i="21"/>
  <c r="O304" i="21"/>
  <c r="K304" i="21"/>
  <c r="G304" i="21"/>
  <c r="C304" i="21"/>
  <c r="V304" i="21"/>
  <c r="R304" i="21"/>
  <c r="N304" i="21"/>
  <c r="J304" i="21"/>
  <c r="F304" i="21"/>
  <c r="B304" i="21"/>
  <c r="U304" i="21"/>
  <c r="M304" i="21"/>
  <c r="E304" i="21"/>
  <c r="Q304" i="21"/>
  <c r="T304" i="21"/>
  <c r="L304" i="21"/>
  <c r="D304" i="21"/>
  <c r="Y304" i="21"/>
  <c r="I304" i="21"/>
  <c r="P304" i="21"/>
  <c r="X304" i="21"/>
  <c r="H304" i="21"/>
  <c r="V135" i="25"/>
  <c r="R135" i="25"/>
  <c r="N135" i="25"/>
  <c r="J135" i="25"/>
  <c r="F135" i="25"/>
  <c r="B135" i="25"/>
  <c r="Y135" i="25"/>
  <c r="U135" i="25"/>
  <c r="Q135" i="25"/>
  <c r="M135" i="25"/>
  <c r="I135" i="25"/>
  <c r="E135" i="25"/>
  <c r="X135" i="25"/>
  <c r="P135" i="25"/>
  <c r="H135" i="25"/>
  <c r="W135" i="25"/>
  <c r="O135" i="25"/>
  <c r="G135" i="25"/>
  <c r="L135" i="25"/>
  <c r="K135" i="25"/>
  <c r="T135" i="25"/>
  <c r="S135" i="25"/>
  <c r="D135" i="25"/>
  <c r="C135" i="25"/>
  <c r="Y96" i="21"/>
  <c r="U96" i="21"/>
  <c r="Q96" i="21"/>
  <c r="M96" i="21"/>
  <c r="I96" i="21"/>
  <c r="E96" i="21"/>
  <c r="X96" i="21"/>
  <c r="T96" i="21"/>
  <c r="P96" i="21"/>
  <c r="L96" i="21"/>
  <c r="H96" i="21"/>
  <c r="D96" i="21"/>
  <c r="S96" i="21"/>
  <c r="K96" i="21"/>
  <c r="C96" i="21"/>
  <c r="R96" i="21"/>
  <c r="J96" i="21"/>
  <c r="B96" i="21"/>
  <c r="W96" i="21"/>
  <c r="G96" i="21"/>
  <c r="V96" i="21"/>
  <c r="F96" i="21"/>
  <c r="O96" i="21"/>
  <c r="N96" i="21"/>
  <c r="Y28" i="21"/>
  <c r="U28" i="21"/>
  <c r="Q28" i="21"/>
  <c r="M28" i="21"/>
  <c r="I28" i="21"/>
  <c r="E28" i="21"/>
  <c r="X28" i="21"/>
  <c r="T28" i="21"/>
  <c r="P28" i="21"/>
  <c r="L28" i="21"/>
  <c r="H28" i="21"/>
  <c r="D28" i="21"/>
  <c r="S28" i="21"/>
  <c r="K28" i="21"/>
  <c r="C28" i="21"/>
  <c r="R28" i="21"/>
  <c r="J28" i="21"/>
  <c r="B28" i="21"/>
  <c r="W28" i="21"/>
  <c r="G28" i="21"/>
  <c r="V28" i="21"/>
  <c r="F28" i="21"/>
  <c r="O28" i="21"/>
  <c r="N28" i="21"/>
  <c r="W269" i="21"/>
  <c r="S269" i="21"/>
  <c r="O269" i="21"/>
  <c r="K269" i="21"/>
  <c r="G269" i="21"/>
  <c r="C269" i="21"/>
  <c r="V269" i="21"/>
  <c r="R269" i="21"/>
  <c r="N269" i="21"/>
  <c r="J269" i="21"/>
  <c r="F269" i="21"/>
  <c r="B269" i="21"/>
  <c r="U269" i="21"/>
  <c r="M269" i="21"/>
  <c r="E269" i="21"/>
  <c r="Q269" i="21"/>
  <c r="I269" i="21"/>
  <c r="T269" i="21"/>
  <c r="L269" i="21"/>
  <c r="D269" i="21"/>
  <c r="Y269" i="21"/>
  <c r="P269" i="21"/>
  <c r="X269" i="21"/>
  <c r="H269" i="21"/>
  <c r="W63" i="28"/>
  <c r="S63" i="28"/>
  <c r="O63" i="28"/>
  <c r="K63" i="28"/>
  <c r="G63" i="28"/>
  <c r="C63" i="28"/>
  <c r="V63" i="28"/>
  <c r="R63" i="28"/>
  <c r="N63" i="28"/>
  <c r="J63" i="28"/>
  <c r="F63" i="28"/>
  <c r="B63" i="28"/>
  <c r="Y63" i="28"/>
  <c r="Q63" i="28"/>
  <c r="I63" i="28"/>
  <c r="X63" i="28"/>
  <c r="P63" i="28"/>
  <c r="H63" i="28"/>
  <c r="M63" i="28"/>
  <c r="U63" i="28"/>
  <c r="T63" i="28"/>
  <c r="L63" i="28"/>
  <c r="E63" i="28"/>
  <c r="D63" i="28"/>
  <c r="Y168" i="28"/>
  <c r="U168" i="28"/>
  <c r="Q168" i="28"/>
  <c r="M168" i="28"/>
  <c r="I168" i="28"/>
  <c r="E168" i="28"/>
  <c r="W168" i="28"/>
  <c r="S168" i="28"/>
  <c r="O168" i="28"/>
  <c r="K168" i="28"/>
  <c r="G168" i="28"/>
  <c r="C168" i="28"/>
  <c r="T168" i="28"/>
  <c r="L168" i="28"/>
  <c r="D168" i="28"/>
  <c r="R168" i="28"/>
  <c r="J168" i="28"/>
  <c r="B168" i="28"/>
  <c r="P168" i="28"/>
  <c r="X168" i="28"/>
  <c r="H168" i="28"/>
  <c r="N168" i="28"/>
  <c r="V168" i="28"/>
  <c r="F168" i="28"/>
  <c r="V407" i="28"/>
  <c r="R407" i="28"/>
  <c r="N407" i="28"/>
  <c r="J407" i="28"/>
  <c r="F407" i="28"/>
  <c r="B407" i="28"/>
  <c r="Y407" i="28"/>
  <c r="T407" i="28"/>
  <c r="O407" i="28"/>
  <c r="I407" i="28"/>
  <c r="D407" i="28"/>
  <c r="X407" i="28"/>
  <c r="S407" i="28"/>
  <c r="M407" i="28"/>
  <c r="H407" i="28"/>
  <c r="C407" i="28"/>
  <c r="Q407" i="28"/>
  <c r="G407" i="28"/>
  <c r="W407" i="28"/>
  <c r="U407" i="28"/>
  <c r="P407" i="28"/>
  <c r="E407" i="28"/>
  <c r="L407" i="28"/>
  <c r="K407" i="28"/>
  <c r="W406" i="21"/>
  <c r="S406" i="21"/>
  <c r="O406" i="21"/>
  <c r="K406" i="21"/>
  <c r="G406" i="21"/>
  <c r="C406" i="21"/>
  <c r="V406" i="21"/>
  <c r="R406" i="21"/>
  <c r="N406" i="21"/>
  <c r="J406" i="21"/>
  <c r="F406" i="21"/>
  <c r="B406" i="21"/>
  <c r="U406" i="21"/>
  <c r="M406" i="21"/>
  <c r="E406" i="21"/>
  <c r="Q406" i="21"/>
  <c r="X406" i="21"/>
  <c r="H406" i="21"/>
  <c r="T406" i="21"/>
  <c r="L406" i="21"/>
  <c r="D406" i="21"/>
  <c r="Y406" i="21"/>
  <c r="I406" i="21"/>
  <c r="P406" i="21"/>
  <c r="X27" i="19"/>
  <c r="T27" i="19"/>
  <c r="P27" i="19"/>
  <c r="L27" i="19"/>
  <c r="H27" i="19"/>
  <c r="D27" i="19"/>
  <c r="V27" i="19"/>
  <c r="R27" i="19"/>
  <c r="N27" i="19"/>
  <c r="J27" i="19"/>
  <c r="F27" i="19"/>
  <c r="B27" i="19"/>
  <c r="Y27" i="19"/>
  <c r="Q27" i="19"/>
  <c r="I27" i="19"/>
  <c r="U27" i="19"/>
  <c r="M27" i="19"/>
  <c r="E27" i="19"/>
  <c r="S27" i="19"/>
  <c r="K27" i="19"/>
  <c r="C27" i="19"/>
  <c r="W27" i="19"/>
  <c r="O27" i="19"/>
  <c r="G27" i="19"/>
  <c r="W166" i="21"/>
  <c r="S166" i="21"/>
  <c r="O166" i="21"/>
  <c r="K166" i="21"/>
  <c r="G166" i="21"/>
  <c r="C166" i="21"/>
  <c r="V166" i="21"/>
  <c r="R166" i="21"/>
  <c r="N166" i="21"/>
  <c r="J166" i="21"/>
  <c r="F166" i="21"/>
  <c r="B166" i="21"/>
  <c r="Y166" i="21"/>
  <c r="Q166" i="21"/>
  <c r="I166" i="21"/>
  <c r="U166" i="21"/>
  <c r="M166" i="21"/>
  <c r="E166" i="21"/>
  <c r="P166" i="21"/>
  <c r="X166" i="21"/>
  <c r="H166" i="21"/>
  <c r="T166" i="21"/>
  <c r="L166" i="21"/>
  <c r="D166" i="21"/>
  <c r="X63" i="19"/>
  <c r="T63" i="19"/>
  <c r="P63" i="19"/>
  <c r="L63" i="19"/>
  <c r="H63" i="19"/>
  <c r="D63" i="19"/>
  <c r="V63" i="19"/>
  <c r="R63" i="19"/>
  <c r="N63" i="19"/>
  <c r="J63" i="19"/>
  <c r="F63" i="19"/>
  <c r="B63" i="19"/>
  <c r="Y63" i="19"/>
  <c r="Q63" i="19"/>
  <c r="I63" i="19"/>
  <c r="W63" i="19"/>
  <c r="O63" i="19"/>
  <c r="U63" i="19"/>
  <c r="M63" i="19"/>
  <c r="E63" i="19"/>
  <c r="S63" i="19"/>
  <c r="K63" i="19"/>
  <c r="C63" i="19"/>
  <c r="G63" i="19"/>
  <c r="W235" i="21"/>
  <c r="S235" i="21"/>
  <c r="O235" i="21"/>
  <c r="K235" i="21"/>
  <c r="G235" i="21"/>
  <c r="C235" i="21"/>
  <c r="V235" i="21"/>
  <c r="R235" i="21"/>
  <c r="N235" i="21"/>
  <c r="J235" i="21"/>
  <c r="F235" i="21"/>
  <c r="B235" i="21"/>
  <c r="U235" i="21"/>
  <c r="M235" i="21"/>
  <c r="E235" i="21"/>
  <c r="Y235" i="21"/>
  <c r="I235" i="21"/>
  <c r="T235" i="21"/>
  <c r="L235" i="21"/>
  <c r="D235" i="21"/>
  <c r="Q235" i="21"/>
  <c r="P235" i="21"/>
  <c r="X235" i="21"/>
  <c r="H235" i="21"/>
  <c r="W270" i="28"/>
  <c r="S270" i="28"/>
  <c r="O270" i="28"/>
  <c r="K270" i="28"/>
  <c r="G270" i="28"/>
  <c r="C270" i="28"/>
  <c r="V270" i="28"/>
  <c r="R270" i="28"/>
  <c r="N270" i="28"/>
  <c r="J270" i="28"/>
  <c r="F270" i="28"/>
  <c r="B270" i="28"/>
  <c r="U270" i="28"/>
  <c r="M270" i="28"/>
  <c r="E270" i="28"/>
  <c r="Q270" i="28"/>
  <c r="P270" i="28"/>
  <c r="T270" i="28"/>
  <c r="L270" i="28"/>
  <c r="D270" i="28"/>
  <c r="Y270" i="28"/>
  <c r="I270" i="28"/>
  <c r="X270" i="28"/>
  <c r="H270" i="28"/>
  <c r="W28" i="28"/>
  <c r="S28" i="28"/>
  <c r="O28" i="28"/>
  <c r="K28" i="28"/>
  <c r="G28" i="28"/>
  <c r="C28" i="28"/>
  <c r="V28" i="28"/>
  <c r="R28" i="28"/>
  <c r="N28" i="28"/>
  <c r="J28" i="28"/>
  <c r="F28" i="28"/>
  <c r="B28" i="28"/>
  <c r="Y28" i="28"/>
  <c r="Q28" i="28"/>
  <c r="I28" i="28"/>
  <c r="X28" i="28"/>
  <c r="P28" i="28"/>
  <c r="H28" i="28"/>
  <c r="M28" i="28"/>
  <c r="E28" i="28"/>
  <c r="T28" i="28"/>
  <c r="L28" i="28"/>
  <c r="U28" i="28"/>
  <c r="D28" i="28"/>
  <c r="W305" i="28"/>
  <c r="S305" i="28"/>
  <c r="O305" i="28"/>
  <c r="K305" i="28"/>
  <c r="G305" i="28"/>
  <c r="C305" i="28"/>
  <c r="V305" i="28"/>
  <c r="R305" i="28"/>
  <c r="N305" i="28"/>
  <c r="J305" i="28"/>
  <c r="F305" i="28"/>
  <c r="B305" i="28"/>
  <c r="U305" i="28"/>
  <c r="M305" i="28"/>
  <c r="E305" i="28"/>
  <c r="Q305" i="28"/>
  <c r="P305" i="28"/>
  <c r="T305" i="28"/>
  <c r="L305" i="28"/>
  <c r="D305" i="28"/>
  <c r="Y305" i="28"/>
  <c r="I305" i="28"/>
  <c r="X305" i="28"/>
  <c r="H305" i="28"/>
  <c r="W338" i="21"/>
  <c r="S338" i="21"/>
  <c r="O338" i="21"/>
  <c r="K338" i="21"/>
  <c r="G338" i="21"/>
  <c r="C338" i="21"/>
  <c r="V338" i="21"/>
  <c r="R338" i="21"/>
  <c r="N338" i="21"/>
  <c r="J338" i="21"/>
  <c r="F338" i="21"/>
  <c r="B338" i="21"/>
  <c r="U338" i="21"/>
  <c r="M338" i="21"/>
  <c r="E338" i="21"/>
  <c r="Q338" i="21"/>
  <c r="X338" i="21"/>
  <c r="H338" i="21"/>
  <c r="T338" i="21"/>
  <c r="L338" i="21"/>
  <c r="D338" i="21"/>
  <c r="Y338" i="21"/>
  <c r="I338" i="21"/>
  <c r="P338" i="21"/>
  <c r="A373" i="21"/>
  <c r="A305" i="21"/>
  <c r="A407" i="21"/>
  <c r="A339" i="21"/>
  <c r="A134" i="28"/>
  <c r="A64" i="28"/>
  <c r="A203" i="28"/>
  <c r="A408" i="28"/>
  <c r="A340" i="28"/>
  <c r="A29" i="28"/>
  <c r="A374" i="28"/>
  <c r="A237" i="28"/>
  <c r="A271" i="28"/>
  <c r="A169" i="28"/>
  <c r="A99" i="28"/>
  <c r="A306" i="28"/>
  <c r="A270" i="21"/>
  <c r="A236" i="21"/>
  <c r="A201" i="21"/>
  <c r="A99" i="19"/>
  <c r="A64" i="19"/>
  <c r="A62" i="21"/>
  <c r="A167" i="21"/>
  <c r="A63" i="25"/>
  <c r="A27" i="25"/>
  <c r="A136" i="25"/>
  <c r="A132" i="21"/>
  <c r="A97" i="21"/>
  <c r="A99" i="25"/>
  <c r="A29" i="21"/>
  <c r="A28" i="19"/>
  <c r="A134" i="19"/>
  <c r="Y29" i="21" l="1"/>
  <c r="U29" i="21"/>
  <c r="Q29" i="21"/>
  <c r="M29" i="21"/>
  <c r="I29" i="21"/>
  <c r="E29" i="21"/>
  <c r="X29" i="21"/>
  <c r="T29" i="21"/>
  <c r="P29" i="21"/>
  <c r="L29" i="21"/>
  <c r="H29" i="21"/>
  <c r="D29" i="21"/>
  <c r="S29" i="21"/>
  <c r="K29" i="21"/>
  <c r="C29" i="21"/>
  <c r="R29" i="21"/>
  <c r="J29" i="21"/>
  <c r="B29" i="21"/>
  <c r="O29" i="21"/>
  <c r="N29" i="21"/>
  <c r="G29" i="21"/>
  <c r="V29" i="21"/>
  <c r="F29" i="21"/>
  <c r="W29" i="21"/>
  <c r="V136" i="25"/>
  <c r="R136" i="25"/>
  <c r="N136" i="25"/>
  <c r="J136" i="25"/>
  <c r="F136" i="25"/>
  <c r="B136" i="25"/>
  <c r="Y136" i="25"/>
  <c r="U136" i="25"/>
  <c r="Q136" i="25"/>
  <c r="M136" i="25"/>
  <c r="I136" i="25"/>
  <c r="E136" i="25"/>
  <c r="X136" i="25"/>
  <c r="P136" i="25"/>
  <c r="H136" i="25"/>
  <c r="W136" i="25"/>
  <c r="O136" i="25"/>
  <c r="G136" i="25"/>
  <c r="T136" i="25"/>
  <c r="D136" i="25"/>
  <c r="S136" i="25"/>
  <c r="C136" i="25"/>
  <c r="L136" i="25"/>
  <c r="K136" i="25"/>
  <c r="Y62" i="21"/>
  <c r="U62" i="21"/>
  <c r="Q62" i="21"/>
  <c r="M62" i="21"/>
  <c r="I62" i="21"/>
  <c r="E62" i="21"/>
  <c r="X62" i="21"/>
  <c r="T62" i="21"/>
  <c r="P62" i="21"/>
  <c r="L62" i="21"/>
  <c r="H62" i="21"/>
  <c r="D62" i="21"/>
  <c r="S62" i="21"/>
  <c r="K62" i="21"/>
  <c r="C62" i="21"/>
  <c r="R62" i="21"/>
  <c r="J62" i="21"/>
  <c r="B62" i="21"/>
  <c r="O62" i="21"/>
  <c r="N62" i="21"/>
  <c r="G62" i="21"/>
  <c r="W62" i="21"/>
  <c r="V62" i="21"/>
  <c r="F62" i="21"/>
  <c r="W236" i="21"/>
  <c r="S236" i="21"/>
  <c r="O236" i="21"/>
  <c r="K236" i="21"/>
  <c r="G236" i="21"/>
  <c r="C236" i="21"/>
  <c r="V236" i="21"/>
  <c r="R236" i="21"/>
  <c r="N236" i="21"/>
  <c r="J236" i="21"/>
  <c r="F236" i="21"/>
  <c r="B236" i="21"/>
  <c r="U236" i="21"/>
  <c r="M236" i="21"/>
  <c r="E236" i="21"/>
  <c r="Q236" i="21"/>
  <c r="T236" i="21"/>
  <c r="L236" i="21"/>
  <c r="D236" i="21"/>
  <c r="Y236" i="21"/>
  <c r="I236" i="21"/>
  <c r="X236" i="21"/>
  <c r="H236" i="21"/>
  <c r="P236" i="21"/>
  <c r="Y169" i="28"/>
  <c r="U169" i="28"/>
  <c r="Q169" i="28"/>
  <c r="M169" i="28"/>
  <c r="I169" i="28"/>
  <c r="E169" i="28"/>
  <c r="W169" i="28"/>
  <c r="S169" i="28"/>
  <c r="O169" i="28"/>
  <c r="K169" i="28"/>
  <c r="G169" i="28"/>
  <c r="C169" i="28"/>
  <c r="T169" i="28"/>
  <c r="L169" i="28"/>
  <c r="D169" i="28"/>
  <c r="R169" i="28"/>
  <c r="J169" i="28"/>
  <c r="B169" i="28"/>
  <c r="X169" i="28"/>
  <c r="H169" i="28"/>
  <c r="P169" i="28"/>
  <c r="V169" i="28"/>
  <c r="F169" i="28"/>
  <c r="N169" i="28"/>
  <c r="W29" i="28"/>
  <c r="S29" i="28"/>
  <c r="O29" i="28"/>
  <c r="K29" i="28"/>
  <c r="G29" i="28"/>
  <c r="C29" i="28"/>
  <c r="V29" i="28"/>
  <c r="R29" i="28"/>
  <c r="N29" i="28"/>
  <c r="J29" i="28"/>
  <c r="F29" i="28"/>
  <c r="B29" i="28"/>
  <c r="Y29" i="28"/>
  <c r="Q29" i="28"/>
  <c r="I29" i="28"/>
  <c r="X29" i="28"/>
  <c r="P29" i="28"/>
  <c r="H29" i="28"/>
  <c r="U29" i="28"/>
  <c r="E29" i="28"/>
  <c r="M29" i="28"/>
  <c r="T29" i="28"/>
  <c r="D29" i="28"/>
  <c r="L29" i="28"/>
  <c r="W64" i="28"/>
  <c r="S64" i="28"/>
  <c r="O64" i="28"/>
  <c r="K64" i="28"/>
  <c r="G64" i="28"/>
  <c r="C64" i="28"/>
  <c r="V64" i="28"/>
  <c r="R64" i="28"/>
  <c r="N64" i="28"/>
  <c r="J64" i="28"/>
  <c r="F64" i="28"/>
  <c r="B64" i="28"/>
  <c r="Y64" i="28"/>
  <c r="Q64" i="28"/>
  <c r="I64" i="28"/>
  <c r="X64" i="28"/>
  <c r="P64" i="28"/>
  <c r="H64" i="28"/>
  <c r="U64" i="28"/>
  <c r="E64" i="28"/>
  <c r="T64" i="28"/>
  <c r="D64" i="28"/>
  <c r="M64" i="28"/>
  <c r="L64" i="28"/>
  <c r="W305" i="21"/>
  <c r="S305" i="21"/>
  <c r="O305" i="21"/>
  <c r="K305" i="21"/>
  <c r="G305" i="21"/>
  <c r="C305" i="21"/>
  <c r="V305" i="21"/>
  <c r="R305" i="21"/>
  <c r="N305" i="21"/>
  <c r="J305" i="21"/>
  <c r="F305" i="21"/>
  <c r="B305" i="21"/>
  <c r="U305" i="21"/>
  <c r="M305" i="21"/>
  <c r="E305" i="21"/>
  <c r="Y305" i="21"/>
  <c r="I305" i="21"/>
  <c r="T305" i="21"/>
  <c r="L305" i="21"/>
  <c r="D305" i="21"/>
  <c r="Q305" i="21"/>
  <c r="X305" i="21"/>
  <c r="P305" i="21"/>
  <c r="H305" i="21"/>
  <c r="V134" i="19"/>
  <c r="R134" i="19"/>
  <c r="N134" i="19"/>
  <c r="J134" i="19"/>
  <c r="F134" i="19"/>
  <c r="B134" i="19"/>
  <c r="X134" i="19"/>
  <c r="T134" i="19"/>
  <c r="P134" i="19"/>
  <c r="L134" i="19"/>
  <c r="H134" i="19"/>
  <c r="D134" i="19"/>
  <c r="Y134" i="19"/>
  <c r="Q134" i="19"/>
  <c r="I134" i="19"/>
  <c r="U134" i="19"/>
  <c r="M134" i="19"/>
  <c r="E134" i="19"/>
  <c r="K134" i="19"/>
  <c r="W134" i="19"/>
  <c r="G134" i="19"/>
  <c r="S134" i="19"/>
  <c r="C134" i="19"/>
  <c r="O134" i="19"/>
  <c r="Y97" i="21"/>
  <c r="U97" i="21"/>
  <c r="Q97" i="21"/>
  <c r="M97" i="21"/>
  <c r="I97" i="21"/>
  <c r="E97" i="21"/>
  <c r="X97" i="21"/>
  <c r="T97" i="21"/>
  <c r="P97" i="21"/>
  <c r="L97" i="21"/>
  <c r="H97" i="21"/>
  <c r="D97" i="21"/>
  <c r="S97" i="21"/>
  <c r="K97" i="21"/>
  <c r="C97" i="21"/>
  <c r="R97" i="21"/>
  <c r="J97" i="21"/>
  <c r="B97" i="21"/>
  <c r="O97" i="21"/>
  <c r="N97" i="21"/>
  <c r="W97" i="21"/>
  <c r="F97" i="21"/>
  <c r="V97" i="21"/>
  <c r="G97" i="21"/>
  <c r="V63" i="25"/>
  <c r="R63" i="25"/>
  <c r="N63" i="25"/>
  <c r="J63" i="25"/>
  <c r="F63" i="25"/>
  <c r="B63" i="25"/>
  <c r="Y63" i="25"/>
  <c r="U63" i="25"/>
  <c r="Q63" i="25"/>
  <c r="M63" i="25"/>
  <c r="I63" i="25"/>
  <c r="E63" i="25"/>
  <c r="X63" i="25"/>
  <c r="P63" i="25"/>
  <c r="H63" i="25"/>
  <c r="W63" i="25"/>
  <c r="O63" i="25"/>
  <c r="G63" i="25"/>
  <c r="L63" i="25"/>
  <c r="K63" i="25"/>
  <c r="D63" i="25"/>
  <c r="C63" i="25"/>
  <c r="T63" i="25"/>
  <c r="S63" i="25"/>
  <c r="X99" i="19"/>
  <c r="T99" i="19"/>
  <c r="P99" i="19"/>
  <c r="V99" i="19"/>
  <c r="Q99" i="19"/>
  <c r="L99" i="19"/>
  <c r="H99" i="19"/>
  <c r="D99" i="19"/>
  <c r="Y99" i="19"/>
  <c r="S99" i="19"/>
  <c r="N99" i="19"/>
  <c r="J99" i="19"/>
  <c r="F99" i="19"/>
  <c r="B99" i="19"/>
  <c r="R99" i="19"/>
  <c r="I99" i="19"/>
  <c r="O99" i="19"/>
  <c r="G99" i="19"/>
  <c r="W99" i="19"/>
  <c r="M99" i="19"/>
  <c r="E99" i="19"/>
  <c r="U99" i="19"/>
  <c r="K99" i="19"/>
  <c r="C99" i="19"/>
  <c r="W306" i="28"/>
  <c r="S306" i="28"/>
  <c r="O306" i="28"/>
  <c r="K306" i="28"/>
  <c r="G306" i="28"/>
  <c r="C306" i="28"/>
  <c r="V306" i="28"/>
  <c r="R306" i="28"/>
  <c r="N306" i="28"/>
  <c r="J306" i="28"/>
  <c r="F306" i="28"/>
  <c r="B306" i="28"/>
  <c r="U306" i="28"/>
  <c r="M306" i="28"/>
  <c r="E306" i="28"/>
  <c r="I306" i="28"/>
  <c r="X306" i="28"/>
  <c r="H306" i="28"/>
  <c r="T306" i="28"/>
  <c r="L306" i="28"/>
  <c r="D306" i="28"/>
  <c r="Y306" i="28"/>
  <c r="Q306" i="28"/>
  <c r="P306" i="28"/>
  <c r="W237" i="28"/>
  <c r="S237" i="28"/>
  <c r="O237" i="28"/>
  <c r="K237" i="28"/>
  <c r="G237" i="28"/>
  <c r="C237" i="28"/>
  <c r="V237" i="28"/>
  <c r="R237" i="28"/>
  <c r="N237" i="28"/>
  <c r="J237" i="28"/>
  <c r="F237" i="28"/>
  <c r="B237" i="28"/>
  <c r="U237" i="28"/>
  <c r="M237" i="28"/>
  <c r="E237" i="28"/>
  <c r="Y237" i="28"/>
  <c r="I237" i="28"/>
  <c r="X237" i="28"/>
  <c r="H237" i="28"/>
  <c r="T237" i="28"/>
  <c r="L237" i="28"/>
  <c r="D237" i="28"/>
  <c r="Q237" i="28"/>
  <c r="P237" i="28"/>
  <c r="V408" i="28"/>
  <c r="R408" i="28"/>
  <c r="N408" i="28"/>
  <c r="J408" i="28"/>
  <c r="F408" i="28"/>
  <c r="B408" i="28"/>
  <c r="W408" i="28"/>
  <c r="Q408" i="28"/>
  <c r="L408" i="28"/>
  <c r="G408" i="28"/>
  <c r="U408" i="28"/>
  <c r="P408" i="28"/>
  <c r="K408" i="28"/>
  <c r="E408" i="28"/>
  <c r="Y408" i="28"/>
  <c r="O408" i="28"/>
  <c r="D408" i="28"/>
  <c r="T408" i="28"/>
  <c r="S408" i="28"/>
  <c r="X408" i="28"/>
  <c r="M408" i="28"/>
  <c r="C408" i="28"/>
  <c r="I408" i="28"/>
  <c r="H408" i="28"/>
  <c r="W339" i="21"/>
  <c r="S339" i="21"/>
  <c r="O339" i="21"/>
  <c r="K339" i="21"/>
  <c r="G339" i="21"/>
  <c r="C339" i="21"/>
  <c r="V339" i="21"/>
  <c r="R339" i="21"/>
  <c r="N339" i="21"/>
  <c r="J339" i="21"/>
  <c r="F339" i="21"/>
  <c r="B339" i="21"/>
  <c r="U339" i="21"/>
  <c r="M339" i="21"/>
  <c r="E339" i="21"/>
  <c r="Y339" i="21"/>
  <c r="I339" i="21"/>
  <c r="P339" i="21"/>
  <c r="T339" i="21"/>
  <c r="L339" i="21"/>
  <c r="D339" i="21"/>
  <c r="Q339" i="21"/>
  <c r="X339" i="21"/>
  <c r="H339" i="21"/>
  <c r="X28" i="19"/>
  <c r="T28" i="19"/>
  <c r="P28" i="19"/>
  <c r="L28" i="19"/>
  <c r="H28" i="19"/>
  <c r="D28" i="19"/>
  <c r="V28" i="19"/>
  <c r="R28" i="19"/>
  <c r="N28" i="19"/>
  <c r="J28" i="19"/>
  <c r="F28" i="19"/>
  <c r="B28" i="19"/>
  <c r="Y28" i="19"/>
  <c r="Q28" i="19"/>
  <c r="I28" i="19"/>
  <c r="U28" i="19"/>
  <c r="M28" i="19"/>
  <c r="E28" i="19"/>
  <c r="S28" i="19"/>
  <c r="K28" i="19"/>
  <c r="C28" i="19"/>
  <c r="G28" i="19"/>
  <c r="W28" i="19"/>
  <c r="O28" i="19"/>
  <c r="Y132" i="21"/>
  <c r="U132" i="21"/>
  <c r="Q132" i="21"/>
  <c r="M132" i="21"/>
  <c r="I132" i="21"/>
  <c r="E132" i="21"/>
  <c r="X132" i="21"/>
  <c r="T132" i="21"/>
  <c r="P132" i="21"/>
  <c r="L132" i="21"/>
  <c r="H132" i="21"/>
  <c r="D132" i="21"/>
  <c r="S132" i="21"/>
  <c r="K132" i="21"/>
  <c r="C132" i="21"/>
  <c r="R132" i="21"/>
  <c r="J132" i="21"/>
  <c r="B132" i="21"/>
  <c r="O132" i="21"/>
  <c r="N132" i="21"/>
  <c r="G132" i="21"/>
  <c r="W132" i="21"/>
  <c r="F132" i="21"/>
  <c r="V132" i="21"/>
  <c r="W167" i="21"/>
  <c r="S167" i="21"/>
  <c r="O167" i="21"/>
  <c r="K167" i="21"/>
  <c r="G167" i="21"/>
  <c r="C167" i="21"/>
  <c r="V167" i="21"/>
  <c r="R167" i="21"/>
  <c r="N167" i="21"/>
  <c r="J167" i="21"/>
  <c r="F167" i="21"/>
  <c r="B167" i="21"/>
  <c r="Y167" i="21"/>
  <c r="Q167" i="21"/>
  <c r="I167" i="21"/>
  <c r="U167" i="21"/>
  <c r="M167" i="21"/>
  <c r="E167" i="21"/>
  <c r="X167" i="21"/>
  <c r="H167" i="21"/>
  <c r="P167" i="21"/>
  <c r="T167" i="21"/>
  <c r="L167" i="21"/>
  <c r="D167" i="21"/>
  <c r="Y201" i="21"/>
  <c r="U201" i="21"/>
  <c r="Q201" i="21"/>
  <c r="M201" i="21"/>
  <c r="I201" i="21"/>
  <c r="E201" i="21"/>
  <c r="W201" i="21"/>
  <c r="R201" i="21"/>
  <c r="L201" i="21"/>
  <c r="G201" i="21"/>
  <c r="B201" i="21"/>
  <c r="T201" i="21"/>
  <c r="O201" i="21"/>
  <c r="J201" i="21"/>
  <c r="D201" i="21"/>
  <c r="V201" i="21"/>
  <c r="K201" i="21"/>
  <c r="P201" i="21"/>
  <c r="F201" i="21"/>
  <c r="S201" i="21"/>
  <c r="N201" i="21"/>
  <c r="H201" i="21"/>
  <c r="X201" i="21"/>
  <c r="C201" i="21"/>
  <c r="W99" i="28"/>
  <c r="S99" i="28"/>
  <c r="O99" i="28"/>
  <c r="K99" i="28"/>
  <c r="G99" i="28"/>
  <c r="C99" i="28"/>
  <c r="V99" i="28"/>
  <c r="R99" i="28"/>
  <c r="N99" i="28"/>
  <c r="J99" i="28"/>
  <c r="F99" i="28"/>
  <c r="B99" i="28"/>
  <c r="Y99" i="28"/>
  <c r="Q99" i="28"/>
  <c r="I99" i="28"/>
  <c r="X99" i="28"/>
  <c r="P99" i="28"/>
  <c r="H99" i="28"/>
  <c r="U99" i="28"/>
  <c r="E99" i="28"/>
  <c r="L99" i="28"/>
  <c r="T99" i="28"/>
  <c r="D99" i="28"/>
  <c r="M99" i="28"/>
  <c r="W374" i="28"/>
  <c r="S374" i="28"/>
  <c r="O374" i="28"/>
  <c r="K374" i="28"/>
  <c r="G374" i="28"/>
  <c r="C374" i="28"/>
  <c r="V374" i="28"/>
  <c r="R374" i="28"/>
  <c r="N374" i="28"/>
  <c r="J374" i="28"/>
  <c r="F374" i="28"/>
  <c r="B374" i="28"/>
  <c r="U374" i="28"/>
  <c r="M374" i="28"/>
  <c r="E374" i="28"/>
  <c r="Y374" i="28"/>
  <c r="I374" i="28"/>
  <c r="X374" i="28"/>
  <c r="H374" i="28"/>
  <c r="T374" i="28"/>
  <c r="L374" i="28"/>
  <c r="D374" i="28"/>
  <c r="Q374" i="28"/>
  <c r="P374" i="28"/>
  <c r="V203" i="28"/>
  <c r="R203" i="28"/>
  <c r="N203" i="28"/>
  <c r="J203" i="28"/>
  <c r="F203" i="28"/>
  <c r="B203" i="28"/>
  <c r="Y203" i="28"/>
  <c r="T203" i="28"/>
  <c r="O203" i="28"/>
  <c r="I203" i="28"/>
  <c r="D203" i="28"/>
  <c r="X203" i="28"/>
  <c r="Q203" i="28"/>
  <c r="K203" i="28"/>
  <c r="C203" i="28"/>
  <c r="W203" i="28"/>
  <c r="P203" i="28"/>
  <c r="H203" i="28"/>
  <c r="M203" i="28"/>
  <c r="L203" i="28"/>
  <c r="G203" i="28"/>
  <c r="U203" i="28"/>
  <c r="E203" i="28"/>
  <c r="S203" i="28"/>
  <c r="W407" i="21"/>
  <c r="S407" i="21"/>
  <c r="O407" i="21"/>
  <c r="K407" i="21"/>
  <c r="G407" i="21"/>
  <c r="C407" i="21"/>
  <c r="V407" i="21"/>
  <c r="R407" i="21"/>
  <c r="N407" i="21"/>
  <c r="J407" i="21"/>
  <c r="F407" i="21"/>
  <c r="B407" i="21"/>
  <c r="U407" i="21"/>
  <c r="M407" i="21"/>
  <c r="E407" i="21"/>
  <c r="Y407" i="21"/>
  <c r="I407" i="21"/>
  <c r="P407" i="21"/>
  <c r="T407" i="21"/>
  <c r="L407" i="21"/>
  <c r="D407" i="21"/>
  <c r="Q407" i="21"/>
  <c r="X407" i="21"/>
  <c r="H407" i="21"/>
  <c r="V99" i="25"/>
  <c r="R99" i="25"/>
  <c r="N99" i="25"/>
  <c r="J99" i="25"/>
  <c r="F99" i="25"/>
  <c r="B99" i="25"/>
  <c r="Y99" i="25"/>
  <c r="U99" i="25"/>
  <c r="Q99" i="25"/>
  <c r="M99" i="25"/>
  <c r="I99" i="25"/>
  <c r="E99" i="25"/>
  <c r="X99" i="25"/>
  <c r="P99" i="25"/>
  <c r="H99" i="25"/>
  <c r="W99" i="25"/>
  <c r="O99" i="25"/>
  <c r="G99" i="25"/>
  <c r="T99" i="25"/>
  <c r="D99" i="25"/>
  <c r="S99" i="25"/>
  <c r="C99" i="25"/>
  <c r="L99" i="25"/>
  <c r="K99" i="25"/>
  <c r="V27" i="25"/>
  <c r="R27" i="25"/>
  <c r="N27" i="25"/>
  <c r="J27" i="25"/>
  <c r="F27" i="25"/>
  <c r="B27" i="25"/>
  <c r="Y27" i="25"/>
  <c r="U27" i="25"/>
  <c r="Q27" i="25"/>
  <c r="M27" i="25"/>
  <c r="I27" i="25"/>
  <c r="E27" i="25"/>
  <c r="X27" i="25"/>
  <c r="P27" i="25"/>
  <c r="H27" i="25"/>
  <c r="W27" i="25"/>
  <c r="O27" i="25"/>
  <c r="G27" i="25"/>
  <c r="T27" i="25"/>
  <c r="D27" i="25"/>
  <c r="S27" i="25"/>
  <c r="C27" i="25"/>
  <c r="L27" i="25"/>
  <c r="K27" i="25"/>
  <c r="X64" i="19"/>
  <c r="T64" i="19"/>
  <c r="P64" i="19"/>
  <c r="L64" i="19"/>
  <c r="H64" i="19"/>
  <c r="D64" i="19"/>
  <c r="V64" i="19"/>
  <c r="R64" i="19"/>
  <c r="N64" i="19"/>
  <c r="J64" i="19"/>
  <c r="F64" i="19"/>
  <c r="B64" i="19"/>
  <c r="Y64" i="19"/>
  <c r="Q64" i="19"/>
  <c r="I64" i="19"/>
  <c r="W64" i="19"/>
  <c r="O64" i="19"/>
  <c r="G64" i="19"/>
  <c r="U64" i="19"/>
  <c r="M64" i="19"/>
  <c r="E64" i="19"/>
  <c r="S64" i="19"/>
  <c r="K64" i="19"/>
  <c r="C64" i="19"/>
  <c r="W270" i="21"/>
  <c r="S270" i="21"/>
  <c r="O270" i="21"/>
  <c r="K270" i="21"/>
  <c r="G270" i="21"/>
  <c r="C270" i="21"/>
  <c r="V270" i="21"/>
  <c r="R270" i="21"/>
  <c r="N270" i="21"/>
  <c r="J270" i="21"/>
  <c r="F270" i="21"/>
  <c r="B270" i="21"/>
  <c r="U270" i="21"/>
  <c r="M270" i="21"/>
  <c r="E270" i="21"/>
  <c r="Y270" i="21"/>
  <c r="I270" i="21"/>
  <c r="T270" i="21"/>
  <c r="L270" i="21"/>
  <c r="D270" i="21"/>
  <c r="Q270" i="21"/>
  <c r="H270" i="21"/>
  <c r="X270" i="21"/>
  <c r="P270" i="21"/>
  <c r="W271" i="28"/>
  <c r="S271" i="28"/>
  <c r="O271" i="28"/>
  <c r="K271" i="28"/>
  <c r="G271" i="28"/>
  <c r="C271" i="28"/>
  <c r="V271" i="28"/>
  <c r="R271" i="28"/>
  <c r="N271" i="28"/>
  <c r="J271" i="28"/>
  <c r="F271" i="28"/>
  <c r="B271" i="28"/>
  <c r="U271" i="28"/>
  <c r="M271" i="28"/>
  <c r="E271" i="28"/>
  <c r="Q271" i="28"/>
  <c r="I271" i="28"/>
  <c r="X271" i="28"/>
  <c r="H271" i="28"/>
  <c r="T271" i="28"/>
  <c r="L271" i="28"/>
  <c r="D271" i="28"/>
  <c r="Y271" i="28"/>
  <c r="P271" i="28"/>
  <c r="W340" i="28"/>
  <c r="S340" i="28"/>
  <c r="O340" i="28"/>
  <c r="K340" i="28"/>
  <c r="G340" i="28"/>
  <c r="C340" i="28"/>
  <c r="V340" i="28"/>
  <c r="R340" i="28"/>
  <c r="N340" i="28"/>
  <c r="J340" i="28"/>
  <c r="F340" i="28"/>
  <c r="B340" i="28"/>
  <c r="U340" i="28"/>
  <c r="M340" i="28"/>
  <c r="E340" i="28"/>
  <c r="Y340" i="28"/>
  <c r="I340" i="28"/>
  <c r="P340" i="28"/>
  <c r="T340" i="28"/>
  <c r="L340" i="28"/>
  <c r="D340" i="28"/>
  <c r="Q340" i="28"/>
  <c r="X340" i="28"/>
  <c r="H340" i="28"/>
  <c r="Y134" i="28"/>
  <c r="U134" i="28"/>
  <c r="Q134" i="28"/>
  <c r="M134" i="28"/>
  <c r="I134" i="28"/>
  <c r="E134" i="28"/>
  <c r="X134" i="28"/>
  <c r="T134" i="28"/>
  <c r="P134" i="28"/>
  <c r="L134" i="28"/>
  <c r="H134" i="28"/>
  <c r="D134" i="28"/>
  <c r="S134" i="28"/>
  <c r="K134" i="28"/>
  <c r="C134" i="28"/>
  <c r="R134" i="28"/>
  <c r="J134" i="28"/>
  <c r="B134" i="28"/>
  <c r="O134" i="28"/>
  <c r="N134" i="28"/>
  <c r="W134" i="28"/>
  <c r="G134" i="28"/>
  <c r="V134" i="28"/>
  <c r="F134" i="28"/>
  <c r="W373" i="21"/>
  <c r="S373" i="21"/>
  <c r="O373" i="21"/>
  <c r="K373" i="21"/>
  <c r="G373" i="21"/>
  <c r="C373" i="21"/>
  <c r="V373" i="21"/>
  <c r="R373" i="21"/>
  <c r="N373" i="21"/>
  <c r="J373" i="21"/>
  <c r="F373" i="21"/>
  <c r="B373" i="21"/>
  <c r="U373" i="21"/>
  <c r="M373" i="21"/>
  <c r="E373" i="21"/>
  <c r="Y373" i="21"/>
  <c r="I373" i="21"/>
  <c r="P373" i="21"/>
  <c r="T373" i="21"/>
  <c r="L373" i="21"/>
  <c r="D373" i="21"/>
  <c r="Q373" i="21"/>
  <c r="X373" i="21"/>
  <c r="H373" i="21"/>
  <c r="A340" i="21"/>
  <c r="A408" i="21"/>
  <c r="A306" i="21"/>
  <c r="A374" i="21"/>
  <c r="A170" i="28"/>
  <c r="A409" i="28"/>
  <c r="A65" i="28"/>
  <c r="A135" i="28"/>
  <c r="A307" i="28"/>
  <c r="A100" i="28"/>
  <c r="A272" i="28"/>
  <c r="A238" i="28"/>
  <c r="A375" i="28"/>
  <c r="A30" i="28"/>
  <c r="A341" i="28"/>
  <c r="A204" i="28"/>
  <c r="A237" i="21"/>
  <c r="A271" i="21"/>
  <c r="A202" i="21"/>
  <c r="A100" i="19"/>
  <c r="A65" i="19"/>
  <c r="A29" i="19"/>
  <c r="A137" i="25"/>
  <c r="A28" i="25"/>
  <c r="A98" i="21"/>
  <c r="A30" i="21"/>
  <c r="A133" i="21"/>
  <c r="A64" i="25"/>
  <c r="A135" i="19"/>
  <c r="A100" i="25"/>
  <c r="A168" i="21"/>
  <c r="A63" i="21"/>
  <c r="Y63" i="21" l="1"/>
  <c r="U63" i="21"/>
  <c r="Q63" i="21"/>
  <c r="M63" i="21"/>
  <c r="I63" i="21"/>
  <c r="E63" i="21"/>
  <c r="X63" i="21"/>
  <c r="T63" i="21"/>
  <c r="P63" i="21"/>
  <c r="L63" i="21"/>
  <c r="H63" i="21"/>
  <c r="D63" i="21"/>
  <c r="S63" i="21"/>
  <c r="K63" i="21"/>
  <c r="C63" i="21"/>
  <c r="R63" i="21"/>
  <c r="J63" i="21"/>
  <c r="B63" i="21"/>
  <c r="W63" i="21"/>
  <c r="G63" i="21"/>
  <c r="V63" i="21"/>
  <c r="F63" i="21"/>
  <c r="O63" i="21"/>
  <c r="N63" i="21"/>
  <c r="V64" i="25"/>
  <c r="R64" i="25"/>
  <c r="N64" i="25"/>
  <c r="J64" i="25"/>
  <c r="F64" i="25"/>
  <c r="B64" i="25"/>
  <c r="Y64" i="25"/>
  <c r="U64" i="25"/>
  <c r="Q64" i="25"/>
  <c r="M64" i="25"/>
  <c r="I64" i="25"/>
  <c r="E64" i="25"/>
  <c r="X64" i="25"/>
  <c r="P64" i="25"/>
  <c r="H64" i="25"/>
  <c r="W64" i="25"/>
  <c r="O64" i="25"/>
  <c r="G64" i="25"/>
  <c r="T64" i="25"/>
  <c r="D64" i="25"/>
  <c r="S64" i="25"/>
  <c r="C64" i="25"/>
  <c r="L64" i="25"/>
  <c r="K64" i="25"/>
  <c r="V28" i="25"/>
  <c r="R28" i="25"/>
  <c r="N28" i="25"/>
  <c r="J28" i="25"/>
  <c r="F28" i="25"/>
  <c r="B28" i="25"/>
  <c r="Y28" i="25"/>
  <c r="U28" i="25"/>
  <c r="Q28" i="25"/>
  <c r="M28" i="25"/>
  <c r="I28" i="25"/>
  <c r="E28" i="25"/>
  <c r="X28" i="25"/>
  <c r="P28" i="25"/>
  <c r="H28" i="25"/>
  <c r="W28" i="25"/>
  <c r="O28" i="25"/>
  <c r="G28" i="25"/>
  <c r="L28" i="25"/>
  <c r="K28" i="25"/>
  <c r="T28" i="25"/>
  <c r="S28" i="25"/>
  <c r="D28" i="25"/>
  <c r="C28" i="25"/>
  <c r="X100" i="19"/>
  <c r="T100" i="19"/>
  <c r="P100" i="19"/>
  <c r="L100" i="19"/>
  <c r="H100" i="19"/>
  <c r="D100" i="19"/>
  <c r="Y100" i="19"/>
  <c r="S100" i="19"/>
  <c r="N100" i="19"/>
  <c r="I100" i="19"/>
  <c r="C100" i="19"/>
  <c r="V100" i="19"/>
  <c r="Q100" i="19"/>
  <c r="K100" i="19"/>
  <c r="F100" i="19"/>
  <c r="O100" i="19"/>
  <c r="E100" i="19"/>
  <c r="W100" i="19"/>
  <c r="M100" i="19"/>
  <c r="B100" i="19"/>
  <c r="U100" i="19"/>
  <c r="J100" i="19"/>
  <c r="R100" i="19"/>
  <c r="G100" i="19"/>
  <c r="V204" i="28"/>
  <c r="R204" i="28"/>
  <c r="N204" i="28"/>
  <c r="J204" i="28"/>
  <c r="F204" i="28"/>
  <c r="B204" i="28"/>
  <c r="W204" i="28"/>
  <c r="Q204" i="28"/>
  <c r="L204" i="28"/>
  <c r="G204" i="28"/>
  <c r="U204" i="28"/>
  <c r="O204" i="28"/>
  <c r="H204" i="28"/>
  <c r="T204" i="28"/>
  <c r="M204" i="28"/>
  <c r="E204" i="28"/>
  <c r="S204" i="28"/>
  <c r="D204" i="28"/>
  <c r="P204" i="28"/>
  <c r="C204" i="28"/>
  <c r="K204" i="28"/>
  <c r="Y204" i="28"/>
  <c r="I204" i="28"/>
  <c r="X204" i="28"/>
  <c r="W238" i="28"/>
  <c r="S238" i="28"/>
  <c r="O238" i="28"/>
  <c r="K238" i="28"/>
  <c r="G238" i="28"/>
  <c r="C238" i="28"/>
  <c r="V238" i="28"/>
  <c r="R238" i="28"/>
  <c r="N238" i="28"/>
  <c r="J238" i="28"/>
  <c r="F238" i="28"/>
  <c r="B238" i="28"/>
  <c r="U238" i="28"/>
  <c r="M238" i="28"/>
  <c r="E238" i="28"/>
  <c r="Q238" i="28"/>
  <c r="P238" i="28"/>
  <c r="T238" i="28"/>
  <c r="L238" i="28"/>
  <c r="D238" i="28"/>
  <c r="Y238" i="28"/>
  <c r="I238" i="28"/>
  <c r="X238" i="28"/>
  <c r="H238" i="28"/>
  <c r="Y135" i="28"/>
  <c r="U135" i="28"/>
  <c r="Q135" i="28"/>
  <c r="M135" i="28"/>
  <c r="I135" i="28"/>
  <c r="E135" i="28"/>
  <c r="X135" i="28"/>
  <c r="T135" i="28"/>
  <c r="P135" i="28"/>
  <c r="L135" i="28"/>
  <c r="H135" i="28"/>
  <c r="D135" i="28"/>
  <c r="S135" i="28"/>
  <c r="K135" i="28"/>
  <c r="C135" i="28"/>
  <c r="R135" i="28"/>
  <c r="J135" i="28"/>
  <c r="B135" i="28"/>
  <c r="W135" i="28"/>
  <c r="G135" i="28"/>
  <c r="V135" i="28"/>
  <c r="F135" i="28"/>
  <c r="N135" i="28"/>
  <c r="O135" i="28"/>
  <c r="W374" i="21"/>
  <c r="S374" i="21"/>
  <c r="O374" i="21"/>
  <c r="K374" i="21"/>
  <c r="G374" i="21"/>
  <c r="C374" i="21"/>
  <c r="V374" i="21"/>
  <c r="R374" i="21"/>
  <c r="N374" i="21"/>
  <c r="J374" i="21"/>
  <c r="F374" i="21"/>
  <c r="B374" i="21"/>
  <c r="U374" i="21"/>
  <c r="M374" i="21"/>
  <c r="E374" i="21"/>
  <c r="Q374" i="21"/>
  <c r="X374" i="21"/>
  <c r="H374" i="21"/>
  <c r="T374" i="21"/>
  <c r="L374" i="21"/>
  <c r="D374" i="21"/>
  <c r="Y374" i="21"/>
  <c r="I374" i="21"/>
  <c r="P374" i="21"/>
  <c r="W168" i="21"/>
  <c r="S168" i="21"/>
  <c r="O168" i="21"/>
  <c r="K168" i="21"/>
  <c r="G168" i="21"/>
  <c r="C168" i="21"/>
  <c r="V168" i="21"/>
  <c r="R168" i="21"/>
  <c r="N168" i="21"/>
  <c r="J168" i="21"/>
  <c r="F168" i="21"/>
  <c r="B168" i="21"/>
  <c r="Y168" i="21"/>
  <c r="Q168" i="21"/>
  <c r="I168" i="21"/>
  <c r="U168" i="21"/>
  <c r="M168" i="21"/>
  <c r="E168" i="21"/>
  <c r="P168" i="21"/>
  <c r="X168" i="21"/>
  <c r="H168" i="21"/>
  <c r="D168" i="21"/>
  <c r="T168" i="21"/>
  <c r="L168" i="21"/>
  <c r="Y133" i="21"/>
  <c r="U133" i="21"/>
  <c r="Q133" i="21"/>
  <c r="M133" i="21"/>
  <c r="I133" i="21"/>
  <c r="E133" i="21"/>
  <c r="X133" i="21"/>
  <c r="T133" i="21"/>
  <c r="P133" i="21"/>
  <c r="L133" i="21"/>
  <c r="H133" i="21"/>
  <c r="D133" i="21"/>
  <c r="S133" i="21"/>
  <c r="K133" i="21"/>
  <c r="C133" i="21"/>
  <c r="R133" i="21"/>
  <c r="J133" i="21"/>
  <c r="B133" i="21"/>
  <c r="W133" i="21"/>
  <c r="G133" i="21"/>
  <c r="V133" i="21"/>
  <c r="F133" i="21"/>
  <c r="O133" i="21"/>
  <c r="N133" i="21"/>
  <c r="V137" i="25"/>
  <c r="R137" i="25"/>
  <c r="N137" i="25"/>
  <c r="J137" i="25"/>
  <c r="F137" i="25"/>
  <c r="B137" i="25"/>
  <c r="Y137" i="25"/>
  <c r="U137" i="25"/>
  <c r="Q137" i="25"/>
  <c r="M137" i="25"/>
  <c r="I137" i="25"/>
  <c r="E137" i="25"/>
  <c r="X137" i="25"/>
  <c r="P137" i="25"/>
  <c r="H137" i="25"/>
  <c r="W137" i="25"/>
  <c r="O137" i="25"/>
  <c r="G137" i="25"/>
  <c r="L137" i="25"/>
  <c r="K137" i="25"/>
  <c r="D137" i="25"/>
  <c r="C137" i="25"/>
  <c r="S137" i="25"/>
  <c r="T137" i="25"/>
  <c r="Y202" i="21"/>
  <c r="U202" i="21"/>
  <c r="Q202" i="21"/>
  <c r="M202" i="21"/>
  <c r="I202" i="21"/>
  <c r="E202" i="21"/>
  <c r="T202" i="21"/>
  <c r="O202" i="21"/>
  <c r="J202" i="21"/>
  <c r="D202" i="21"/>
  <c r="W202" i="21"/>
  <c r="R202" i="21"/>
  <c r="L202" i="21"/>
  <c r="G202" i="21"/>
  <c r="B202" i="21"/>
  <c r="S202" i="21"/>
  <c r="H202" i="21"/>
  <c r="X202" i="21"/>
  <c r="N202" i="21"/>
  <c r="C202" i="21"/>
  <c r="P202" i="21"/>
  <c r="K202" i="21"/>
  <c r="F202" i="21"/>
  <c r="V202" i="21"/>
  <c r="W341" i="28"/>
  <c r="S341" i="28"/>
  <c r="O341" i="28"/>
  <c r="K341" i="28"/>
  <c r="G341" i="28"/>
  <c r="C341" i="28"/>
  <c r="V341" i="28"/>
  <c r="R341" i="28"/>
  <c r="N341" i="28"/>
  <c r="J341" i="28"/>
  <c r="F341" i="28"/>
  <c r="B341" i="28"/>
  <c r="U341" i="28"/>
  <c r="M341" i="28"/>
  <c r="E341" i="28"/>
  <c r="Q341" i="28"/>
  <c r="X341" i="28"/>
  <c r="H341" i="28"/>
  <c r="T341" i="28"/>
  <c r="L341" i="28"/>
  <c r="D341" i="28"/>
  <c r="Y341" i="28"/>
  <c r="I341" i="28"/>
  <c r="P341" i="28"/>
  <c r="W272" i="28"/>
  <c r="S272" i="28"/>
  <c r="O272" i="28"/>
  <c r="K272" i="28"/>
  <c r="G272" i="28"/>
  <c r="C272" i="28"/>
  <c r="V272" i="28"/>
  <c r="R272" i="28"/>
  <c r="N272" i="28"/>
  <c r="J272" i="28"/>
  <c r="F272" i="28"/>
  <c r="B272" i="28"/>
  <c r="U272" i="28"/>
  <c r="M272" i="28"/>
  <c r="E272" i="28"/>
  <c r="Y272" i="28"/>
  <c r="I272" i="28"/>
  <c r="P272" i="28"/>
  <c r="T272" i="28"/>
  <c r="L272" i="28"/>
  <c r="D272" i="28"/>
  <c r="Q272" i="28"/>
  <c r="X272" i="28"/>
  <c r="H272" i="28"/>
  <c r="W65" i="28"/>
  <c r="S65" i="28"/>
  <c r="O65" i="28"/>
  <c r="K65" i="28"/>
  <c r="G65" i="28"/>
  <c r="C65" i="28"/>
  <c r="V65" i="28"/>
  <c r="R65" i="28"/>
  <c r="N65" i="28"/>
  <c r="J65" i="28"/>
  <c r="F65" i="28"/>
  <c r="B65" i="28"/>
  <c r="Y65" i="28"/>
  <c r="Q65" i="28"/>
  <c r="I65" i="28"/>
  <c r="X65" i="28"/>
  <c r="P65" i="28"/>
  <c r="H65" i="28"/>
  <c r="M65" i="28"/>
  <c r="E65" i="28"/>
  <c r="D65" i="28"/>
  <c r="L65" i="28"/>
  <c r="U65" i="28"/>
  <c r="T65" i="28"/>
  <c r="W306" i="21"/>
  <c r="S306" i="21"/>
  <c r="O306" i="21"/>
  <c r="K306" i="21"/>
  <c r="G306" i="21"/>
  <c r="C306" i="21"/>
  <c r="V306" i="21"/>
  <c r="R306" i="21"/>
  <c r="N306" i="21"/>
  <c r="J306" i="21"/>
  <c r="F306" i="21"/>
  <c r="B306" i="21"/>
  <c r="U306" i="21"/>
  <c r="M306" i="21"/>
  <c r="E306" i="21"/>
  <c r="Y306" i="21"/>
  <c r="T306" i="21"/>
  <c r="L306" i="21"/>
  <c r="D306" i="21"/>
  <c r="Q306" i="21"/>
  <c r="I306" i="21"/>
  <c r="X306" i="21"/>
  <c r="P306" i="21"/>
  <c r="H306" i="21"/>
  <c r="V100" i="25"/>
  <c r="R100" i="25"/>
  <c r="N100" i="25"/>
  <c r="J100" i="25"/>
  <c r="F100" i="25"/>
  <c r="B100" i="25"/>
  <c r="Y100" i="25"/>
  <c r="U100" i="25"/>
  <c r="Q100" i="25"/>
  <c r="M100" i="25"/>
  <c r="I100" i="25"/>
  <c r="E100" i="25"/>
  <c r="X100" i="25"/>
  <c r="P100" i="25"/>
  <c r="H100" i="25"/>
  <c r="W100" i="25"/>
  <c r="O100" i="25"/>
  <c r="G100" i="25"/>
  <c r="L100" i="25"/>
  <c r="K100" i="25"/>
  <c r="D100" i="25"/>
  <c r="C100" i="25"/>
  <c r="S100" i="25"/>
  <c r="T100" i="25"/>
  <c r="Y30" i="21"/>
  <c r="U30" i="21"/>
  <c r="Q30" i="21"/>
  <c r="M30" i="21"/>
  <c r="I30" i="21"/>
  <c r="E30" i="21"/>
  <c r="X30" i="21"/>
  <c r="T30" i="21"/>
  <c r="P30" i="21"/>
  <c r="L30" i="21"/>
  <c r="H30" i="21"/>
  <c r="D30" i="21"/>
  <c r="S30" i="21"/>
  <c r="K30" i="21"/>
  <c r="C30" i="21"/>
  <c r="R30" i="21"/>
  <c r="J30" i="21"/>
  <c r="B30" i="21"/>
  <c r="W30" i="21"/>
  <c r="G30" i="21"/>
  <c r="V30" i="21"/>
  <c r="F30" i="21"/>
  <c r="O30" i="21"/>
  <c r="N30" i="21"/>
  <c r="X29" i="19"/>
  <c r="T29" i="19"/>
  <c r="P29" i="19"/>
  <c r="L29" i="19"/>
  <c r="H29" i="19"/>
  <c r="D29" i="19"/>
  <c r="V29" i="19"/>
  <c r="R29" i="19"/>
  <c r="N29" i="19"/>
  <c r="J29" i="19"/>
  <c r="F29" i="19"/>
  <c r="B29" i="19"/>
  <c r="Y29" i="19"/>
  <c r="Q29" i="19"/>
  <c r="I29" i="19"/>
  <c r="U29" i="19"/>
  <c r="M29" i="19"/>
  <c r="E29" i="19"/>
  <c r="S29" i="19"/>
  <c r="K29" i="19"/>
  <c r="C29" i="19"/>
  <c r="O29" i="19"/>
  <c r="G29" i="19"/>
  <c r="W29" i="19"/>
  <c r="W271" i="21"/>
  <c r="S271" i="21"/>
  <c r="O271" i="21"/>
  <c r="K271" i="21"/>
  <c r="G271" i="21"/>
  <c r="C271" i="21"/>
  <c r="V271" i="21"/>
  <c r="R271" i="21"/>
  <c r="N271" i="21"/>
  <c r="J271" i="21"/>
  <c r="F271" i="21"/>
  <c r="B271" i="21"/>
  <c r="U271" i="21"/>
  <c r="M271" i="21"/>
  <c r="E271" i="21"/>
  <c r="Q271" i="21"/>
  <c r="T271" i="21"/>
  <c r="L271" i="21"/>
  <c r="D271" i="21"/>
  <c r="Y271" i="21"/>
  <c r="I271" i="21"/>
  <c r="P271" i="21"/>
  <c r="X271" i="21"/>
  <c r="H271" i="21"/>
  <c r="W30" i="28"/>
  <c r="S30" i="28"/>
  <c r="O30" i="28"/>
  <c r="K30" i="28"/>
  <c r="G30" i="28"/>
  <c r="C30" i="28"/>
  <c r="V30" i="28"/>
  <c r="R30" i="28"/>
  <c r="N30" i="28"/>
  <c r="J30" i="28"/>
  <c r="F30" i="28"/>
  <c r="B30" i="28"/>
  <c r="Y30" i="28"/>
  <c r="Q30" i="28"/>
  <c r="I30" i="28"/>
  <c r="X30" i="28"/>
  <c r="P30" i="28"/>
  <c r="H30" i="28"/>
  <c r="M30" i="28"/>
  <c r="U30" i="28"/>
  <c r="D30" i="28"/>
  <c r="L30" i="28"/>
  <c r="E30" i="28"/>
  <c r="T30" i="28"/>
  <c r="W100" i="28"/>
  <c r="S100" i="28"/>
  <c r="O100" i="28"/>
  <c r="K100" i="28"/>
  <c r="G100" i="28"/>
  <c r="C100" i="28"/>
  <c r="V100" i="28"/>
  <c r="R100" i="28"/>
  <c r="N100" i="28"/>
  <c r="J100" i="28"/>
  <c r="F100" i="28"/>
  <c r="B100" i="28"/>
  <c r="Y100" i="28"/>
  <c r="Q100" i="28"/>
  <c r="I100" i="28"/>
  <c r="X100" i="28"/>
  <c r="P100" i="28"/>
  <c r="H100" i="28"/>
  <c r="M100" i="28"/>
  <c r="E100" i="28"/>
  <c r="T100" i="28"/>
  <c r="L100" i="28"/>
  <c r="U100" i="28"/>
  <c r="D100" i="28"/>
  <c r="V409" i="28"/>
  <c r="R409" i="28"/>
  <c r="N409" i="28"/>
  <c r="J409" i="28"/>
  <c r="F409" i="28"/>
  <c r="B409" i="28"/>
  <c r="Y409" i="28"/>
  <c r="T409" i="28"/>
  <c r="O409" i="28"/>
  <c r="I409" i="28"/>
  <c r="D409" i="28"/>
  <c r="X409" i="28"/>
  <c r="S409" i="28"/>
  <c r="M409" i="28"/>
  <c r="H409" i="28"/>
  <c r="C409" i="28"/>
  <c r="W409" i="28"/>
  <c r="L409" i="28"/>
  <c r="Q409" i="28"/>
  <c r="P409" i="28"/>
  <c r="U409" i="28"/>
  <c r="K409" i="28"/>
  <c r="G409" i="28"/>
  <c r="E409" i="28"/>
  <c r="W408" i="21"/>
  <c r="S408" i="21"/>
  <c r="O408" i="21"/>
  <c r="K408" i="21"/>
  <c r="G408" i="21"/>
  <c r="C408" i="21"/>
  <c r="V408" i="21"/>
  <c r="R408" i="21"/>
  <c r="N408" i="21"/>
  <c r="J408" i="21"/>
  <c r="F408" i="21"/>
  <c r="B408" i="21"/>
  <c r="U408" i="21"/>
  <c r="M408" i="21"/>
  <c r="E408" i="21"/>
  <c r="Q408" i="21"/>
  <c r="X408" i="21"/>
  <c r="H408" i="21"/>
  <c r="T408" i="21"/>
  <c r="L408" i="21"/>
  <c r="D408" i="21"/>
  <c r="Y408" i="21"/>
  <c r="I408" i="21"/>
  <c r="P408" i="21"/>
  <c r="V135" i="19"/>
  <c r="R135" i="19"/>
  <c r="N135" i="19"/>
  <c r="J135" i="19"/>
  <c r="F135" i="19"/>
  <c r="B135" i="19"/>
  <c r="X135" i="19"/>
  <c r="T135" i="19"/>
  <c r="P135" i="19"/>
  <c r="L135" i="19"/>
  <c r="H135" i="19"/>
  <c r="D135" i="19"/>
  <c r="Y135" i="19"/>
  <c r="Q135" i="19"/>
  <c r="I135" i="19"/>
  <c r="U135" i="19"/>
  <c r="M135" i="19"/>
  <c r="E135" i="19"/>
  <c r="S135" i="19"/>
  <c r="C135" i="19"/>
  <c r="O135" i="19"/>
  <c r="K135" i="19"/>
  <c r="W135" i="19"/>
  <c r="G135" i="19"/>
  <c r="Y98" i="21"/>
  <c r="U98" i="21"/>
  <c r="Q98" i="21"/>
  <c r="M98" i="21"/>
  <c r="I98" i="21"/>
  <c r="E98" i="21"/>
  <c r="X98" i="21"/>
  <c r="T98" i="21"/>
  <c r="P98" i="21"/>
  <c r="L98" i="21"/>
  <c r="H98" i="21"/>
  <c r="D98" i="21"/>
  <c r="S98" i="21"/>
  <c r="K98" i="21"/>
  <c r="C98" i="21"/>
  <c r="R98" i="21"/>
  <c r="J98" i="21"/>
  <c r="B98" i="21"/>
  <c r="W98" i="21"/>
  <c r="G98" i="21"/>
  <c r="V98" i="21"/>
  <c r="F98" i="21"/>
  <c r="O98" i="21"/>
  <c r="N98" i="21"/>
  <c r="X65" i="19"/>
  <c r="T65" i="19"/>
  <c r="P65" i="19"/>
  <c r="L65" i="19"/>
  <c r="H65" i="19"/>
  <c r="D65" i="19"/>
  <c r="V65" i="19"/>
  <c r="R65" i="19"/>
  <c r="N65" i="19"/>
  <c r="J65" i="19"/>
  <c r="F65" i="19"/>
  <c r="B65" i="19"/>
  <c r="Y65" i="19"/>
  <c r="Q65" i="19"/>
  <c r="I65" i="19"/>
  <c r="W65" i="19"/>
  <c r="O65" i="19"/>
  <c r="G65" i="19"/>
  <c r="U65" i="19"/>
  <c r="M65" i="19"/>
  <c r="E65" i="19"/>
  <c r="S65" i="19"/>
  <c r="K65" i="19"/>
  <c r="C65" i="19"/>
  <c r="W237" i="21"/>
  <c r="S237" i="21"/>
  <c r="O237" i="21"/>
  <c r="K237" i="21"/>
  <c r="G237" i="21"/>
  <c r="C237" i="21"/>
  <c r="V237" i="21"/>
  <c r="R237" i="21"/>
  <c r="N237" i="21"/>
  <c r="J237" i="21"/>
  <c r="F237" i="21"/>
  <c r="B237" i="21"/>
  <c r="U237" i="21"/>
  <c r="M237" i="21"/>
  <c r="E237" i="21"/>
  <c r="Y237" i="21"/>
  <c r="I237" i="21"/>
  <c r="T237" i="21"/>
  <c r="L237" i="21"/>
  <c r="D237" i="21"/>
  <c r="Q237" i="21"/>
  <c r="X237" i="21"/>
  <c r="P237" i="21"/>
  <c r="H237" i="21"/>
  <c r="W375" i="28"/>
  <c r="S375" i="28"/>
  <c r="O375" i="28"/>
  <c r="K375" i="28"/>
  <c r="G375" i="28"/>
  <c r="C375" i="28"/>
  <c r="V375" i="28"/>
  <c r="R375" i="28"/>
  <c r="N375" i="28"/>
  <c r="J375" i="28"/>
  <c r="F375" i="28"/>
  <c r="B375" i="28"/>
  <c r="U375" i="28"/>
  <c r="M375" i="28"/>
  <c r="E375" i="28"/>
  <c r="Y375" i="28"/>
  <c r="P375" i="28"/>
  <c r="T375" i="28"/>
  <c r="L375" i="28"/>
  <c r="D375" i="28"/>
  <c r="Q375" i="28"/>
  <c r="I375" i="28"/>
  <c r="X375" i="28"/>
  <c r="H375" i="28"/>
  <c r="W307" i="28"/>
  <c r="S307" i="28"/>
  <c r="O307" i="28"/>
  <c r="K307" i="28"/>
  <c r="G307" i="28"/>
  <c r="C307" i="28"/>
  <c r="V307" i="28"/>
  <c r="R307" i="28"/>
  <c r="N307" i="28"/>
  <c r="J307" i="28"/>
  <c r="F307" i="28"/>
  <c r="B307" i="28"/>
  <c r="U307" i="28"/>
  <c r="M307" i="28"/>
  <c r="E307" i="28"/>
  <c r="Q307" i="28"/>
  <c r="P307" i="28"/>
  <c r="T307" i="28"/>
  <c r="L307" i="28"/>
  <c r="D307" i="28"/>
  <c r="Y307" i="28"/>
  <c r="I307" i="28"/>
  <c r="X307" i="28"/>
  <c r="H307" i="28"/>
  <c r="Y170" i="28"/>
  <c r="U170" i="28"/>
  <c r="Q170" i="28"/>
  <c r="M170" i="28"/>
  <c r="I170" i="28"/>
  <c r="E170" i="28"/>
  <c r="W170" i="28"/>
  <c r="S170" i="28"/>
  <c r="O170" i="28"/>
  <c r="K170" i="28"/>
  <c r="G170" i="28"/>
  <c r="C170" i="28"/>
  <c r="T170" i="28"/>
  <c r="L170" i="28"/>
  <c r="D170" i="28"/>
  <c r="R170" i="28"/>
  <c r="J170" i="28"/>
  <c r="B170" i="28"/>
  <c r="P170" i="28"/>
  <c r="X170" i="28"/>
  <c r="H170" i="28"/>
  <c r="V170" i="28"/>
  <c r="N170" i="28"/>
  <c r="F170" i="28"/>
  <c r="W340" i="21"/>
  <c r="S340" i="21"/>
  <c r="O340" i="21"/>
  <c r="K340" i="21"/>
  <c r="G340" i="21"/>
  <c r="C340" i="21"/>
  <c r="V340" i="21"/>
  <c r="R340" i="21"/>
  <c r="N340" i="21"/>
  <c r="J340" i="21"/>
  <c r="F340" i="21"/>
  <c r="B340" i="21"/>
  <c r="U340" i="21"/>
  <c r="M340" i="21"/>
  <c r="E340" i="21"/>
  <c r="Q340" i="21"/>
  <c r="X340" i="21"/>
  <c r="H340" i="21"/>
  <c r="T340" i="21"/>
  <c r="L340" i="21"/>
  <c r="D340" i="21"/>
  <c r="Y340" i="21"/>
  <c r="I340" i="21"/>
  <c r="P340" i="21"/>
  <c r="A375" i="21"/>
  <c r="A409" i="21"/>
  <c r="A307" i="21"/>
  <c r="A341" i="21"/>
  <c r="A205" i="28"/>
  <c r="A31" i="28"/>
  <c r="A376" i="28"/>
  <c r="A239" i="28"/>
  <c r="A273" i="28"/>
  <c r="A101" i="28"/>
  <c r="A66" i="28"/>
  <c r="A342" i="28"/>
  <c r="A136" i="28"/>
  <c r="A308" i="28"/>
  <c r="A410" i="28"/>
  <c r="A171" i="28"/>
  <c r="A272" i="21"/>
  <c r="A238" i="21"/>
  <c r="A203" i="21"/>
  <c r="A101" i="19"/>
  <c r="A66" i="19"/>
  <c r="A64" i="21"/>
  <c r="A169" i="21"/>
  <c r="A136" i="19"/>
  <c r="A65" i="25"/>
  <c r="A30" i="19"/>
  <c r="A99" i="21"/>
  <c r="A101" i="25"/>
  <c r="A134" i="21"/>
  <c r="A31" i="21"/>
  <c r="A29" i="25"/>
  <c r="A138" i="25"/>
  <c r="V138" i="25" l="1"/>
  <c r="R138" i="25"/>
  <c r="N138" i="25"/>
  <c r="J138" i="25"/>
  <c r="F138" i="25"/>
  <c r="B138" i="25"/>
  <c r="Y138" i="25"/>
  <c r="U138" i="25"/>
  <c r="Q138" i="25"/>
  <c r="M138" i="25"/>
  <c r="I138" i="25"/>
  <c r="E138" i="25"/>
  <c r="X138" i="25"/>
  <c r="P138" i="25"/>
  <c r="H138" i="25"/>
  <c r="W138" i="25"/>
  <c r="O138" i="25"/>
  <c r="G138" i="25"/>
  <c r="T138" i="25"/>
  <c r="D138" i="25"/>
  <c r="S138" i="25"/>
  <c r="C138" i="25"/>
  <c r="L138" i="25"/>
  <c r="K138" i="25"/>
  <c r="V101" i="25"/>
  <c r="R101" i="25"/>
  <c r="N101" i="25"/>
  <c r="J101" i="25"/>
  <c r="F101" i="25"/>
  <c r="B101" i="25"/>
  <c r="Y101" i="25"/>
  <c r="U101" i="25"/>
  <c r="Q101" i="25"/>
  <c r="M101" i="25"/>
  <c r="I101" i="25"/>
  <c r="E101" i="25"/>
  <c r="X101" i="25"/>
  <c r="P101" i="25"/>
  <c r="H101" i="25"/>
  <c r="W101" i="25"/>
  <c r="O101" i="25"/>
  <c r="G101" i="25"/>
  <c r="T101" i="25"/>
  <c r="D101" i="25"/>
  <c r="S101" i="25"/>
  <c r="C101" i="25"/>
  <c r="L101" i="25"/>
  <c r="K101" i="25"/>
  <c r="V136" i="19"/>
  <c r="R136" i="19"/>
  <c r="N136" i="19"/>
  <c r="J136" i="19"/>
  <c r="F136" i="19"/>
  <c r="B136" i="19"/>
  <c r="X136" i="19"/>
  <c r="T136" i="19"/>
  <c r="P136" i="19"/>
  <c r="L136" i="19"/>
  <c r="H136" i="19"/>
  <c r="D136" i="19"/>
  <c r="Y136" i="19"/>
  <c r="Q136" i="19"/>
  <c r="I136" i="19"/>
  <c r="U136" i="19"/>
  <c r="M136" i="19"/>
  <c r="E136" i="19"/>
  <c r="K136" i="19"/>
  <c r="W136" i="19"/>
  <c r="G136" i="19"/>
  <c r="S136" i="19"/>
  <c r="C136" i="19"/>
  <c r="O136" i="19"/>
  <c r="X101" i="19"/>
  <c r="T101" i="19"/>
  <c r="P101" i="19"/>
  <c r="L101" i="19"/>
  <c r="H101" i="19"/>
  <c r="D101" i="19"/>
  <c r="V101" i="19"/>
  <c r="Q101" i="19"/>
  <c r="K101" i="19"/>
  <c r="F101" i="19"/>
  <c r="Y101" i="19"/>
  <c r="S101" i="19"/>
  <c r="N101" i="19"/>
  <c r="I101" i="19"/>
  <c r="C101" i="19"/>
  <c r="W101" i="19"/>
  <c r="M101" i="19"/>
  <c r="B101" i="19"/>
  <c r="U101" i="19"/>
  <c r="J101" i="19"/>
  <c r="R101" i="19"/>
  <c r="G101" i="19"/>
  <c r="O101" i="19"/>
  <c r="E101" i="19"/>
  <c r="Y171" i="28"/>
  <c r="U171" i="28"/>
  <c r="Q171" i="28"/>
  <c r="M171" i="28"/>
  <c r="I171" i="28"/>
  <c r="E171" i="28"/>
  <c r="W171" i="28"/>
  <c r="S171" i="28"/>
  <c r="O171" i="28"/>
  <c r="K171" i="28"/>
  <c r="G171" i="28"/>
  <c r="C171" i="28"/>
  <c r="T171" i="28"/>
  <c r="L171" i="28"/>
  <c r="D171" i="28"/>
  <c r="R171" i="28"/>
  <c r="J171" i="28"/>
  <c r="B171" i="28"/>
  <c r="X171" i="28"/>
  <c r="H171" i="28"/>
  <c r="P171" i="28"/>
  <c r="F171" i="28"/>
  <c r="V171" i="28"/>
  <c r="N171" i="28"/>
  <c r="W342" i="28"/>
  <c r="S342" i="28"/>
  <c r="O342" i="28"/>
  <c r="K342" i="28"/>
  <c r="G342" i="28"/>
  <c r="C342" i="28"/>
  <c r="V342" i="28"/>
  <c r="R342" i="28"/>
  <c r="N342" i="28"/>
  <c r="J342" i="28"/>
  <c r="F342" i="28"/>
  <c r="B342" i="28"/>
  <c r="U342" i="28"/>
  <c r="M342" i="28"/>
  <c r="E342" i="28"/>
  <c r="Y342" i="28"/>
  <c r="I342" i="28"/>
  <c r="P342" i="28"/>
  <c r="T342" i="28"/>
  <c r="L342" i="28"/>
  <c r="D342" i="28"/>
  <c r="Q342" i="28"/>
  <c r="X342" i="28"/>
  <c r="H342" i="28"/>
  <c r="W239" i="28"/>
  <c r="S239" i="28"/>
  <c r="O239" i="28"/>
  <c r="K239" i="28"/>
  <c r="G239" i="28"/>
  <c r="C239" i="28"/>
  <c r="V239" i="28"/>
  <c r="R239" i="28"/>
  <c r="N239" i="28"/>
  <c r="J239" i="28"/>
  <c r="F239" i="28"/>
  <c r="B239" i="28"/>
  <c r="U239" i="28"/>
  <c r="M239" i="28"/>
  <c r="E239" i="28"/>
  <c r="Q239" i="28"/>
  <c r="P239" i="28"/>
  <c r="H239" i="28"/>
  <c r="T239" i="28"/>
  <c r="L239" i="28"/>
  <c r="D239" i="28"/>
  <c r="Y239" i="28"/>
  <c r="I239" i="28"/>
  <c r="X239" i="28"/>
  <c r="W341" i="21"/>
  <c r="S341" i="21"/>
  <c r="O341" i="21"/>
  <c r="K341" i="21"/>
  <c r="G341" i="21"/>
  <c r="C341" i="21"/>
  <c r="V341" i="21"/>
  <c r="R341" i="21"/>
  <c r="N341" i="21"/>
  <c r="J341" i="21"/>
  <c r="F341" i="21"/>
  <c r="B341" i="21"/>
  <c r="U341" i="21"/>
  <c r="M341" i="21"/>
  <c r="E341" i="21"/>
  <c r="Y341" i="21"/>
  <c r="I341" i="21"/>
  <c r="P341" i="21"/>
  <c r="T341" i="21"/>
  <c r="L341" i="21"/>
  <c r="D341" i="21"/>
  <c r="Q341" i="21"/>
  <c r="X341" i="21"/>
  <c r="H341" i="21"/>
  <c r="V29" i="25"/>
  <c r="R29" i="25"/>
  <c r="N29" i="25"/>
  <c r="J29" i="25"/>
  <c r="F29" i="25"/>
  <c r="B29" i="25"/>
  <c r="Y29" i="25"/>
  <c r="U29" i="25"/>
  <c r="Q29" i="25"/>
  <c r="M29" i="25"/>
  <c r="I29" i="25"/>
  <c r="E29" i="25"/>
  <c r="X29" i="25"/>
  <c r="P29" i="25"/>
  <c r="H29" i="25"/>
  <c r="W29" i="25"/>
  <c r="O29" i="25"/>
  <c r="G29" i="25"/>
  <c r="T29" i="25"/>
  <c r="D29" i="25"/>
  <c r="S29" i="25"/>
  <c r="C29" i="25"/>
  <c r="L29" i="25"/>
  <c r="K29" i="25"/>
  <c r="Y99" i="21"/>
  <c r="U99" i="21"/>
  <c r="Q99" i="21"/>
  <c r="M99" i="21"/>
  <c r="I99" i="21"/>
  <c r="E99" i="21"/>
  <c r="X99" i="21"/>
  <c r="T99" i="21"/>
  <c r="P99" i="21"/>
  <c r="L99" i="21"/>
  <c r="H99" i="21"/>
  <c r="D99" i="21"/>
  <c r="S99" i="21"/>
  <c r="K99" i="21"/>
  <c r="C99" i="21"/>
  <c r="R99" i="21"/>
  <c r="J99" i="21"/>
  <c r="B99" i="21"/>
  <c r="O99" i="21"/>
  <c r="N99" i="21"/>
  <c r="G99" i="21"/>
  <c r="F99" i="21"/>
  <c r="W99" i="21"/>
  <c r="V99" i="21"/>
  <c r="W169" i="21"/>
  <c r="S169" i="21"/>
  <c r="Y169" i="21"/>
  <c r="T169" i="21"/>
  <c r="O169" i="21"/>
  <c r="K169" i="21"/>
  <c r="G169" i="21"/>
  <c r="C169" i="21"/>
  <c r="X169" i="21"/>
  <c r="R169" i="21"/>
  <c r="N169" i="21"/>
  <c r="J169" i="21"/>
  <c r="F169" i="21"/>
  <c r="B169" i="21"/>
  <c r="Q169" i="21"/>
  <c r="I169" i="21"/>
  <c r="V169" i="21"/>
  <c r="M169" i="21"/>
  <c r="E169" i="21"/>
  <c r="H169" i="21"/>
  <c r="P169" i="21"/>
  <c r="L169" i="21"/>
  <c r="D169" i="21"/>
  <c r="U169" i="21"/>
  <c r="Y203" i="21"/>
  <c r="U203" i="21"/>
  <c r="Q203" i="21"/>
  <c r="M203" i="21"/>
  <c r="I203" i="21"/>
  <c r="E203" i="21"/>
  <c r="W203" i="21"/>
  <c r="R203" i="21"/>
  <c r="L203" i="21"/>
  <c r="G203" i="21"/>
  <c r="B203" i="21"/>
  <c r="T203" i="21"/>
  <c r="O203" i="21"/>
  <c r="J203" i="21"/>
  <c r="D203" i="21"/>
  <c r="P203" i="21"/>
  <c r="F203" i="21"/>
  <c r="V203" i="21"/>
  <c r="K203" i="21"/>
  <c r="N203" i="21"/>
  <c r="H203" i="21"/>
  <c r="X203" i="21"/>
  <c r="C203" i="21"/>
  <c r="S203" i="21"/>
  <c r="V410" i="28"/>
  <c r="R410" i="28"/>
  <c r="N410" i="28"/>
  <c r="J410" i="28"/>
  <c r="F410" i="28"/>
  <c r="B410" i="28"/>
  <c r="W410" i="28"/>
  <c r="Q410" i="28"/>
  <c r="L410" i="28"/>
  <c r="G410" i="28"/>
  <c r="U410" i="28"/>
  <c r="P410" i="28"/>
  <c r="K410" i="28"/>
  <c r="E410" i="28"/>
  <c r="T410" i="28"/>
  <c r="I410" i="28"/>
  <c r="Y410" i="28"/>
  <c r="M410" i="28"/>
  <c r="S410" i="28"/>
  <c r="H410" i="28"/>
  <c r="O410" i="28"/>
  <c r="D410" i="28"/>
  <c r="X410" i="28"/>
  <c r="C410" i="28"/>
  <c r="W66" i="28"/>
  <c r="S66" i="28"/>
  <c r="O66" i="28"/>
  <c r="K66" i="28"/>
  <c r="G66" i="28"/>
  <c r="C66" i="28"/>
  <c r="V66" i="28"/>
  <c r="R66" i="28"/>
  <c r="N66" i="28"/>
  <c r="J66" i="28"/>
  <c r="F66" i="28"/>
  <c r="B66" i="28"/>
  <c r="Y66" i="28"/>
  <c r="Q66" i="28"/>
  <c r="I66" i="28"/>
  <c r="X66" i="28"/>
  <c r="P66" i="28"/>
  <c r="H66" i="28"/>
  <c r="U66" i="28"/>
  <c r="E66" i="28"/>
  <c r="M66" i="28"/>
  <c r="L66" i="28"/>
  <c r="T66" i="28"/>
  <c r="D66" i="28"/>
  <c r="W376" i="28"/>
  <c r="S376" i="28"/>
  <c r="O376" i="28"/>
  <c r="K376" i="28"/>
  <c r="G376" i="28"/>
  <c r="C376" i="28"/>
  <c r="V376" i="28"/>
  <c r="R376" i="28"/>
  <c r="N376" i="28"/>
  <c r="J376" i="28"/>
  <c r="F376" i="28"/>
  <c r="B376" i="28"/>
  <c r="U376" i="28"/>
  <c r="M376" i="28"/>
  <c r="E376" i="28"/>
  <c r="Q376" i="28"/>
  <c r="X376" i="28"/>
  <c r="H376" i="28"/>
  <c r="T376" i="28"/>
  <c r="L376" i="28"/>
  <c r="D376" i="28"/>
  <c r="Y376" i="28"/>
  <c r="I376" i="28"/>
  <c r="P376" i="28"/>
  <c r="W307" i="21"/>
  <c r="S307" i="21"/>
  <c r="O307" i="21"/>
  <c r="K307" i="21"/>
  <c r="G307" i="21"/>
  <c r="C307" i="21"/>
  <c r="V307" i="21"/>
  <c r="R307" i="21"/>
  <c r="N307" i="21"/>
  <c r="J307" i="21"/>
  <c r="F307" i="21"/>
  <c r="B307" i="21"/>
  <c r="U307" i="21"/>
  <c r="M307" i="21"/>
  <c r="E307" i="21"/>
  <c r="Q307" i="21"/>
  <c r="T307" i="21"/>
  <c r="L307" i="21"/>
  <c r="D307" i="21"/>
  <c r="Y307" i="21"/>
  <c r="I307" i="21"/>
  <c r="H307" i="21"/>
  <c r="P307" i="21"/>
  <c r="X307" i="21"/>
  <c r="Y31" i="21"/>
  <c r="U31" i="21"/>
  <c r="Q31" i="21"/>
  <c r="M31" i="21"/>
  <c r="I31" i="21"/>
  <c r="E31" i="21"/>
  <c r="X31" i="21"/>
  <c r="T31" i="21"/>
  <c r="P31" i="21"/>
  <c r="L31" i="21"/>
  <c r="H31" i="21"/>
  <c r="D31" i="21"/>
  <c r="S31" i="21"/>
  <c r="K31" i="21"/>
  <c r="C31" i="21"/>
  <c r="R31" i="21"/>
  <c r="J31" i="21"/>
  <c r="B31" i="21"/>
  <c r="O31" i="21"/>
  <c r="N31" i="21"/>
  <c r="W31" i="21"/>
  <c r="G31" i="21"/>
  <c r="V31" i="21"/>
  <c r="F31" i="21"/>
  <c r="X30" i="19"/>
  <c r="T30" i="19"/>
  <c r="P30" i="19"/>
  <c r="L30" i="19"/>
  <c r="H30" i="19"/>
  <c r="D30" i="19"/>
  <c r="V30" i="19"/>
  <c r="R30" i="19"/>
  <c r="N30" i="19"/>
  <c r="J30" i="19"/>
  <c r="F30" i="19"/>
  <c r="B30" i="19"/>
  <c r="Y30" i="19"/>
  <c r="Q30" i="19"/>
  <c r="I30" i="19"/>
  <c r="U30" i="19"/>
  <c r="M30" i="19"/>
  <c r="E30" i="19"/>
  <c r="S30" i="19"/>
  <c r="K30" i="19"/>
  <c r="C30" i="19"/>
  <c r="W30" i="19"/>
  <c r="O30" i="19"/>
  <c r="G30" i="19"/>
  <c r="Y64" i="21"/>
  <c r="U64" i="21"/>
  <c r="Q64" i="21"/>
  <c r="M64" i="21"/>
  <c r="I64" i="21"/>
  <c r="E64" i="21"/>
  <c r="X64" i="21"/>
  <c r="T64" i="21"/>
  <c r="P64" i="21"/>
  <c r="L64" i="21"/>
  <c r="H64" i="21"/>
  <c r="D64" i="21"/>
  <c r="S64" i="21"/>
  <c r="K64" i="21"/>
  <c r="C64" i="21"/>
  <c r="R64" i="21"/>
  <c r="J64" i="21"/>
  <c r="B64" i="21"/>
  <c r="O64" i="21"/>
  <c r="N64" i="21"/>
  <c r="W64" i="21"/>
  <c r="V64" i="21"/>
  <c r="G64" i="21"/>
  <c r="F64" i="21"/>
  <c r="W238" i="21"/>
  <c r="S238" i="21"/>
  <c r="O238" i="21"/>
  <c r="K238" i="21"/>
  <c r="G238" i="21"/>
  <c r="C238" i="21"/>
  <c r="V238" i="21"/>
  <c r="R238" i="21"/>
  <c r="N238" i="21"/>
  <c r="J238" i="21"/>
  <c r="F238" i="21"/>
  <c r="B238" i="21"/>
  <c r="U238" i="21"/>
  <c r="M238" i="21"/>
  <c r="E238" i="21"/>
  <c r="Q238" i="21"/>
  <c r="T238" i="21"/>
  <c r="L238" i="21"/>
  <c r="D238" i="21"/>
  <c r="Y238" i="21"/>
  <c r="I238" i="21"/>
  <c r="H238" i="21"/>
  <c r="X238" i="21"/>
  <c r="P238" i="21"/>
  <c r="W308" i="28"/>
  <c r="S308" i="28"/>
  <c r="O308" i="28"/>
  <c r="K308" i="28"/>
  <c r="G308" i="28"/>
  <c r="C308" i="28"/>
  <c r="V308" i="28"/>
  <c r="R308" i="28"/>
  <c r="N308" i="28"/>
  <c r="J308" i="28"/>
  <c r="F308" i="28"/>
  <c r="B308" i="28"/>
  <c r="U308" i="28"/>
  <c r="M308" i="28"/>
  <c r="E308" i="28"/>
  <c r="X308" i="28"/>
  <c r="T308" i="28"/>
  <c r="L308" i="28"/>
  <c r="D308" i="28"/>
  <c r="Y308" i="28"/>
  <c r="Q308" i="28"/>
  <c r="I308" i="28"/>
  <c r="P308" i="28"/>
  <c r="H308" i="28"/>
  <c r="W101" i="28"/>
  <c r="S101" i="28"/>
  <c r="O101" i="28"/>
  <c r="K101" i="28"/>
  <c r="G101" i="28"/>
  <c r="C101" i="28"/>
  <c r="V101" i="28"/>
  <c r="R101" i="28"/>
  <c r="N101" i="28"/>
  <c r="J101" i="28"/>
  <c r="F101" i="28"/>
  <c r="B101" i="28"/>
  <c r="Y101" i="28"/>
  <c r="Q101" i="28"/>
  <c r="I101" i="28"/>
  <c r="X101" i="28"/>
  <c r="P101" i="28"/>
  <c r="H101" i="28"/>
  <c r="U101" i="28"/>
  <c r="E101" i="28"/>
  <c r="M101" i="28"/>
  <c r="T101" i="28"/>
  <c r="D101" i="28"/>
  <c r="L101" i="28"/>
  <c r="W31" i="28"/>
  <c r="S31" i="28"/>
  <c r="O31" i="28"/>
  <c r="K31" i="28"/>
  <c r="G31" i="28"/>
  <c r="C31" i="28"/>
  <c r="V31" i="28"/>
  <c r="R31" i="28"/>
  <c r="N31" i="28"/>
  <c r="J31" i="28"/>
  <c r="F31" i="28"/>
  <c r="B31" i="28"/>
  <c r="Y31" i="28"/>
  <c r="Q31" i="28"/>
  <c r="I31" i="28"/>
  <c r="X31" i="28"/>
  <c r="P31" i="28"/>
  <c r="H31" i="28"/>
  <c r="U31" i="28"/>
  <c r="E31" i="28"/>
  <c r="L31" i="28"/>
  <c r="T31" i="28"/>
  <c r="D31" i="28"/>
  <c r="M31" i="28"/>
  <c r="W409" i="21"/>
  <c r="S409" i="21"/>
  <c r="O409" i="21"/>
  <c r="K409" i="21"/>
  <c r="G409" i="21"/>
  <c r="C409" i="21"/>
  <c r="V409" i="21"/>
  <c r="R409" i="21"/>
  <c r="N409" i="21"/>
  <c r="J409" i="21"/>
  <c r="F409" i="21"/>
  <c r="B409" i="21"/>
  <c r="U409" i="21"/>
  <c r="M409" i="21"/>
  <c r="E409" i="21"/>
  <c r="Y409" i="21"/>
  <c r="I409" i="21"/>
  <c r="P409" i="21"/>
  <c r="T409" i="21"/>
  <c r="L409" i="21"/>
  <c r="D409" i="21"/>
  <c r="Q409" i="21"/>
  <c r="X409" i="21"/>
  <c r="H409" i="21"/>
  <c r="Y134" i="21"/>
  <c r="U134" i="21"/>
  <c r="Q134" i="21"/>
  <c r="M134" i="21"/>
  <c r="I134" i="21"/>
  <c r="E134" i="21"/>
  <c r="X134" i="21"/>
  <c r="T134" i="21"/>
  <c r="P134" i="21"/>
  <c r="L134" i="21"/>
  <c r="H134" i="21"/>
  <c r="D134" i="21"/>
  <c r="S134" i="21"/>
  <c r="K134" i="21"/>
  <c r="C134" i="21"/>
  <c r="R134" i="21"/>
  <c r="J134" i="21"/>
  <c r="B134" i="21"/>
  <c r="O134" i="21"/>
  <c r="N134" i="21"/>
  <c r="W134" i="21"/>
  <c r="F134" i="21"/>
  <c r="V134" i="21"/>
  <c r="G134" i="21"/>
  <c r="V65" i="25"/>
  <c r="R65" i="25"/>
  <c r="N65" i="25"/>
  <c r="J65" i="25"/>
  <c r="F65" i="25"/>
  <c r="B65" i="25"/>
  <c r="Y65" i="25"/>
  <c r="U65" i="25"/>
  <c r="Q65" i="25"/>
  <c r="M65" i="25"/>
  <c r="I65" i="25"/>
  <c r="E65" i="25"/>
  <c r="X65" i="25"/>
  <c r="P65" i="25"/>
  <c r="H65" i="25"/>
  <c r="W65" i="25"/>
  <c r="O65" i="25"/>
  <c r="G65" i="25"/>
  <c r="L65" i="25"/>
  <c r="K65" i="25"/>
  <c r="T65" i="25"/>
  <c r="S65" i="25"/>
  <c r="D65" i="25"/>
  <c r="C65" i="25"/>
  <c r="X66" i="19"/>
  <c r="T66" i="19"/>
  <c r="P66" i="19"/>
  <c r="L66" i="19"/>
  <c r="H66" i="19"/>
  <c r="D66" i="19"/>
  <c r="V66" i="19"/>
  <c r="R66" i="19"/>
  <c r="N66" i="19"/>
  <c r="J66" i="19"/>
  <c r="F66" i="19"/>
  <c r="B66" i="19"/>
  <c r="Y66" i="19"/>
  <c r="Q66" i="19"/>
  <c r="I66" i="19"/>
  <c r="W66" i="19"/>
  <c r="O66" i="19"/>
  <c r="G66" i="19"/>
  <c r="U66" i="19"/>
  <c r="M66" i="19"/>
  <c r="E66" i="19"/>
  <c r="S66" i="19"/>
  <c r="K66" i="19"/>
  <c r="C66" i="19"/>
  <c r="W272" i="21"/>
  <c r="S272" i="21"/>
  <c r="O272" i="21"/>
  <c r="K272" i="21"/>
  <c r="G272" i="21"/>
  <c r="C272" i="21"/>
  <c r="V272" i="21"/>
  <c r="R272" i="21"/>
  <c r="N272" i="21"/>
  <c r="J272" i="21"/>
  <c r="F272" i="21"/>
  <c r="B272" i="21"/>
  <c r="U272" i="21"/>
  <c r="M272" i="21"/>
  <c r="E272" i="21"/>
  <c r="Y272" i="21"/>
  <c r="I272" i="21"/>
  <c r="T272" i="21"/>
  <c r="L272" i="21"/>
  <c r="D272" i="21"/>
  <c r="Q272" i="21"/>
  <c r="X272" i="21"/>
  <c r="H272" i="21"/>
  <c r="P272" i="21"/>
  <c r="Y136" i="28"/>
  <c r="U136" i="28"/>
  <c r="Q136" i="28"/>
  <c r="M136" i="28"/>
  <c r="I136" i="28"/>
  <c r="E136" i="28"/>
  <c r="X136" i="28"/>
  <c r="T136" i="28"/>
  <c r="P136" i="28"/>
  <c r="L136" i="28"/>
  <c r="H136" i="28"/>
  <c r="D136" i="28"/>
  <c r="S136" i="28"/>
  <c r="K136" i="28"/>
  <c r="C136" i="28"/>
  <c r="R136" i="28"/>
  <c r="J136" i="28"/>
  <c r="B136" i="28"/>
  <c r="O136" i="28"/>
  <c r="N136" i="28"/>
  <c r="G136" i="28"/>
  <c r="F136" i="28"/>
  <c r="W136" i="28"/>
  <c r="V136" i="28"/>
  <c r="W273" i="28"/>
  <c r="S273" i="28"/>
  <c r="O273" i="28"/>
  <c r="K273" i="28"/>
  <c r="G273" i="28"/>
  <c r="C273" i="28"/>
  <c r="V273" i="28"/>
  <c r="R273" i="28"/>
  <c r="N273" i="28"/>
  <c r="J273" i="28"/>
  <c r="F273" i="28"/>
  <c r="B273" i="28"/>
  <c r="U273" i="28"/>
  <c r="M273" i="28"/>
  <c r="E273" i="28"/>
  <c r="Q273" i="28"/>
  <c r="X273" i="28"/>
  <c r="H273" i="28"/>
  <c r="T273" i="28"/>
  <c r="L273" i="28"/>
  <c r="D273" i="28"/>
  <c r="Y273" i="28"/>
  <c r="I273" i="28"/>
  <c r="P273" i="28"/>
  <c r="V205" i="28"/>
  <c r="R205" i="28"/>
  <c r="N205" i="28"/>
  <c r="J205" i="28"/>
  <c r="F205" i="28"/>
  <c r="B205" i="28"/>
  <c r="Y205" i="28"/>
  <c r="T205" i="28"/>
  <c r="O205" i="28"/>
  <c r="I205" i="28"/>
  <c r="D205" i="28"/>
  <c r="S205" i="28"/>
  <c r="L205" i="28"/>
  <c r="E205" i="28"/>
  <c r="X205" i="28"/>
  <c r="Q205" i="28"/>
  <c r="K205" i="28"/>
  <c r="C205" i="28"/>
  <c r="W205" i="28"/>
  <c r="H205" i="28"/>
  <c r="U205" i="28"/>
  <c r="G205" i="28"/>
  <c r="P205" i="28"/>
  <c r="M205" i="28"/>
  <c r="W375" i="21"/>
  <c r="S375" i="21"/>
  <c r="O375" i="21"/>
  <c r="K375" i="21"/>
  <c r="G375" i="21"/>
  <c r="C375" i="21"/>
  <c r="V375" i="21"/>
  <c r="R375" i="21"/>
  <c r="N375" i="21"/>
  <c r="J375" i="21"/>
  <c r="F375" i="21"/>
  <c r="B375" i="21"/>
  <c r="U375" i="21"/>
  <c r="M375" i="21"/>
  <c r="E375" i="21"/>
  <c r="Y375" i="21"/>
  <c r="I375" i="21"/>
  <c r="P375" i="21"/>
  <c r="T375" i="21"/>
  <c r="L375" i="21"/>
  <c r="D375" i="21"/>
  <c r="Q375" i="21"/>
  <c r="X375" i="21"/>
  <c r="H375" i="21"/>
  <c r="A342" i="21"/>
  <c r="A308" i="21"/>
  <c r="A410" i="21"/>
  <c r="A376" i="21"/>
  <c r="A102" i="19"/>
  <c r="A172" i="28"/>
  <c r="A309" i="28"/>
  <c r="A343" i="28"/>
  <c r="A102" i="28"/>
  <c r="A274" i="28"/>
  <c r="A240" i="28"/>
  <c r="A32" i="28"/>
  <c r="A67" i="28"/>
  <c r="A206" i="28"/>
  <c r="A137" i="28"/>
  <c r="A377" i="28"/>
  <c r="A411" i="28"/>
  <c r="A239" i="21"/>
  <c r="A273" i="21"/>
  <c r="A204" i="21"/>
  <c r="A103" i="19"/>
  <c r="A67" i="19"/>
  <c r="A32" i="21"/>
  <c r="A100" i="21"/>
  <c r="A137" i="19"/>
  <c r="A170" i="21"/>
  <c r="A65" i="21"/>
  <c r="A139" i="25"/>
  <c r="A30" i="25"/>
  <c r="A135" i="21"/>
  <c r="A102" i="25"/>
  <c r="A31" i="19"/>
  <c r="A66" i="25"/>
  <c r="X31" i="19" l="1"/>
  <c r="T31" i="19"/>
  <c r="P31" i="19"/>
  <c r="L31" i="19"/>
  <c r="H31" i="19"/>
  <c r="D31" i="19"/>
  <c r="V31" i="19"/>
  <c r="R31" i="19"/>
  <c r="N31" i="19"/>
  <c r="J31" i="19"/>
  <c r="F31" i="19"/>
  <c r="B31" i="19"/>
  <c r="Y31" i="19"/>
  <c r="Q31" i="19"/>
  <c r="I31" i="19"/>
  <c r="U31" i="19"/>
  <c r="M31" i="19"/>
  <c r="E31" i="19"/>
  <c r="S31" i="19"/>
  <c r="K31" i="19"/>
  <c r="C31" i="19"/>
  <c r="W31" i="19"/>
  <c r="O31" i="19"/>
  <c r="G31" i="19"/>
  <c r="V139" i="25"/>
  <c r="R139" i="25"/>
  <c r="N139" i="25"/>
  <c r="J139" i="25"/>
  <c r="F139" i="25"/>
  <c r="B139" i="25"/>
  <c r="Y139" i="25"/>
  <c r="U139" i="25"/>
  <c r="Q139" i="25"/>
  <c r="M139" i="25"/>
  <c r="I139" i="25"/>
  <c r="E139" i="25"/>
  <c r="X139" i="25"/>
  <c r="P139" i="25"/>
  <c r="H139" i="25"/>
  <c r="W139" i="25"/>
  <c r="O139" i="25"/>
  <c r="G139" i="25"/>
  <c r="L139" i="25"/>
  <c r="K139" i="25"/>
  <c r="T139" i="25"/>
  <c r="S139" i="25"/>
  <c r="D139" i="25"/>
  <c r="C139" i="25"/>
  <c r="Y100" i="21"/>
  <c r="U100" i="21"/>
  <c r="Q100" i="21"/>
  <c r="M100" i="21"/>
  <c r="I100" i="21"/>
  <c r="E100" i="21"/>
  <c r="X100" i="21"/>
  <c r="T100" i="21"/>
  <c r="P100" i="21"/>
  <c r="L100" i="21"/>
  <c r="H100" i="21"/>
  <c r="D100" i="21"/>
  <c r="S100" i="21"/>
  <c r="K100" i="21"/>
  <c r="C100" i="21"/>
  <c r="R100" i="21"/>
  <c r="J100" i="21"/>
  <c r="B100" i="21"/>
  <c r="W100" i="21"/>
  <c r="G100" i="21"/>
  <c r="V100" i="21"/>
  <c r="F100" i="21"/>
  <c r="O100" i="21"/>
  <c r="N100" i="21"/>
  <c r="Y204" i="21"/>
  <c r="U204" i="21"/>
  <c r="Q204" i="21"/>
  <c r="M204" i="21"/>
  <c r="I204" i="21"/>
  <c r="E204" i="21"/>
  <c r="T204" i="21"/>
  <c r="O204" i="21"/>
  <c r="J204" i="21"/>
  <c r="D204" i="21"/>
  <c r="W204" i="21"/>
  <c r="R204" i="21"/>
  <c r="L204" i="21"/>
  <c r="G204" i="21"/>
  <c r="B204" i="21"/>
  <c r="X204" i="21"/>
  <c r="N204" i="21"/>
  <c r="C204" i="21"/>
  <c r="S204" i="21"/>
  <c r="H204" i="21"/>
  <c r="K204" i="21"/>
  <c r="F204" i="21"/>
  <c r="V204" i="21"/>
  <c r="P204" i="21"/>
  <c r="W377" i="28"/>
  <c r="S377" i="28"/>
  <c r="O377" i="28"/>
  <c r="K377" i="28"/>
  <c r="G377" i="28"/>
  <c r="C377" i="28"/>
  <c r="V377" i="28"/>
  <c r="R377" i="28"/>
  <c r="N377" i="28"/>
  <c r="J377" i="28"/>
  <c r="F377" i="28"/>
  <c r="B377" i="28"/>
  <c r="U377" i="28"/>
  <c r="M377" i="28"/>
  <c r="E377" i="28"/>
  <c r="Y377" i="28"/>
  <c r="I377" i="28"/>
  <c r="X377" i="28"/>
  <c r="H377" i="28"/>
  <c r="T377" i="28"/>
  <c r="L377" i="28"/>
  <c r="D377" i="28"/>
  <c r="Q377" i="28"/>
  <c r="P377" i="28"/>
  <c r="W32" i="28"/>
  <c r="S32" i="28"/>
  <c r="O32" i="28"/>
  <c r="K32" i="28"/>
  <c r="G32" i="28"/>
  <c r="C32" i="28"/>
  <c r="V32" i="28"/>
  <c r="R32" i="28"/>
  <c r="N32" i="28"/>
  <c r="J32" i="28"/>
  <c r="F32" i="28"/>
  <c r="B32" i="28"/>
  <c r="Y32" i="28"/>
  <c r="Q32" i="28"/>
  <c r="I32" i="28"/>
  <c r="X32" i="28"/>
  <c r="P32" i="28"/>
  <c r="H32" i="28"/>
  <c r="M32" i="28"/>
  <c r="U32" i="28"/>
  <c r="T32" i="28"/>
  <c r="L32" i="28"/>
  <c r="E32" i="28"/>
  <c r="D32" i="28"/>
  <c r="W343" i="28"/>
  <c r="S343" i="28"/>
  <c r="O343" i="28"/>
  <c r="K343" i="28"/>
  <c r="G343" i="28"/>
  <c r="C343" i="28"/>
  <c r="V343" i="28"/>
  <c r="R343" i="28"/>
  <c r="N343" i="28"/>
  <c r="J343" i="28"/>
  <c r="F343" i="28"/>
  <c r="B343" i="28"/>
  <c r="U343" i="28"/>
  <c r="M343" i="28"/>
  <c r="E343" i="28"/>
  <c r="Q343" i="28"/>
  <c r="X343" i="28"/>
  <c r="H343" i="28"/>
  <c r="T343" i="28"/>
  <c r="L343" i="28"/>
  <c r="D343" i="28"/>
  <c r="Y343" i="28"/>
  <c r="I343" i="28"/>
  <c r="P343" i="28"/>
  <c r="W376" i="21"/>
  <c r="S376" i="21"/>
  <c r="O376" i="21"/>
  <c r="K376" i="21"/>
  <c r="G376" i="21"/>
  <c r="C376" i="21"/>
  <c r="V376" i="21"/>
  <c r="R376" i="21"/>
  <c r="N376" i="21"/>
  <c r="J376" i="21"/>
  <c r="F376" i="21"/>
  <c r="B376" i="21"/>
  <c r="U376" i="21"/>
  <c r="M376" i="21"/>
  <c r="E376" i="21"/>
  <c r="Q376" i="21"/>
  <c r="X376" i="21"/>
  <c r="H376" i="21"/>
  <c r="T376" i="21"/>
  <c r="L376" i="21"/>
  <c r="D376" i="21"/>
  <c r="Y376" i="21"/>
  <c r="I376" i="21"/>
  <c r="P376" i="21"/>
  <c r="V102" i="25"/>
  <c r="R102" i="25"/>
  <c r="N102" i="25"/>
  <c r="J102" i="25"/>
  <c r="F102" i="25"/>
  <c r="B102" i="25"/>
  <c r="Y102" i="25"/>
  <c r="U102" i="25"/>
  <c r="Q102" i="25"/>
  <c r="M102" i="25"/>
  <c r="I102" i="25"/>
  <c r="E102" i="25"/>
  <c r="X102" i="25"/>
  <c r="P102" i="25"/>
  <c r="H102" i="25"/>
  <c r="W102" i="25"/>
  <c r="O102" i="25"/>
  <c r="G102" i="25"/>
  <c r="L102" i="25"/>
  <c r="K102" i="25"/>
  <c r="T102" i="25"/>
  <c r="S102" i="25"/>
  <c r="D102" i="25"/>
  <c r="C102" i="25"/>
  <c r="Y65" i="21"/>
  <c r="U65" i="21"/>
  <c r="Q65" i="21"/>
  <c r="M65" i="21"/>
  <c r="I65" i="21"/>
  <c r="E65" i="21"/>
  <c r="X65" i="21"/>
  <c r="T65" i="21"/>
  <c r="P65" i="21"/>
  <c r="L65" i="21"/>
  <c r="H65" i="21"/>
  <c r="D65" i="21"/>
  <c r="S65" i="21"/>
  <c r="K65" i="21"/>
  <c r="C65" i="21"/>
  <c r="R65" i="21"/>
  <c r="J65" i="21"/>
  <c r="B65" i="21"/>
  <c r="W65" i="21"/>
  <c r="G65" i="21"/>
  <c r="V65" i="21"/>
  <c r="F65" i="21"/>
  <c r="O65" i="21"/>
  <c r="N65" i="21"/>
  <c r="Y32" i="21"/>
  <c r="U32" i="21"/>
  <c r="Q32" i="21"/>
  <c r="M32" i="21"/>
  <c r="I32" i="21"/>
  <c r="E32" i="21"/>
  <c r="X32" i="21"/>
  <c r="T32" i="21"/>
  <c r="P32" i="21"/>
  <c r="L32" i="21"/>
  <c r="H32" i="21"/>
  <c r="D32" i="21"/>
  <c r="S32" i="21"/>
  <c r="K32" i="21"/>
  <c r="C32" i="21"/>
  <c r="R32" i="21"/>
  <c r="J32" i="21"/>
  <c r="B32" i="21"/>
  <c r="W32" i="21"/>
  <c r="G32" i="21"/>
  <c r="V32" i="21"/>
  <c r="F32" i="21"/>
  <c r="N32" i="21"/>
  <c r="O32" i="21"/>
  <c r="W273" i="21"/>
  <c r="S273" i="21"/>
  <c r="O273" i="21"/>
  <c r="K273" i="21"/>
  <c r="G273" i="21"/>
  <c r="C273" i="21"/>
  <c r="V273" i="21"/>
  <c r="R273" i="21"/>
  <c r="N273" i="21"/>
  <c r="J273" i="21"/>
  <c r="F273" i="21"/>
  <c r="B273" i="21"/>
  <c r="U273" i="21"/>
  <c r="M273" i="21"/>
  <c r="E273" i="21"/>
  <c r="Q273" i="21"/>
  <c r="T273" i="21"/>
  <c r="L273" i="21"/>
  <c r="D273" i="21"/>
  <c r="Y273" i="21"/>
  <c r="I273" i="21"/>
  <c r="X273" i="21"/>
  <c r="P273" i="21"/>
  <c r="H273" i="21"/>
  <c r="Y137" i="28"/>
  <c r="U137" i="28"/>
  <c r="Q137" i="28"/>
  <c r="M137" i="28"/>
  <c r="I137" i="28"/>
  <c r="E137" i="28"/>
  <c r="X137" i="28"/>
  <c r="T137" i="28"/>
  <c r="P137" i="28"/>
  <c r="L137" i="28"/>
  <c r="H137" i="28"/>
  <c r="D137" i="28"/>
  <c r="S137" i="28"/>
  <c r="K137" i="28"/>
  <c r="C137" i="28"/>
  <c r="R137" i="28"/>
  <c r="J137" i="28"/>
  <c r="B137" i="28"/>
  <c r="W137" i="28"/>
  <c r="G137" i="28"/>
  <c r="V137" i="28"/>
  <c r="F137" i="28"/>
  <c r="O137" i="28"/>
  <c r="N137" i="28"/>
  <c r="W240" i="28"/>
  <c r="S240" i="28"/>
  <c r="O240" i="28"/>
  <c r="K240" i="28"/>
  <c r="G240" i="28"/>
  <c r="C240" i="28"/>
  <c r="V240" i="28"/>
  <c r="R240" i="28"/>
  <c r="N240" i="28"/>
  <c r="J240" i="28"/>
  <c r="F240" i="28"/>
  <c r="B240" i="28"/>
  <c r="U240" i="28"/>
  <c r="M240" i="28"/>
  <c r="E240" i="28"/>
  <c r="Y240" i="28"/>
  <c r="I240" i="28"/>
  <c r="X240" i="28"/>
  <c r="H240" i="28"/>
  <c r="T240" i="28"/>
  <c r="L240" i="28"/>
  <c r="D240" i="28"/>
  <c r="Q240" i="28"/>
  <c r="P240" i="28"/>
  <c r="W309" i="28"/>
  <c r="S309" i="28"/>
  <c r="O309" i="28"/>
  <c r="K309" i="28"/>
  <c r="G309" i="28"/>
  <c r="C309" i="28"/>
  <c r="V309" i="28"/>
  <c r="R309" i="28"/>
  <c r="N309" i="28"/>
  <c r="J309" i="28"/>
  <c r="F309" i="28"/>
  <c r="B309" i="28"/>
  <c r="U309" i="28"/>
  <c r="M309" i="28"/>
  <c r="E309" i="28"/>
  <c r="T309" i="28"/>
  <c r="L309" i="28"/>
  <c r="D309" i="28"/>
  <c r="Y309" i="28"/>
  <c r="Q309" i="28"/>
  <c r="I309" i="28"/>
  <c r="X309" i="28"/>
  <c r="P309" i="28"/>
  <c r="H309" i="28"/>
  <c r="W410" i="21"/>
  <c r="S410" i="21"/>
  <c r="O410" i="21"/>
  <c r="K410" i="21"/>
  <c r="G410" i="21"/>
  <c r="C410" i="21"/>
  <c r="V410" i="21"/>
  <c r="R410" i="21"/>
  <c r="N410" i="21"/>
  <c r="J410" i="21"/>
  <c r="F410" i="21"/>
  <c r="B410" i="21"/>
  <c r="U410" i="21"/>
  <c r="M410" i="21"/>
  <c r="E410" i="21"/>
  <c r="Q410" i="21"/>
  <c r="X410" i="21"/>
  <c r="H410" i="21"/>
  <c r="T410" i="21"/>
  <c r="L410" i="21"/>
  <c r="D410" i="21"/>
  <c r="Y410" i="21"/>
  <c r="I410" i="21"/>
  <c r="P410" i="21"/>
  <c r="Y135" i="21"/>
  <c r="U135" i="21"/>
  <c r="Q135" i="21"/>
  <c r="M135" i="21"/>
  <c r="I135" i="21"/>
  <c r="E135" i="21"/>
  <c r="X135" i="21"/>
  <c r="T135" i="21"/>
  <c r="P135" i="21"/>
  <c r="L135" i="21"/>
  <c r="H135" i="21"/>
  <c r="D135" i="21"/>
  <c r="S135" i="21"/>
  <c r="K135" i="21"/>
  <c r="C135" i="21"/>
  <c r="R135" i="21"/>
  <c r="J135" i="21"/>
  <c r="B135" i="21"/>
  <c r="W135" i="21"/>
  <c r="G135" i="21"/>
  <c r="V135" i="21"/>
  <c r="F135" i="21"/>
  <c r="O135" i="21"/>
  <c r="N135" i="21"/>
  <c r="W170" i="21"/>
  <c r="S170" i="21"/>
  <c r="O170" i="21"/>
  <c r="K170" i="21"/>
  <c r="G170" i="21"/>
  <c r="C170" i="21"/>
  <c r="V170" i="21"/>
  <c r="Q170" i="21"/>
  <c r="L170" i="21"/>
  <c r="F170" i="21"/>
  <c r="U170" i="21"/>
  <c r="P170" i="21"/>
  <c r="J170" i="21"/>
  <c r="E170" i="21"/>
  <c r="Y170" i="21"/>
  <c r="N170" i="21"/>
  <c r="D170" i="21"/>
  <c r="T170" i="21"/>
  <c r="I170" i="21"/>
  <c r="X170" i="21"/>
  <c r="B170" i="21"/>
  <c r="M170" i="21"/>
  <c r="R170" i="21"/>
  <c r="H170" i="21"/>
  <c r="X67" i="19"/>
  <c r="T67" i="19"/>
  <c r="P67" i="19"/>
  <c r="L67" i="19"/>
  <c r="H67" i="19"/>
  <c r="D67" i="19"/>
  <c r="V67" i="19"/>
  <c r="R67" i="19"/>
  <c r="N67" i="19"/>
  <c r="J67" i="19"/>
  <c r="F67" i="19"/>
  <c r="B67" i="19"/>
  <c r="Y67" i="19"/>
  <c r="Q67" i="19"/>
  <c r="I67" i="19"/>
  <c r="W67" i="19"/>
  <c r="O67" i="19"/>
  <c r="G67" i="19"/>
  <c r="U67" i="19"/>
  <c r="M67" i="19"/>
  <c r="E67" i="19"/>
  <c r="S67" i="19"/>
  <c r="K67" i="19"/>
  <c r="C67" i="19"/>
  <c r="W239" i="21"/>
  <c r="S239" i="21"/>
  <c r="O239" i="21"/>
  <c r="K239" i="21"/>
  <c r="G239" i="21"/>
  <c r="C239" i="21"/>
  <c r="V239" i="21"/>
  <c r="R239" i="21"/>
  <c r="N239" i="21"/>
  <c r="J239" i="21"/>
  <c r="F239" i="21"/>
  <c r="B239" i="21"/>
  <c r="U239" i="21"/>
  <c r="M239" i="21"/>
  <c r="E239" i="21"/>
  <c r="Y239" i="21"/>
  <c r="I239" i="21"/>
  <c r="T239" i="21"/>
  <c r="L239" i="21"/>
  <c r="D239" i="21"/>
  <c r="Q239" i="21"/>
  <c r="P239" i="21"/>
  <c r="H239" i="21"/>
  <c r="X239" i="21"/>
  <c r="V206" i="28"/>
  <c r="R206" i="28"/>
  <c r="N206" i="28"/>
  <c r="J206" i="28"/>
  <c r="F206" i="28"/>
  <c r="B206" i="28"/>
  <c r="X206" i="28"/>
  <c r="S206" i="28"/>
  <c r="W206" i="28"/>
  <c r="Q206" i="28"/>
  <c r="L206" i="28"/>
  <c r="G206" i="28"/>
  <c r="P206" i="28"/>
  <c r="I206" i="28"/>
  <c r="C206" i="28"/>
  <c r="Y206" i="28"/>
  <c r="O206" i="28"/>
  <c r="H206" i="28"/>
  <c r="M206" i="28"/>
  <c r="K206" i="28"/>
  <c r="U206" i="28"/>
  <c r="E206" i="28"/>
  <c r="T206" i="28"/>
  <c r="D206" i="28"/>
  <c r="W274" i="28"/>
  <c r="S274" i="28"/>
  <c r="O274" i="28"/>
  <c r="K274" i="28"/>
  <c r="G274" i="28"/>
  <c r="C274" i="28"/>
  <c r="V274" i="28"/>
  <c r="R274" i="28"/>
  <c r="N274" i="28"/>
  <c r="J274" i="28"/>
  <c r="F274" i="28"/>
  <c r="B274" i="28"/>
  <c r="U274" i="28"/>
  <c r="M274" i="28"/>
  <c r="E274" i="28"/>
  <c r="Q274" i="28"/>
  <c r="P274" i="28"/>
  <c r="T274" i="28"/>
  <c r="L274" i="28"/>
  <c r="D274" i="28"/>
  <c r="Y274" i="28"/>
  <c r="I274" i="28"/>
  <c r="X274" i="28"/>
  <c r="H274" i="28"/>
  <c r="Y172" i="28"/>
  <c r="U172" i="28"/>
  <c r="Q172" i="28"/>
  <c r="M172" i="28"/>
  <c r="I172" i="28"/>
  <c r="E172" i="28"/>
  <c r="W172" i="28"/>
  <c r="S172" i="28"/>
  <c r="O172" i="28"/>
  <c r="K172" i="28"/>
  <c r="G172" i="28"/>
  <c r="C172" i="28"/>
  <c r="T172" i="28"/>
  <c r="L172" i="28"/>
  <c r="D172" i="28"/>
  <c r="R172" i="28"/>
  <c r="J172" i="28"/>
  <c r="B172" i="28"/>
  <c r="P172" i="28"/>
  <c r="X172" i="28"/>
  <c r="H172" i="28"/>
  <c r="N172" i="28"/>
  <c r="F172" i="28"/>
  <c r="V172" i="28"/>
  <c r="W308" i="21"/>
  <c r="S308" i="21"/>
  <c r="O308" i="21"/>
  <c r="K308" i="21"/>
  <c r="G308" i="21"/>
  <c r="C308" i="21"/>
  <c r="V308" i="21"/>
  <c r="R308" i="21"/>
  <c r="N308" i="21"/>
  <c r="J308" i="21"/>
  <c r="F308" i="21"/>
  <c r="B308" i="21"/>
  <c r="U308" i="21"/>
  <c r="M308" i="21"/>
  <c r="E308" i="21"/>
  <c r="Y308" i="21"/>
  <c r="I308" i="21"/>
  <c r="T308" i="21"/>
  <c r="L308" i="21"/>
  <c r="D308" i="21"/>
  <c r="Q308" i="21"/>
  <c r="P308" i="21"/>
  <c r="H308" i="21"/>
  <c r="X308" i="21"/>
  <c r="V66" i="25"/>
  <c r="R66" i="25"/>
  <c r="N66" i="25"/>
  <c r="J66" i="25"/>
  <c r="F66" i="25"/>
  <c r="B66" i="25"/>
  <c r="Y66" i="25"/>
  <c r="U66" i="25"/>
  <c r="Q66" i="25"/>
  <c r="M66" i="25"/>
  <c r="I66" i="25"/>
  <c r="E66" i="25"/>
  <c r="X66" i="25"/>
  <c r="P66" i="25"/>
  <c r="H66" i="25"/>
  <c r="W66" i="25"/>
  <c r="O66" i="25"/>
  <c r="G66" i="25"/>
  <c r="T66" i="25"/>
  <c r="D66" i="25"/>
  <c r="S66" i="25"/>
  <c r="C66" i="25"/>
  <c r="K66" i="25"/>
  <c r="L66" i="25"/>
  <c r="V30" i="25"/>
  <c r="R30" i="25"/>
  <c r="N30" i="25"/>
  <c r="J30" i="25"/>
  <c r="F30" i="25"/>
  <c r="B30" i="25"/>
  <c r="Y30" i="25"/>
  <c r="U30" i="25"/>
  <c r="Q30" i="25"/>
  <c r="M30" i="25"/>
  <c r="I30" i="25"/>
  <c r="E30" i="25"/>
  <c r="X30" i="25"/>
  <c r="P30" i="25"/>
  <c r="H30" i="25"/>
  <c r="W30" i="25"/>
  <c r="O30" i="25"/>
  <c r="G30" i="25"/>
  <c r="L30" i="25"/>
  <c r="K30" i="25"/>
  <c r="D30" i="25"/>
  <c r="C30" i="25"/>
  <c r="T30" i="25"/>
  <c r="S30" i="25"/>
  <c r="V137" i="19"/>
  <c r="R137" i="19"/>
  <c r="X137" i="19"/>
  <c r="S137" i="19"/>
  <c r="N137" i="19"/>
  <c r="J137" i="19"/>
  <c r="F137" i="19"/>
  <c r="B137" i="19"/>
  <c r="U137" i="19"/>
  <c r="P137" i="19"/>
  <c r="L137" i="19"/>
  <c r="H137" i="19"/>
  <c r="D137" i="19"/>
  <c r="Q137" i="19"/>
  <c r="I137" i="19"/>
  <c r="W137" i="19"/>
  <c r="M137" i="19"/>
  <c r="E137" i="19"/>
  <c r="T137" i="19"/>
  <c r="C137" i="19"/>
  <c r="O137" i="19"/>
  <c r="K137" i="19"/>
  <c r="Y137" i="19"/>
  <c r="G137" i="19"/>
  <c r="X103" i="19"/>
  <c r="T103" i="19"/>
  <c r="P103" i="19"/>
  <c r="L103" i="19"/>
  <c r="H103" i="19"/>
  <c r="D103" i="19"/>
  <c r="V103" i="19"/>
  <c r="Q103" i="19"/>
  <c r="K103" i="19"/>
  <c r="F103" i="19"/>
  <c r="Y103" i="19"/>
  <c r="S103" i="19"/>
  <c r="N103" i="19"/>
  <c r="I103" i="19"/>
  <c r="C103" i="19"/>
  <c r="R103" i="19"/>
  <c r="G103" i="19"/>
  <c r="O103" i="19"/>
  <c r="E103" i="19"/>
  <c r="W103" i="19"/>
  <c r="M103" i="19"/>
  <c r="B103" i="19"/>
  <c r="U103" i="19"/>
  <c r="J103" i="19"/>
  <c r="V411" i="28"/>
  <c r="R411" i="28"/>
  <c r="N411" i="28"/>
  <c r="J411" i="28"/>
  <c r="F411" i="28"/>
  <c r="B411" i="28"/>
  <c r="Y411" i="28"/>
  <c r="T411" i="28"/>
  <c r="O411" i="28"/>
  <c r="I411" i="28"/>
  <c r="D411" i="28"/>
  <c r="X411" i="28"/>
  <c r="S411" i="28"/>
  <c r="M411" i="28"/>
  <c r="H411" i="28"/>
  <c r="C411" i="28"/>
  <c r="Q411" i="28"/>
  <c r="G411" i="28"/>
  <c r="W411" i="28"/>
  <c r="K411" i="28"/>
  <c r="P411" i="28"/>
  <c r="E411" i="28"/>
  <c r="L411" i="28"/>
  <c r="U411" i="28"/>
  <c r="W67" i="28"/>
  <c r="S67" i="28"/>
  <c r="O67" i="28"/>
  <c r="K67" i="28"/>
  <c r="G67" i="28"/>
  <c r="C67" i="28"/>
  <c r="V67" i="28"/>
  <c r="R67" i="28"/>
  <c r="N67" i="28"/>
  <c r="J67" i="28"/>
  <c r="F67" i="28"/>
  <c r="B67" i="28"/>
  <c r="Y67" i="28"/>
  <c r="Q67" i="28"/>
  <c r="I67" i="28"/>
  <c r="X67" i="28"/>
  <c r="P67" i="28"/>
  <c r="H67" i="28"/>
  <c r="M67" i="28"/>
  <c r="U67" i="28"/>
  <c r="T67" i="28"/>
  <c r="L67" i="28"/>
  <c r="E67" i="28"/>
  <c r="D67" i="28"/>
  <c r="W102" i="28"/>
  <c r="S102" i="28"/>
  <c r="O102" i="28"/>
  <c r="K102" i="28"/>
  <c r="G102" i="28"/>
  <c r="C102" i="28"/>
  <c r="V102" i="28"/>
  <c r="R102" i="28"/>
  <c r="N102" i="28"/>
  <c r="J102" i="28"/>
  <c r="F102" i="28"/>
  <c r="B102" i="28"/>
  <c r="Y102" i="28"/>
  <c r="Q102" i="28"/>
  <c r="I102" i="28"/>
  <c r="X102" i="28"/>
  <c r="P102" i="28"/>
  <c r="H102" i="28"/>
  <c r="M102" i="28"/>
  <c r="U102" i="28"/>
  <c r="D102" i="28"/>
  <c r="L102" i="28"/>
  <c r="E102" i="28"/>
  <c r="T102" i="28"/>
  <c r="X102" i="19"/>
  <c r="T102" i="19"/>
  <c r="P102" i="19"/>
  <c r="L102" i="19"/>
  <c r="H102" i="19"/>
  <c r="D102" i="19"/>
  <c r="Y102" i="19"/>
  <c r="S102" i="19"/>
  <c r="N102" i="19"/>
  <c r="I102" i="19"/>
  <c r="C102" i="19"/>
  <c r="V102" i="19"/>
  <c r="Q102" i="19"/>
  <c r="K102" i="19"/>
  <c r="F102" i="19"/>
  <c r="U102" i="19"/>
  <c r="J102" i="19"/>
  <c r="R102" i="19"/>
  <c r="G102" i="19"/>
  <c r="O102" i="19"/>
  <c r="E102" i="19"/>
  <c r="W102" i="19"/>
  <c r="M102" i="19"/>
  <c r="B102" i="19"/>
  <c r="W342" i="21"/>
  <c r="S342" i="21"/>
  <c r="O342" i="21"/>
  <c r="K342" i="21"/>
  <c r="G342" i="21"/>
  <c r="C342" i="21"/>
  <c r="V342" i="21"/>
  <c r="R342" i="21"/>
  <c r="N342" i="21"/>
  <c r="J342" i="21"/>
  <c r="F342" i="21"/>
  <c r="B342" i="21"/>
  <c r="U342" i="21"/>
  <c r="M342" i="21"/>
  <c r="E342" i="21"/>
  <c r="Q342" i="21"/>
  <c r="P342" i="21"/>
  <c r="T342" i="21"/>
  <c r="L342" i="21"/>
  <c r="D342" i="21"/>
  <c r="Y342" i="21"/>
  <c r="I342" i="21"/>
  <c r="X342" i="21"/>
  <c r="H342" i="21"/>
  <c r="A377" i="21"/>
  <c r="A411" i="21"/>
  <c r="A309" i="21"/>
  <c r="A343" i="21"/>
  <c r="A33" i="28"/>
  <c r="A241" i="28"/>
  <c r="A103" i="28"/>
  <c r="A173" i="28"/>
  <c r="A412" i="28"/>
  <c r="A138" i="28"/>
  <c r="A68" i="28"/>
  <c r="A344" i="28"/>
  <c r="A310" i="28"/>
  <c r="A378" i="28"/>
  <c r="A207" i="28"/>
  <c r="A275" i="28"/>
  <c r="A274" i="21"/>
  <c r="A240" i="21"/>
  <c r="A205" i="21"/>
  <c r="A104" i="19"/>
  <c r="A68" i="19"/>
  <c r="A67" i="25"/>
  <c r="A103" i="25"/>
  <c r="A171" i="21"/>
  <c r="A101" i="21"/>
  <c r="A66" i="21"/>
  <c r="A33" i="21"/>
  <c r="A136" i="21"/>
  <c r="A31" i="25"/>
  <c r="A32" i="19"/>
  <c r="A140" i="25"/>
  <c r="A138" i="19"/>
  <c r="V138" i="19" l="1"/>
  <c r="R138" i="19"/>
  <c r="N138" i="19"/>
  <c r="J138" i="19"/>
  <c r="F138" i="19"/>
  <c r="B138" i="19"/>
  <c r="U138" i="19"/>
  <c r="P138" i="19"/>
  <c r="K138" i="19"/>
  <c r="E138" i="19"/>
  <c r="X138" i="19"/>
  <c r="S138" i="19"/>
  <c r="M138" i="19"/>
  <c r="H138" i="19"/>
  <c r="C138" i="19"/>
  <c r="Y138" i="19"/>
  <c r="O138" i="19"/>
  <c r="D138" i="19"/>
  <c r="T138" i="19"/>
  <c r="I138" i="19"/>
  <c r="Q138" i="19"/>
  <c r="L138" i="19"/>
  <c r="G138" i="19"/>
  <c r="W138" i="19"/>
  <c r="Y136" i="21"/>
  <c r="U136" i="21"/>
  <c r="Q136" i="21"/>
  <c r="M136" i="21"/>
  <c r="I136" i="21"/>
  <c r="E136" i="21"/>
  <c r="X136" i="21"/>
  <c r="T136" i="21"/>
  <c r="P136" i="21"/>
  <c r="L136" i="21"/>
  <c r="H136" i="21"/>
  <c r="D136" i="21"/>
  <c r="S136" i="21"/>
  <c r="K136" i="21"/>
  <c r="C136" i="21"/>
  <c r="R136" i="21"/>
  <c r="J136" i="21"/>
  <c r="B136" i="21"/>
  <c r="O136" i="21"/>
  <c r="N136" i="21"/>
  <c r="G136" i="21"/>
  <c r="F136" i="21"/>
  <c r="W136" i="21"/>
  <c r="V136" i="21"/>
  <c r="W171" i="21"/>
  <c r="S171" i="21"/>
  <c r="O171" i="21"/>
  <c r="K171" i="21"/>
  <c r="G171" i="21"/>
  <c r="C171" i="21"/>
  <c r="Y171" i="21"/>
  <c r="T171" i="21"/>
  <c r="N171" i="21"/>
  <c r="I171" i="21"/>
  <c r="D171" i="21"/>
  <c r="X171" i="21"/>
  <c r="R171" i="21"/>
  <c r="M171" i="21"/>
  <c r="H171" i="21"/>
  <c r="B171" i="21"/>
  <c r="V171" i="21"/>
  <c r="L171" i="21"/>
  <c r="Q171" i="21"/>
  <c r="F171" i="21"/>
  <c r="U171" i="21"/>
  <c r="J171" i="21"/>
  <c r="E171" i="21"/>
  <c r="P171" i="21"/>
  <c r="X104" i="19"/>
  <c r="T104" i="19"/>
  <c r="P104" i="19"/>
  <c r="L104" i="19"/>
  <c r="H104" i="19"/>
  <c r="D104" i="19"/>
  <c r="Y104" i="19"/>
  <c r="S104" i="19"/>
  <c r="N104" i="19"/>
  <c r="I104" i="19"/>
  <c r="C104" i="19"/>
  <c r="V104" i="19"/>
  <c r="Q104" i="19"/>
  <c r="K104" i="19"/>
  <c r="F104" i="19"/>
  <c r="O104" i="19"/>
  <c r="E104" i="19"/>
  <c r="W104" i="19"/>
  <c r="M104" i="19"/>
  <c r="B104" i="19"/>
  <c r="U104" i="19"/>
  <c r="J104" i="19"/>
  <c r="R104" i="19"/>
  <c r="G104" i="19"/>
  <c r="W275" i="28"/>
  <c r="S275" i="28"/>
  <c r="O275" i="28"/>
  <c r="K275" i="28"/>
  <c r="G275" i="28"/>
  <c r="C275" i="28"/>
  <c r="V275" i="28"/>
  <c r="R275" i="28"/>
  <c r="N275" i="28"/>
  <c r="J275" i="28"/>
  <c r="F275" i="28"/>
  <c r="B275" i="28"/>
  <c r="U275" i="28"/>
  <c r="M275" i="28"/>
  <c r="E275" i="28"/>
  <c r="Y275" i="28"/>
  <c r="I275" i="28"/>
  <c r="X275" i="28"/>
  <c r="H275" i="28"/>
  <c r="T275" i="28"/>
  <c r="L275" i="28"/>
  <c r="D275" i="28"/>
  <c r="Q275" i="28"/>
  <c r="P275" i="28"/>
  <c r="W344" i="28"/>
  <c r="S344" i="28"/>
  <c r="O344" i="28"/>
  <c r="K344" i="28"/>
  <c r="G344" i="28"/>
  <c r="C344" i="28"/>
  <c r="V344" i="28"/>
  <c r="R344" i="28"/>
  <c r="N344" i="28"/>
  <c r="J344" i="28"/>
  <c r="F344" i="28"/>
  <c r="B344" i="28"/>
  <c r="U344" i="28"/>
  <c r="M344" i="28"/>
  <c r="E344" i="28"/>
  <c r="Y344" i="28"/>
  <c r="I344" i="28"/>
  <c r="P344" i="28"/>
  <c r="T344" i="28"/>
  <c r="L344" i="28"/>
  <c r="D344" i="28"/>
  <c r="Q344" i="28"/>
  <c r="X344" i="28"/>
  <c r="H344" i="28"/>
  <c r="Y173" i="28"/>
  <c r="U173" i="28"/>
  <c r="Q173" i="28"/>
  <c r="M173" i="28"/>
  <c r="I173" i="28"/>
  <c r="E173" i="28"/>
  <c r="W173" i="28"/>
  <c r="S173" i="28"/>
  <c r="O173" i="28"/>
  <c r="K173" i="28"/>
  <c r="G173" i="28"/>
  <c r="C173" i="28"/>
  <c r="T173" i="28"/>
  <c r="L173" i="28"/>
  <c r="D173" i="28"/>
  <c r="R173" i="28"/>
  <c r="J173" i="28"/>
  <c r="B173" i="28"/>
  <c r="X173" i="28"/>
  <c r="H173" i="28"/>
  <c r="P173" i="28"/>
  <c r="V173" i="28"/>
  <c r="N173" i="28"/>
  <c r="F173" i="28"/>
  <c r="W343" i="21"/>
  <c r="S343" i="21"/>
  <c r="O343" i="21"/>
  <c r="K343" i="21"/>
  <c r="G343" i="21"/>
  <c r="C343" i="21"/>
  <c r="V343" i="21"/>
  <c r="R343" i="21"/>
  <c r="N343" i="21"/>
  <c r="J343" i="21"/>
  <c r="F343" i="21"/>
  <c r="B343" i="21"/>
  <c r="U343" i="21"/>
  <c r="M343" i="21"/>
  <c r="E343" i="21"/>
  <c r="Y343" i="21"/>
  <c r="I343" i="21"/>
  <c r="X343" i="21"/>
  <c r="H343" i="21"/>
  <c r="T343" i="21"/>
  <c r="L343" i="21"/>
  <c r="D343" i="21"/>
  <c r="Q343" i="21"/>
  <c r="P343" i="21"/>
  <c r="V140" i="25"/>
  <c r="R140" i="25"/>
  <c r="N140" i="25"/>
  <c r="J140" i="25"/>
  <c r="F140" i="25"/>
  <c r="B140" i="25"/>
  <c r="Y140" i="25"/>
  <c r="U140" i="25"/>
  <c r="Q140" i="25"/>
  <c r="M140" i="25"/>
  <c r="I140" i="25"/>
  <c r="E140" i="25"/>
  <c r="X140" i="25"/>
  <c r="P140" i="25"/>
  <c r="H140" i="25"/>
  <c r="W140" i="25"/>
  <c r="O140" i="25"/>
  <c r="G140" i="25"/>
  <c r="T140" i="25"/>
  <c r="D140" i="25"/>
  <c r="S140" i="25"/>
  <c r="C140" i="25"/>
  <c r="L140" i="25"/>
  <c r="K140" i="25"/>
  <c r="Y33" i="21"/>
  <c r="U33" i="21"/>
  <c r="Q33" i="21"/>
  <c r="M33" i="21"/>
  <c r="I33" i="21"/>
  <c r="E33" i="21"/>
  <c r="X33" i="21"/>
  <c r="T33" i="21"/>
  <c r="P33" i="21"/>
  <c r="L33" i="21"/>
  <c r="H33" i="21"/>
  <c r="D33" i="21"/>
  <c r="S33" i="21"/>
  <c r="K33" i="21"/>
  <c r="C33" i="21"/>
  <c r="R33" i="21"/>
  <c r="J33" i="21"/>
  <c r="B33" i="21"/>
  <c r="O33" i="21"/>
  <c r="N33" i="21"/>
  <c r="G33" i="21"/>
  <c r="W33" i="21"/>
  <c r="F33" i="21"/>
  <c r="V33" i="21"/>
  <c r="V103" i="25"/>
  <c r="R103" i="25"/>
  <c r="N103" i="25"/>
  <c r="J103" i="25"/>
  <c r="F103" i="25"/>
  <c r="B103" i="25"/>
  <c r="Y103" i="25"/>
  <c r="U103" i="25"/>
  <c r="Q103" i="25"/>
  <c r="M103" i="25"/>
  <c r="I103" i="25"/>
  <c r="E103" i="25"/>
  <c r="X103" i="25"/>
  <c r="P103" i="25"/>
  <c r="H103" i="25"/>
  <c r="W103" i="25"/>
  <c r="O103" i="25"/>
  <c r="G103" i="25"/>
  <c r="T103" i="25"/>
  <c r="D103" i="25"/>
  <c r="S103" i="25"/>
  <c r="C103" i="25"/>
  <c r="L103" i="25"/>
  <c r="K103" i="25"/>
  <c r="Y205" i="21"/>
  <c r="U205" i="21"/>
  <c r="Q205" i="21"/>
  <c r="M205" i="21"/>
  <c r="I205" i="21"/>
  <c r="E205" i="21"/>
  <c r="W205" i="21"/>
  <c r="R205" i="21"/>
  <c r="L205" i="21"/>
  <c r="G205" i="21"/>
  <c r="B205" i="21"/>
  <c r="T205" i="21"/>
  <c r="O205" i="21"/>
  <c r="J205" i="21"/>
  <c r="D205" i="21"/>
  <c r="V205" i="21"/>
  <c r="K205" i="21"/>
  <c r="P205" i="21"/>
  <c r="F205" i="21"/>
  <c r="H205" i="21"/>
  <c r="X205" i="21"/>
  <c r="C205" i="21"/>
  <c r="S205" i="21"/>
  <c r="N205" i="21"/>
  <c r="W207" i="28"/>
  <c r="V207" i="28"/>
  <c r="R207" i="28"/>
  <c r="N207" i="28"/>
  <c r="J207" i="28"/>
  <c r="F207" i="28"/>
  <c r="B207" i="28"/>
  <c r="U207" i="28"/>
  <c r="P207" i="28"/>
  <c r="K207" i="28"/>
  <c r="E207" i="28"/>
  <c r="T207" i="28"/>
  <c r="O207" i="28"/>
  <c r="I207" i="28"/>
  <c r="D207" i="28"/>
  <c r="Y207" i="28"/>
  <c r="M207" i="28"/>
  <c r="C207" i="28"/>
  <c r="X207" i="28"/>
  <c r="L207" i="28"/>
  <c r="H207" i="28"/>
  <c r="G207" i="28"/>
  <c r="S207" i="28"/>
  <c r="Q207" i="28"/>
  <c r="W68" i="28"/>
  <c r="S68" i="28"/>
  <c r="O68" i="28"/>
  <c r="K68" i="28"/>
  <c r="G68" i="28"/>
  <c r="C68" i="28"/>
  <c r="V68" i="28"/>
  <c r="R68" i="28"/>
  <c r="N68" i="28"/>
  <c r="J68" i="28"/>
  <c r="F68" i="28"/>
  <c r="B68" i="28"/>
  <c r="Y68" i="28"/>
  <c r="Q68" i="28"/>
  <c r="I68" i="28"/>
  <c r="X68" i="28"/>
  <c r="P68" i="28"/>
  <c r="H68" i="28"/>
  <c r="U68" i="28"/>
  <c r="E68" i="28"/>
  <c r="T68" i="28"/>
  <c r="D68" i="28"/>
  <c r="M68" i="28"/>
  <c r="L68" i="28"/>
  <c r="W103" i="28"/>
  <c r="S103" i="28"/>
  <c r="O103" i="28"/>
  <c r="K103" i="28"/>
  <c r="G103" i="28"/>
  <c r="C103" i="28"/>
  <c r="V103" i="28"/>
  <c r="R103" i="28"/>
  <c r="N103" i="28"/>
  <c r="J103" i="28"/>
  <c r="F103" i="28"/>
  <c r="B103" i="28"/>
  <c r="Y103" i="28"/>
  <c r="Q103" i="28"/>
  <c r="I103" i="28"/>
  <c r="X103" i="28"/>
  <c r="P103" i="28"/>
  <c r="H103" i="28"/>
  <c r="U103" i="28"/>
  <c r="E103" i="28"/>
  <c r="L103" i="28"/>
  <c r="T103" i="28"/>
  <c r="D103" i="28"/>
  <c r="M103" i="28"/>
  <c r="W309" i="21"/>
  <c r="S309" i="21"/>
  <c r="O309" i="21"/>
  <c r="K309" i="21"/>
  <c r="G309" i="21"/>
  <c r="C309" i="21"/>
  <c r="V309" i="21"/>
  <c r="R309" i="21"/>
  <c r="N309" i="21"/>
  <c r="J309" i="21"/>
  <c r="F309" i="21"/>
  <c r="B309" i="21"/>
  <c r="U309" i="21"/>
  <c r="M309" i="21"/>
  <c r="E309" i="21"/>
  <c r="Q309" i="21"/>
  <c r="T309" i="21"/>
  <c r="L309" i="21"/>
  <c r="D309" i="21"/>
  <c r="Y309" i="21"/>
  <c r="I309" i="21"/>
  <c r="X309" i="21"/>
  <c r="P309" i="21"/>
  <c r="H309" i="21"/>
  <c r="X32" i="19"/>
  <c r="T32" i="19"/>
  <c r="P32" i="19"/>
  <c r="L32" i="19"/>
  <c r="H32" i="19"/>
  <c r="D32" i="19"/>
  <c r="V32" i="19"/>
  <c r="R32" i="19"/>
  <c r="N32" i="19"/>
  <c r="J32" i="19"/>
  <c r="F32" i="19"/>
  <c r="B32" i="19"/>
  <c r="Y32" i="19"/>
  <c r="Q32" i="19"/>
  <c r="I32" i="19"/>
  <c r="W32" i="19"/>
  <c r="U32" i="19"/>
  <c r="M32" i="19"/>
  <c r="E32" i="19"/>
  <c r="S32" i="19"/>
  <c r="K32" i="19"/>
  <c r="C32" i="19"/>
  <c r="O32" i="19"/>
  <c r="G32" i="19"/>
  <c r="Y66" i="21"/>
  <c r="U66" i="21"/>
  <c r="Q66" i="21"/>
  <c r="M66" i="21"/>
  <c r="I66" i="21"/>
  <c r="E66" i="21"/>
  <c r="X66" i="21"/>
  <c r="T66" i="21"/>
  <c r="P66" i="21"/>
  <c r="L66" i="21"/>
  <c r="H66" i="21"/>
  <c r="D66" i="21"/>
  <c r="S66" i="21"/>
  <c r="K66" i="21"/>
  <c r="C66" i="21"/>
  <c r="R66" i="21"/>
  <c r="J66" i="21"/>
  <c r="B66" i="21"/>
  <c r="O66" i="21"/>
  <c r="N66" i="21"/>
  <c r="G66" i="21"/>
  <c r="F66" i="21"/>
  <c r="W66" i="21"/>
  <c r="V66" i="21"/>
  <c r="V67" i="25"/>
  <c r="R67" i="25"/>
  <c r="N67" i="25"/>
  <c r="J67" i="25"/>
  <c r="F67" i="25"/>
  <c r="B67" i="25"/>
  <c r="Y67" i="25"/>
  <c r="U67" i="25"/>
  <c r="Q67" i="25"/>
  <c r="M67" i="25"/>
  <c r="I67" i="25"/>
  <c r="E67" i="25"/>
  <c r="X67" i="25"/>
  <c r="P67" i="25"/>
  <c r="H67" i="25"/>
  <c r="W67" i="25"/>
  <c r="O67" i="25"/>
  <c r="G67" i="25"/>
  <c r="L67" i="25"/>
  <c r="K67" i="25"/>
  <c r="D67" i="25"/>
  <c r="C67" i="25"/>
  <c r="T67" i="25"/>
  <c r="S67" i="25"/>
  <c r="W240" i="21"/>
  <c r="S240" i="21"/>
  <c r="O240" i="21"/>
  <c r="K240" i="21"/>
  <c r="G240" i="21"/>
  <c r="C240" i="21"/>
  <c r="V240" i="21"/>
  <c r="R240" i="21"/>
  <c r="N240" i="21"/>
  <c r="J240" i="21"/>
  <c r="F240" i="21"/>
  <c r="B240" i="21"/>
  <c r="U240" i="21"/>
  <c r="M240" i="21"/>
  <c r="E240" i="21"/>
  <c r="Q240" i="21"/>
  <c r="T240" i="21"/>
  <c r="L240" i="21"/>
  <c r="D240" i="21"/>
  <c r="Y240" i="21"/>
  <c r="I240" i="21"/>
  <c r="X240" i="21"/>
  <c r="P240" i="21"/>
  <c r="H240" i="21"/>
  <c r="W378" i="28"/>
  <c r="S378" i="28"/>
  <c r="O378" i="28"/>
  <c r="K378" i="28"/>
  <c r="G378" i="28"/>
  <c r="C378" i="28"/>
  <c r="V378" i="28"/>
  <c r="R378" i="28"/>
  <c r="N378" i="28"/>
  <c r="J378" i="28"/>
  <c r="F378" i="28"/>
  <c r="B378" i="28"/>
  <c r="U378" i="28"/>
  <c r="M378" i="28"/>
  <c r="E378" i="28"/>
  <c r="Y378" i="28"/>
  <c r="P378" i="28"/>
  <c r="T378" i="28"/>
  <c r="L378" i="28"/>
  <c r="D378" i="28"/>
  <c r="Q378" i="28"/>
  <c r="I378" i="28"/>
  <c r="X378" i="28"/>
  <c r="H378" i="28"/>
  <c r="Y138" i="28"/>
  <c r="U138" i="28"/>
  <c r="Q138" i="28"/>
  <c r="M138" i="28"/>
  <c r="I138" i="28"/>
  <c r="E138" i="28"/>
  <c r="X138" i="28"/>
  <c r="T138" i="28"/>
  <c r="P138" i="28"/>
  <c r="L138" i="28"/>
  <c r="H138" i="28"/>
  <c r="D138" i="28"/>
  <c r="S138" i="28"/>
  <c r="K138" i="28"/>
  <c r="C138" i="28"/>
  <c r="R138" i="28"/>
  <c r="J138" i="28"/>
  <c r="B138" i="28"/>
  <c r="O138" i="28"/>
  <c r="N138" i="28"/>
  <c r="W138" i="28"/>
  <c r="G138" i="28"/>
  <c r="F138" i="28"/>
  <c r="V138" i="28"/>
  <c r="W241" i="28"/>
  <c r="S241" i="28"/>
  <c r="O241" i="28"/>
  <c r="K241" i="28"/>
  <c r="G241" i="28"/>
  <c r="C241" i="28"/>
  <c r="V241" i="28"/>
  <c r="R241" i="28"/>
  <c r="N241" i="28"/>
  <c r="J241" i="28"/>
  <c r="F241" i="28"/>
  <c r="B241" i="28"/>
  <c r="U241" i="28"/>
  <c r="M241" i="28"/>
  <c r="E241" i="28"/>
  <c r="Y241" i="28"/>
  <c r="P241" i="28"/>
  <c r="T241" i="28"/>
  <c r="L241" i="28"/>
  <c r="D241" i="28"/>
  <c r="Q241" i="28"/>
  <c r="I241" i="28"/>
  <c r="X241" i="28"/>
  <c r="H241" i="28"/>
  <c r="W411" i="21"/>
  <c r="S411" i="21"/>
  <c r="O411" i="21"/>
  <c r="K411" i="21"/>
  <c r="G411" i="21"/>
  <c r="C411" i="21"/>
  <c r="V411" i="21"/>
  <c r="R411" i="21"/>
  <c r="N411" i="21"/>
  <c r="J411" i="21"/>
  <c r="F411" i="21"/>
  <c r="B411" i="21"/>
  <c r="U411" i="21"/>
  <c r="M411" i="21"/>
  <c r="E411" i="21"/>
  <c r="Q411" i="21"/>
  <c r="I411" i="21"/>
  <c r="P411" i="21"/>
  <c r="T411" i="21"/>
  <c r="L411" i="21"/>
  <c r="D411" i="21"/>
  <c r="Y411" i="21"/>
  <c r="X411" i="21"/>
  <c r="H411" i="21"/>
  <c r="V31" i="25"/>
  <c r="R31" i="25"/>
  <c r="N31" i="25"/>
  <c r="J31" i="25"/>
  <c r="F31" i="25"/>
  <c r="B31" i="25"/>
  <c r="Y31" i="25"/>
  <c r="U31" i="25"/>
  <c r="Q31" i="25"/>
  <c r="M31" i="25"/>
  <c r="I31" i="25"/>
  <c r="E31" i="25"/>
  <c r="X31" i="25"/>
  <c r="P31" i="25"/>
  <c r="H31" i="25"/>
  <c r="W31" i="25"/>
  <c r="O31" i="25"/>
  <c r="G31" i="25"/>
  <c r="T31" i="25"/>
  <c r="D31" i="25"/>
  <c r="S31" i="25"/>
  <c r="C31" i="25"/>
  <c r="L31" i="25"/>
  <c r="K31" i="25"/>
  <c r="Y101" i="21"/>
  <c r="U101" i="21"/>
  <c r="Q101" i="21"/>
  <c r="M101" i="21"/>
  <c r="I101" i="21"/>
  <c r="E101" i="21"/>
  <c r="X101" i="21"/>
  <c r="T101" i="21"/>
  <c r="P101" i="21"/>
  <c r="L101" i="21"/>
  <c r="H101" i="21"/>
  <c r="D101" i="21"/>
  <c r="S101" i="21"/>
  <c r="K101" i="21"/>
  <c r="C101" i="21"/>
  <c r="R101" i="21"/>
  <c r="J101" i="21"/>
  <c r="B101" i="21"/>
  <c r="O101" i="21"/>
  <c r="N101" i="21"/>
  <c r="W101" i="21"/>
  <c r="G101" i="21"/>
  <c r="V101" i="21"/>
  <c r="F101" i="21"/>
  <c r="X68" i="19"/>
  <c r="T68" i="19"/>
  <c r="P68" i="19"/>
  <c r="L68" i="19"/>
  <c r="H68" i="19"/>
  <c r="D68" i="19"/>
  <c r="V68" i="19"/>
  <c r="R68" i="19"/>
  <c r="N68" i="19"/>
  <c r="J68" i="19"/>
  <c r="F68" i="19"/>
  <c r="B68" i="19"/>
  <c r="Y68" i="19"/>
  <c r="Q68" i="19"/>
  <c r="I68" i="19"/>
  <c r="W68" i="19"/>
  <c r="O68" i="19"/>
  <c r="G68" i="19"/>
  <c r="U68" i="19"/>
  <c r="M68" i="19"/>
  <c r="E68" i="19"/>
  <c r="S68" i="19"/>
  <c r="K68" i="19"/>
  <c r="C68" i="19"/>
  <c r="W274" i="21"/>
  <c r="S274" i="21"/>
  <c r="O274" i="21"/>
  <c r="K274" i="21"/>
  <c r="G274" i="21"/>
  <c r="C274" i="21"/>
  <c r="V274" i="21"/>
  <c r="R274" i="21"/>
  <c r="N274" i="21"/>
  <c r="J274" i="21"/>
  <c r="F274" i="21"/>
  <c r="B274" i="21"/>
  <c r="U274" i="21"/>
  <c r="M274" i="21"/>
  <c r="E274" i="21"/>
  <c r="Y274" i="21"/>
  <c r="I274" i="21"/>
  <c r="T274" i="21"/>
  <c r="L274" i="21"/>
  <c r="D274" i="21"/>
  <c r="Q274" i="21"/>
  <c r="H274" i="21"/>
  <c r="X274" i="21"/>
  <c r="P274" i="21"/>
  <c r="W310" i="28"/>
  <c r="S310" i="28"/>
  <c r="O310" i="28"/>
  <c r="K310" i="28"/>
  <c r="G310" i="28"/>
  <c r="C310" i="28"/>
  <c r="V310" i="28"/>
  <c r="R310" i="28"/>
  <c r="N310" i="28"/>
  <c r="J310" i="28"/>
  <c r="F310" i="28"/>
  <c r="B310" i="28"/>
  <c r="U310" i="28"/>
  <c r="M310" i="28"/>
  <c r="E310" i="28"/>
  <c r="Y310" i="28"/>
  <c r="I310" i="28"/>
  <c r="T310" i="28"/>
  <c r="L310" i="28"/>
  <c r="D310" i="28"/>
  <c r="Q310" i="28"/>
  <c r="X310" i="28"/>
  <c r="P310" i="28"/>
  <c r="H310" i="28"/>
  <c r="V412" i="28"/>
  <c r="R412" i="28"/>
  <c r="N412" i="28"/>
  <c r="J412" i="28"/>
  <c r="F412" i="28"/>
  <c r="B412" i="28"/>
  <c r="W412" i="28"/>
  <c r="Q412" i="28"/>
  <c r="L412" i="28"/>
  <c r="G412" i="28"/>
  <c r="U412" i="28"/>
  <c r="P412" i="28"/>
  <c r="K412" i="28"/>
  <c r="E412" i="28"/>
  <c r="Y412" i="28"/>
  <c r="O412" i="28"/>
  <c r="D412" i="28"/>
  <c r="T412" i="28"/>
  <c r="H412" i="28"/>
  <c r="X412" i="28"/>
  <c r="M412" i="28"/>
  <c r="C412" i="28"/>
  <c r="I412" i="28"/>
  <c r="S412" i="28"/>
  <c r="W33" i="28"/>
  <c r="S33" i="28"/>
  <c r="O33" i="28"/>
  <c r="K33" i="28"/>
  <c r="G33" i="28"/>
  <c r="C33" i="28"/>
  <c r="V33" i="28"/>
  <c r="R33" i="28"/>
  <c r="N33" i="28"/>
  <c r="J33" i="28"/>
  <c r="F33" i="28"/>
  <c r="B33" i="28"/>
  <c r="Y33" i="28"/>
  <c r="Q33" i="28"/>
  <c r="I33" i="28"/>
  <c r="X33" i="28"/>
  <c r="P33" i="28"/>
  <c r="H33" i="28"/>
  <c r="U33" i="28"/>
  <c r="E33" i="28"/>
  <c r="T33" i="28"/>
  <c r="D33" i="28"/>
  <c r="M33" i="28"/>
  <c r="L33" i="28"/>
  <c r="W377" i="21"/>
  <c r="S377" i="21"/>
  <c r="O377" i="21"/>
  <c r="K377" i="21"/>
  <c r="G377" i="21"/>
  <c r="C377" i="21"/>
  <c r="V377" i="21"/>
  <c r="R377" i="21"/>
  <c r="N377" i="21"/>
  <c r="J377" i="21"/>
  <c r="F377" i="21"/>
  <c r="B377" i="21"/>
  <c r="U377" i="21"/>
  <c r="M377" i="21"/>
  <c r="E377" i="21"/>
  <c r="Y377" i="21"/>
  <c r="I377" i="21"/>
  <c r="P377" i="21"/>
  <c r="T377" i="21"/>
  <c r="L377" i="21"/>
  <c r="D377" i="21"/>
  <c r="Q377" i="21"/>
  <c r="X377" i="21"/>
  <c r="H377" i="21"/>
  <c r="A344" i="21"/>
  <c r="A412" i="21"/>
  <c r="A310" i="21"/>
  <c r="A378" i="21"/>
  <c r="A139" i="28"/>
  <c r="A242" i="28"/>
  <c r="A276" i="28"/>
  <c r="A174" i="28"/>
  <c r="A104" i="28"/>
  <c r="A379" i="28"/>
  <c r="A311" i="28"/>
  <c r="A345" i="28"/>
  <c r="A69" i="28"/>
  <c r="A208" i="28"/>
  <c r="A413" i="28"/>
  <c r="A34" i="28"/>
  <c r="A241" i="21"/>
  <c r="A275" i="21"/>
  <c r="A206" i="21"/>
  <c r="A105" i="19"/>
  <c r="A69" i="19"/>
  <c r="A137" i="21"/>
  <c r="A32" i="25"/>
  <c r="A67" i="21"/>
  <c r="A104" i="25"/>
  <c r="A141" i="25"/>
  <c r="A102" i="21"/>
  <c r="A172" i="21"/>
  <c r="A68" i="25"/>
  <c r="A139" i="19"/>
  <c r="A33" i="19"/>
  <c r="A34" i="21"/>
  <c r="V68" i="25" l="1"/>
  <c r="R68" i="25"/>
  <c r="N68" i="25"/>
  <c r="J68" i="25"/>
  <c r="F68" i="25"/>
  <c r="B68" i="25"/>
  <c r="Y68" i="25"/>
  <c r="U68" i="25"/>
  <c r="Q68" i="25"/>
  <c r="M68" i="25"/>
  <c r="I68" i="25"/>
  <c r="E68" i="25"/>
  <c r="X68" i="25"/>
  <c r="P68" i="25"/>
  <c r="H68" i="25"/>
  <c r="W68" i="25"/>
  <c r="O68" i="25"/>
  <c r="G68" i="25"/>
  <c r="T68" i="25"/>
  <c r="D68" i="25"/>
  <c r="S68" i="25"/>
  <c r="C68" i="25"/>
  <c r="L68" i="25"/>
  <c r="K68" i="25"/>
  <c r="V104" i="25"/>
  <c r="R104" i="25"/>
  <c r="N104" i="25"/>
  <c r="J104" i="25"/>
  <c r="F104" i="25"/>
  <c r="B104" i="25"/>
  <c r="Y104" i="25"/>
  <c r="U104" i="25"/>
  <c r="Q104" i="25"/>
  <c r="M104" i="25"/>
  <c r="I104" i="25"/>
  <c r="E104" i="25"/>
  <c r="X104" i="25"/>
  <c r="P104" i="25"/>
  <c r="H104" i="25"/>
  <c r="W104" i="25"/>
  <c r="O104" i="25"/>
  <c r="G104" i="25"/>
  <c r="L104" i="25"/>
  <c r="K104" i="25"/>
  <c r="D104" i="25"/>
  <c r="C104" i="25"/>
  <c r="T104" i="25"/>
  <c r="S104" i="25"/>
  <c r="X69" i="19"/>
  <c r="T69" i="19"/>
  <c r="P69" i="19"/>
  <c r="L69" i="19"/>
  <c r="H69" i="19"/>
  <c r="D69" i="19"/>
  <c r="V69" i="19"/>
  <c r="R69" i="19"/>
  <c r="N69" i="19"/>
  <c r="J69" i="19"/>
  <c r="F69" i="19"/>
  <c r="B69" i="19"/>
  <c r="Y69" i="19"/>
  <c r="Q69" i="19"/>
  <c r="I69" i="19"/>
  <c r="W69" i="19"/>
  <c r="O69" i="19"/>
  <c r="G69" i="19"/>
  <c r="U69" i="19"/>
  <c r="M69" i="19"/>
  <c r="E69" i="19"/>
  <c r="S69" i="19"/>
  <c r="K69" i="19"/>
  <c r="C69" i="19"/>
  <c r="W241" i="21"/>
  <c r="S241" i="21"/>
  <c r="O241" i="21"/>
  <c r="K241" i="21"/>
  <c r="G241" i="21"/>
  <c r="C241" i="21"/>
  <c r="V241" i="21"/>
  <c r="R241" i="21"/>
  <c r="N241" i="21"/>
  <c r="J241" i="21"/>
  <c r="F241" i="21"/>
  <c r="B241" i="21"/>
  <c r="U241" i="21"/>
  <c r="M241" i="21"/>
  <c r="E241" i="21"/>
  <c r="Y241" i="21"/>
  <c r="I241" i="21"/>
  <c r="T241" i="21"/>
  <c r="L241" i="21"/>
  <c r="D241" i="21"/>
  <c r="Q241" i="21"/>
  <c r="P241" i="21"/>
  <c r="H241" i="21"/>
  <c r="X241" i="21"/>
  <c r="W69" i="28"/>
  <c r="S69" i="28"/>
  <c r="O69" i="28"/>
  <c r="K69" i="28"/>
  <c r="G69" i="28"/>
  <c r="C69" i="28"/>
  <c r="V69" i="28"/>
  <c r="R69" i="28"/>
  <c r="N69" i="28"/>
  <c r="J69" i="28"/>
  <c r="F69" i="28"/>
  <c r="B69" i="28"/>
  <c r="Y69" i="28"/>
  <c r="Q69" i="28"/>
  <c r="I69" i="28"/>
  <c r="X69" i="28"/>
  <c r="P69" i="28"/>
  <c r="H69" i="28"/>
  <c r="M69" i="28"/>
  <c r="E69" i="28"/>
  <c r="D69" i="28"/>
  <c r="L69" i="28"/>
  <c r="U69" i="28"/>
  <c r="T69" i="28"/>
  <c r="W104" i="28"/>
  <c r="S104" i="28"/>
  <c r="O104" i="28"/>
  <c r="K104" i="28"/>
  <c r="G104" i="28"/>
  <c r="C104" i="28"/>
  <c r="V104" i="28"/>
  <c r="R104" i="28"/>
  <c r="N104" i="28"/>
  <c r="J104" i="28"/>
  <c r="F104" i="28"/>
  <c r="B104" i="28"/>
  <c r="Y104" i="28"/>
  <c r="Q104" i="28"/>
  <c r="I104" i="28"/>
  <c r="X104" i="28"/>
  <c r="P104" i="28"/>
  <c r="H104" i="28"/>
  <c r="M104" i="28"/>
  <c r="U104" i="28"/>
  <c r="E104" i="28"/>
  <c r="T104" i="28"/>
  <c r="L104" i="28"/>
  <c r="D104" i="28"/>
  <c r="Y139" i="28"/>
  <c r="U139" i="28"/>
  <c r="Q139" i="28"/>
  <c r="M139" i="28"/>
  <c r="I139" i="28"/>
  <c r="E139" i="28"/>
  <c r="X139" i="28"/>
  <c r="T139" i="28"/>
  <c r="P139" i="28"/>
  <c r="L139" i="28"/>
  <c r="H139" i="28"/>
  <c r="D139" i="28"/>
  <c r="S139" i="28"/>
  <c r="K139" i="28"/>
  <c r="C139" i="28"/>
  <c r="R139" i="28"/>
  <c r="J139" i="28"/>
  <c r="B139" i="28"/>
  <c r="W139" i="28"/>
  <c r="G139" i="28"/>
  <c r="V139" i="28"/>
  <c r="F139" i="28"/>
  <c r="O139" i="28"/>
  <c r="N139" i="28"/>
  <c r="W344" i="21"/>
  <c r="S344" i="21"/>
  <c r="O344" i="21"/>
  <c r="K344" i="21"/>
  <c r="G344" i="21"/>
  <c r="C344" i="21"/>
  <c r="V344" i="21"/>
  <c r="R344" i="21"/>
  <c r="N344" i="21"/>
  <c r="J344" i="21"/>
  <c r="F344" i="21"/>
  <c r="B344" i="21"/>
  <c r="U344" i="21"/>
  <c r="M344" i="21"/>
  <c r="E344" i="21"/>
  <c r="Q344" i="21"/>
  <c r="X344" i="21"/>
  <c r="T344" i="21"/>
  <c r="L344" i="21"/>
  <c r="D344" i="21"/>
  <c r="Y344" i="21"/>
  <c r="I344" i="21"/>
  <c r="P344" i="21"/>
  <c r="H344" i="21"/>
  <c r="Y34" i="21"/>
  <c r="U34" i="21"/>
  <c r="Q34" i="21"/>
  <c r="M34" i="21"/>
  <c r="I34" i="21"/>
  <c r="E34" i="21"/>
  <c r="X34" i="21"/>
  <c r="T34" i="21"/>
  <c r="P34" i="21"/>
  <c r="L34" i="21"/>
  <c r="H34" i="21"/>
  <c r="D34" i="21"/>
  <c r="S34" i="21"/>
  <c r="K34" i="21"/>
  <c r="C34" i="21"/>
  <c r="R34" i="21"/>
  <c r="J34" i="21"/>
  <c r="B34" i="21"/>
  <c r="W34" i="21"/>
  <c r="G34" i="21"/>
  <c r="V34" i="21"/>
  <c r="F34" i="21"/>
  <c r="O34" i="21"/>
  <c r="N34" i="21"/>
  <c r="W172" i="21"/>
  <c r="S172" i="21"/>
  <c r="O172" i="21"/>
  <c r="K172" i="21"/>
  <c r="G172" i="21"/>
  <c r="C172" i="21"/>
  <c r="V172" i="21"/>
  <c r="Q172" i="21"/>
  <c r="L172" i="21"/>
  <c r="F172" i="21"/>
  <c r="U172" i="21"/>
  <c r="P172" i="21"/>
  <c r="J172" i="21"/>
  <c r="E172" i="21"/>
  <c r="T172" i="21"/>
  <c r="I172" i="21"/>
  <c r="Y172" i="21"/>
  <c r="N172" i="21"/>
  <c r="D172" i="21"/>
  <c r="R172" i="21"/>
  <c r="H172" i="21"/>
  <c r="X172" i="21"/>
  <c r="M172" i="21"/>
  <c r="B172" i="21"/>
  <c r="Y67" i="21"/>
  <c r="U67" i="21"/>
  <c r="Q67" i="21"/>
  <c r="M67" i="21"/>
  <c r="I67" i="21"/>
  <c r="E67" i="21"/>
  <c r="X67" i="21"/>
  <c r="T67" i="21"/>
  <c r="P67" i="21"/>
  <c r="L67" i="21"/>
  <c r="H67" i="21"/>
  <c r="D67" i="21"/>
  <c r="S67" i="21"/>
  <c r="K67" i="21"/>
  <c r="C67" i="21"/>
  <c r="R67" i="21"/>
  <c r="J67" i="21"/>
  <c r="B67" i="21"/>
  <c r="W67" i="21"/>
  <c r="G67" i="21"/>
  <c r="V67" i="21"/>
  <c r="F67" i="21"/>
  <c r="O67" i="21"/>
  <c r="N67" i="21"/>
  <c r="V105" i="19"/>
  <c r="R105" i="19"/>
  <c r="X105" i="19"/>
  <c r="T105" i="19"/>
  <c r="P105" i="19"/>
  <c r="L105" i="19"/>
  <c r="H105" i="19"/>
  <c r="D105" i="19"/>
  <c r="Y105" i="19"/>
  <c r="Q105" i="19"/>
  <c r="K105" i="19"/>
  <c r="F105" i="19"/>
  <c r="U105" i="19"/>
  <c r="N105" i="19"/>
  <c r="I105" i="19"/>
  <c r="C105" i="19"/>
  <c r="M105" i="19"/>
  <c r="B105" i="19"/>
  <c r="W105" i="19"/>
  <c r="J105" i="19"/>
  <c r="S105" i="19"/>
  <c r="G105" i="19"/>
  <c r="O105" i="19"/>
  <c r="E105" i="19"/>
  <c r="W34" i="28"/>
  <c r="S34" i="28"/>
  <c r="O34" i="28"/>
  <c r="K34" i="28"/>
  <c r="G34" i="28"/>
  <c r="C34" i="28"/>
  <c r="V34" i="28"/>
  <c r="R34" i="28"/>
  <c r="N34" i="28"/>
  <c r="J34" i="28"/>
  <c r="F34" i="28"/>
  <c r="B34" i="28"/>
  <c r="Y34" i="28"/>
  <c r="Q34" i="28"/>
  <c r="I34" i="28"/>
  <c r="X34" i="28"/>
  <c r="P34" i="28"/>
  <c r="H34" i="28"/>
  <c r="M34" i="28"/>
  <c r="D34" i="28"/>
  <c r="L34" i="28"/>
  <c r="U34" i="28"/>
  <c r="E34" i="28"/>
  <c r="T34" i="28"/>
  <c r="W345" i="28"/>
  <c r="S345" i="28"/>
  <c r="O345" i="28"/>
  <c r="K345" i="28"/>
  <c r="G345" i="28"/>
  <c r="C345" i="28"/>
  <c r="V345" i="28"/>
  <c r="R345" i="28"/>
  <c r="N345" i="28"/>
  <c r="J345" i="28"/>
  <c r="F345" i="28"/>
  <c r="B345" i="28"/>
  <c r="U345" i="28"/>
  <c r="M345" i="28"/>
  <c r="E345" i="28"/>
  <c r="Q345" i="28"/>
  <c r="X345" i="28"/>
  <c r="H345" i="28"/>
  <c r="T345" i="28"/>
  <c r="L345" i="28"/>
  <c r="D345" i="28"/>
  <c r="Y345" i="28"/>
  <c r="I345" i="28"/>
  <c r="P345" i="28"/>
  <c r="Y174" i="28"/>
  <c r="U174" i="28"/>
  <c r="Q174" i="28"/>
  <c r="M174" i="28"/>
  <c r="I174" i="28"/>
  <c r="E174" i="28"/>
  <c r="W174" i="28"/>
  <c r="S174" i="28"/>
  <c r="O174" i="28"/>
  <c r="K174" i="28"/>
  <c r="G174" i="28"/>
  <c r="C174" i="28"/>
  <c r="T174" i="28"/>
  <c r="L174" i="28"/>
  <c r="D174" i="28"/>
  <c r="R174" i="28"/>
  <c r="J174" i="28"/>
  <c r="B174" i="28"/>
  <c r="P174" i="28"/>
  <c r="X174" i="28"/>
  <c r="H174" i="28"/>
  <c r="V174" i="28"/>
  <c r="N174" i="28"/>
  <c r="F174" i="28"/>
  <c r="W378" i="21"/>
  <c r="S378" i="21"/>
  <c r="O378" i="21"/>
  <c r="K378" i="21"/>
  <c r="G378" i="21"/>
  <c r="C378" i="21"/>
  <c r="V378" i="21"/>
  <c r="R378" i="21"/>
  <c r="N378" i="21"/>
  <c r="J378" i="21"/>
  <c r="F378" i="21"/>
  <c r="B378" i="21"/>
  <c r="U378" i="21"/>
  <c r="M378" i="21"/>
  <c r="E378" i="21"/>
  <c r="Q378" i="21"/>
  <c r="P378" i="21"/>
  <c r="T378" i="21"/>
  <c r="L378" i="21"/>
  <c r="D378" i="21"/>
  <c r="Y378" i="21"/>
  <c r="I378" i="21"/>
  <c r="X378" i="21"/>
  <c r="H378" i="21"/>
  <c r="X33" i="19"/>
  <c r="T33" i="19"/>
  <c r="P33" i="19"/>
  <c r="L33" i="19"/>
  <c r="H33" i="19"/>
  <c r="D33" i="19"/>
  <c r="V33" i="19"/>
  <c r="R33" i="19"/>
  <c r="N33" i="19"/>
  <c r="J33" i="19"/>
  <c r="F33" i="19"/>
  <c r="B33" i="19"/>
  <c r="Y33" i="19"/>
  <c r="Q33" i="19"/>
  <c r="I33" i="19"/>
  <c r="W33" i="19"/>
  <c r="G33" i="19"/>
  <c r="U33" i="19"/>
  <c r="M33" i="19"/>
  <c r="E33" i="19"/>
  <c r="S33" i="19"/>
  <c r="K33" i="19"/>
  <c r="C33" i="19"/>
  <c r="O33" i="19"/>
  <c r="Y102" i="21"/>
  <c r="U102" i="21"/>
  <c r="Q102" i="21"/>
  <c r="M102" i="21"/>
  <c r="I102" i="21"/>
  <c r="E102" i="21"/>
  <c r="X102" i="21"/>
  <c r="T102" i="21"/>
  <c r="P102" i="21"/>
  <c r="L102" i="21"/>
  <c r="H102" i="21"/>
  <c r="D102" i="21"/>
  <c r="S102" i="21"/>
  <c r="K102" i="21"/>
  <c r="C102" i="21"/>
  <c r="R102" i="21"/>
  <c r="J102" i="21"/>
  <c r="B102" i="21"/>
  <c r="W102" i="21"/>
  <c r="G102" i="21"/>
  <c r="V102" i="21"/>
  <c r="F102" i="21"/>
  <c r="N102" i="21"/>
  <c r="O102" i="21"/>
  <c r="V32" i="25"/>
  <c r="R32" i="25"/>
  <c r="N32" i="25"/>
  <c r="J32" i="25"/>
  <c r="F32" i="25"/>
  <c r="B32" i="25"/>
  <c r="Y32" i="25"/>
  <c r="U32" i="25"/>
  <c r="Q32" i="25"/>
  <c r="M32" i="25"/>
  <c r="I32" i="25"/>
  <c r="E32" i="25"/>
  <c r="X32" i="25"/>
  <c r="P32" i="25"/>
  <c r="H32" i="25"/>
  <c r="W32" i="25"/>
  <c r="O32" i="25"/>
  <c r="G32" i="25"/>
  <c r="L32" i="25"/>
  <c r="K32" i="25"/>
  <c r="T32" i="25"/>
  <c r="S32" i="25"/>
  <c r="D32" i="25"/>
  <c r="C32" i="25"/>
  <c r="Y206" i="21"/>
  <c r="U206" i="21"/>
  <c r="Q206" i="21"/>
  <c r="M206" i="21"/>
  <c r="I206" i="21"/>
  <c r="E206" i="21"/>
  <c r="T206" i="21"/>
  <c r="O206" i="21"/>
  <c r="J206" i="21"/>
  <c r="D206" i="21"/>
  <c r="W206" i="21"/>
  <c r="R206" i="21"/>
  <c r="L206" i="21"/>
  <c r="G206" i="21"/>
  <c r="B206" i="21"/>
  <c r="S206" i="21"/>
  <c r="H206" i="21"/>
  <c r="X206" i="21"/>
  <c r="N206" i="21"/>
  <c r="C206" i="21"/>
  <c r="F206" i="21"/>
  <c r="V206" i="21"/>
  <c r="P206" i="21"/>
  <c r="K206" i="21"/>
  <c r="V413" i="28"/>
  <c r="R413" i="28"/>
  <c r="N413" i="28"/>
  <c r="J413" i="28"/>
  <c r="F413" i="28"/>
  <c r="B413" i="28"/>
  <c r="Y413" i="28"/>
  <c r="T413" i="28"/>
  <c r="O413" i="28"/>
  <c r="I413" i="28"/>
  <c r="D413" i="28"/>
  <c r="X413" i="28"/>
  <c r="S413" i="28"/>
  <c r="M413" i="28"/>
  <c r="H413" i="28"/>
  <c r="C413" i="28"/>
  <c r="W413" i="28"/>
  <c r="L413" i="28"/>
  <c r="Q413" i="28"/>
  <c r="E413" i="28"/>
  <c r="U413" i="28"/>
  <c r="K413" i="28"/>
  <c r="G413" i="28"/>
  <c r="P413" i="28"/>
  <c r="W311" i="28"/>
  <c r="S311" i="28"/>
  <c r="O311" i="28"/>
  <c r="K311" i="28"/>
  <c r="G311" i="28"/>
  <c r="C311" i="28"/>
  <c r="V311" i="28"/>
  <c r="R311" i="28"/>
  <c r="N311" i="28"/>
  <c r="J311" i="28"/>
  <c r="F311" i="28"/>
  <c r="B311" i="28"/>
  <c r="U311" i="28"/>
  <c r="M311" i="28"/>
  <c r="E311" i="28"/>
  <c r="Q311" i="28"/>
  <c r="X311" i="28"/>
  <c r="H311" i="28"/>
  <c r="T311" i="28"/>
  <c r="L311" i="28"/>
  <c r="D311" i="28"/>
  <c r="Y311" i="28"/>
  <c r="I311" i="28"/>
  <c r="P311" i="28"/>
  <c r="W276" i="28"/>
  <c r="S276" i="28"/>
  <c r="O276" i="28"/>
  <c r="K276" i="28"/>
  <c r="G276" i="28"/>
  <c r="C276" i="28"/>
  <c r="V276" i="28"/>
  <c r="R276" i="28"/>
  <c r="N276" i="28"/>
  <c r="J276" i="28"/>
  <c r="F276" i="28"/>
  <c r="B276" i="28"/>
  <c r="U276" i="28"/>
  <c r="M276" i="28"/>
  <c r="E276" i="28"/>
  <c r="Q276" i="28"/>
  <c r="P276" i="28"/>
  <c r="T276" i="28"/>
  <c r="L276" i="28"/>
  <c r="D276" i="28"/>
  <c r="Y276" i="28"/>
  <c r="I276" i="28"/>
  <c r="X276" i="28"/>
  <c r="H276" i="28"/>
  <c r="W310" i="21"/>
  <c r="S310" i="21"/>
  <c r="O310" i="21"/>
  <c r="K310" i="21"/>
  <c r="G310" i="21"/>
  <c r="C310" i="21"/>
  <c r="V310" i="21"/>
  <c r="R310" i="21"/>
  <c r="N310" i="21"/>
  <c r="J310" i="21"/>
  <c r="F310" i="21"/>
  <c r="B310" i="21"/>
  <c r="U310" i="21"/>
  <c r="M310" i="21"/>
  <c r="E310" i="21"/>
  <c r="Y310" i="21"/>
  <c r="I310" i="21"/>
  <c r="T310" i="21"/>
  <c r="L310" i="21"/>
  <c r="D310" i="21"/>
  <c r="Q310" i="21"/>
  <c r="H310" i="21"/>
  <c r="X310" i="21"/>
  <c r="P310" i="21"/>
  <c r="V139" i="19"/>
  <c r="R139" i="19"/>
  <c r="N139" i="19"/>
  <c r="J139" i="19"/>
  <c r="F139" i="19"/>
  <c r="B139" i="19"/>
  <c r="X139" i="19"/>
  <c r="S139" i="19"/>
  <c r="M139" i="19"/>
  <c r="H139" i="19"/>
  <c r="C139" i="19"/>
  <c r="U139" i="19"/>
  <c r="P139" i="19"/>
  <c r="K139" i="19"/>
  <c r="E139" i="19"/>
  <c r="W139" i="19"/>
  <c r="L139" i="19"/>
  <c r="Q139" i="19"/>
  <c r="G139" i="19"/>
  <c r="O139" i="19"/>
  <c r="I139" i="19"/>
  <c r="Y139" i="19"/>
  <c r="D139" i="19"/>
  <c r="T139" i="19"/>
  <c r="V141" i="25"/>
  <c r="R141" i="25"/>
  <c r="N141" i="25"/>
  <c r="J141" i="25"/>
  <c r="F141" i="25"/>
  <c r="B141" i="25"/>
  <c r="Y141" i="25"/>
  <c r="U141" i="25"/>
  <c r="Q141" i="25"/>
  <c r="M141" i="25"/>
  <c r="I141" i="25"/>
  <c r="E141" i="25"/>
  <c r="X141" i="25"/>
  <c r="P141" i="25"/>
  <c r="H141" i="25"/>
  <c r="W141" i="25"/>
  <c r="O141" i="25"/>
  <c r="G141" i="25"/>
  <c r="L141" i="25"/>
  <c r="K141" i="25"/>
  <c r="D141" i="25"/>
  <c r="C141" i="25"/>
  <c r="T141" i="25"/>
  <c r="S141" i="25"/>
  <c r="Y137" i="21"/>
  <c r="U137" i="21"/>
  <c r="Q137" i="21"/>
  <c r="M137" i="21"/>
  <c r="I137" i="21"/>
  <c r="E137" i="21"/>
  <c r="X137" i="21"/>
  <c r="T137" i="21"/>
  <c r="P137" i="21"/>
  <c r="L137" i="21"/>
  <c r="H137" i="21"/>
  <c r="D137" i="21"/>
  <c r="S137" i="21"/>
  <c r="K137" i="21"/>
  <c r="C137" i="21"/>
  <c r="R137" i="21"/>
  <c r="J137" i="21"/>
  <c r="B137" i="21"/>
  <c r="W137" i="21"/>
  <c r="G137" i="21"/>
  <c r="V137" i="21"/>
  <c r="F137" i="21"/>
  <c r="O137" i="21"/>
  <c r="N137" i="21"/>
  <c r="W275" i="21"/>
  <c r="S275" i="21"/>
  <c r="O275" i="21"/>
  <c r="K275" i="21"/>
  <c r="G275" i="21"/>
  <c r="C275" i="21"/>
  <c r="V275" i="21"/>
  <c r="R275" i="21"/>
  <c r="N275" i="21"/>
  <c r="J275" i="21"/>
  <c r="F275" i="21"/>
  <c r="B275" i="21"/>
  <c r="U275" i="21"/>
  <c r="M275" i="21"/>
  <c r="E275" i="21"/>
  <c r="Q275" i="21"/>
  <c r="T275" i="21"/>
  <c r="L275" i="21"/>
  <c r="D275" i="21"/>
  <c r="Y275" i="21"/>
  <c r="I275" i="21"/>
  <c r="P275" i="21"/>
  <c r="H275" i="21"/>
  <c r="X275" i="21"/>
  <c r="W208" i="28"/>
  <c r="S208" i="28"/>
  <c r="O208" i="28"/>
  <c r="K208" i="28"/>
  <c r="G208" i="28"/>
  <c r="C208" i="28"/>
  <c r="Y208" i="28"/>
  <c r="T208" i="28"/>
  <c r="N208" i="28"/>
  <c r="I208" i="28"/>
  <c r="D208" i="28"/>
  <c r="R208" i="28"/>
  <c r="L208" i="28"/>
  <c r="E208" i="28"/>
  <c r="X208" i="28"/>
  <c r="Q208" i="28"/>
  <c r="J208" i="28"/>
  <c r="B208" i="28"/>
  <c r="P208" i="28"/>
  <c r="M208" i="28"/>
  <c r="H208" i="28"/>
  <c r="F208" i="28"/>
  <c r="V208" i="28"/>
  <c r="U208" i="28"/>
  <c r="W379" i="28"/>
  <c r="S379" i="28"/>
  <c r="O379" i="28"/>
  <c r="K379" i="28"/>
  <c r="G379" i="28"/>
  <c r="C379" i="28"/>
  <c r="V379" i="28"/>
  <c r="R379" i="28"/>
  <c r="N379" i="28"/>
  <c r="J379" i="28"/>
  <c r="F379" i="28"/>
  <c r="B379" i="28"/>
  <c r="U379" i="28"/>
  <c r="M379" i="28"/>
  <c r="E379" i="28"/>
  <c r="Q379" i="28"/>
  <c r="X379" i="28"/>
  <c r="H379" i="28"/>
  <c r="T379" i="28"/>
  <c r="L379" i="28"/>
  <c r="D379" i="28"/>
  <c r="Y379" i="28"/>
  <c r="I379" i="28"/>
  <c r="P379" i="28"/>
  <c r="W242" i="28"/>
  <c r="S242" i="28"/>
  <c r="O242" i="28"/>
  <c r="K242" i="28"/>
  <c r="G242" i="28"/>
  <c r="C242" i="28"/>
  <c r="V242" i="28"/>
  <c r="R242" i="28"/>
  <c r="N242" i="28"/>
  <c r="J242" i="28"/>
  <c r="F242" i="28"/>
  <c r="B242" i="28"/>
  <c r="U242" i="28"/>
  <c r="M242" i="28"/>
  <c r="E242" i="28"/>
  <c r="Q242" i="28"/>
  <c r="X242" i="28"/>
  <c r="H242" i="28"/>
  <c r="T242" i="28"/>
  <c r="L242" i="28"/>
  <c r="D242" i="28"/>
  <c r="Y242" i="28"/>
  <c r="I242" i="28"/>
  <c r="P242" i="28"/>
  <c r="W412" i="21"/>
  <c r="S412" i="21"/>
  <c r="O412" i="21"/>
  <c r="K412" i="21"/>
  <c r="G412" i="21"/>
  <c r="C412" i="21"/>
  <c r="V412" i="21"/>
  <c r="R412" i="21"/>
  <c r="N412" i="21"/>
  <c r="J412" i="21"/>
  <c r="F412" i="21"/>
  <c r="B412" i="21"/>
  <c r="U412" i="21"/>
  <c r="M412" i="21"/>
  <c r="E412" i="21"/>
  <c r="Y412" i="21"/>
  <c r="I412" i="21"/>
  <c r="X412" i="21"/>
  <c r="H412" i="21"/>
  <c r="T412" i="21"/>
  <c r="L412" i="21"/>
  <c r="D412" i="21"/>
  <c r="Q412" i="21"/>
  <c r="P412" i="21"/>
  <c r="A379" i="21"/>
  <c r="A311" i="21"/>
  <c r="A413" i="21"/>
  <c r="A345" i="21"/>
  <c r="A35" i="28"/>
  <c r="A209" i="28"/>
  <c r="A346" i="28"/>
  <c r="A380" i="28"/>
  <c r="A175" i="28"/>
  <c r="A140" i="28"/>
  <c r="A70" i="28"/>
  <c r="A105" i="28"/>
  <c r="A277" i="28"/>
  <c r="A243" i="28"/>
  <c r="A414" i="28"/>
  <c r="A312" i="28"/>
  <c r="A276" i="21"/>
  <c r="A242" i="21"/>
  <c r="A207" i="21"/>
  <c r="A106" i="19"/>
  <c r="A70" i="19"/>
  <c r="A103" i="21"/>
  <c r="A68" i="21"/>
  <c r="A33" i="25"/>
  <c r="A69" i="25"/>
  <c r="A105" i="25"/>
  <c r="A35" i="21"/>
  <c r="A142" i="25"/>
  <c r="A140" i="19"/>
  <c r="A34" i="19"/>
  <c r="A173" i="21"/>
  <c r="A138" i="21"/>
  <c r="Y138" i="21" l="1"/>
  <c r="U138" i="21"/>
  <c r="Q138" i="21"/>
  <c r="M138" i="21"/>
  <c r="I138" i="21"/>
  <c r="E138" i="21"/>
  <c r="X138" i="21"/>
  <c r="T138" i="21"/>
  <c r="P138" i="21"/>
  <c r="L138" i="21"/>
  <c r="H138" i="21"/>
  <c r="D138" i="21"/>
  <c r="S138" i="21"/>
  <c r="K138" i="21"/>
  <c r="C138" i="21"/>
  <c r="R138" i="21"/>
  <c r="J138" i="21"/>
  <c r="B138" i="21"/>
  <c r="O138" i="21"/>
  <c r="N138" i="21"/>
  <c r="W138" i="21"/>
  <c r="G138" i="21"/>
  <c r="F138" i="21"/>
  <c r="V138" i="21"/>
  <c r="V142" i="25"/>
  <c r="R142" i="25"/>
  <c r="N142" i="25"/>
  <c r="J142" i="25"/>
  <c r="F142" i="25"/>
  <c r="B142" i="25"/>
  <c r="Y142" i="25"/>
  <c r="U142" i="25"/>
  <c r="Q142" i="25"/>
  <c r="M142" i="25"/>
  <c r="I142" i="25"/>
  <c r="E142" i="25"/>
  <c r="X142" i="25"/>
  <c r="P142" i="25"/>
  <c r="H142" i="25"/>
  <c r="W142" i="25"/>
  <c r="O142" i="25"/>
  <c r="G142" i="25"/>
  <c r="T142" i="25"/>
  <c r="D142" i="25"/>
  <c r="S142" i="25"/>
  <c r="C142" i="25"/>
  <c r="L142" i="25"/>
  <c r="K142" i="25"/>
  <c r="V33" i="25"/>
  <c r="R33" i="25"/>
  <c r="N33" i="25"/>
  <c r="J33" i="25"/>
  <c r="F33" i="25"/>
  <c r="B33" i="25"/>
  <c r="Y33" i="25"/>
  <c r="U33" i="25"/>
  <c r="Q33" i="25"/>
  <c r="M33" i="25"/>
  <c r="I33" i="25"/>
  <c r="E33" i="25"/>
  <c r="X33" i="25"/>
  <c r="P33" i="25"/>
  <c r="H33" i="25"/>
  <c r="W33" i="25"/>
  <c r="O33" i="25"/>
  <c r="G33" i="25"/>
  <c r="T33" i="25"/>
  <c r="D33" i="25"/>
  <c r="S33" i="25"/>
  <c r="C33" i="25"/>
  <c r="L33" i="25"/>
  <c r="K33" i="25"/>
  <c r="V106" i="19"/>
  <c r="R106" i="19"/>
  <c r="N106" i="19"/>
  <c r="J106" i="19"/>
  <c r="F106" i="19"/>
  <c r="B106" i="19"/>
  <c r="X106" i="19"/>
  <c r="T106" i="19"/>
  <c r="P106" i="19"/>
  <c r="L106" i="19"/>
  <c r="H106" i="19"/>
  <c r="D106" i="19"/>
  <c r="Y106" i="19"/>
  <c r="Q106" i="19"/>
  <c r="I106" i="19"/>
  <c r="U106" i="19"/>
  <c r="M106" i="19"/>
  <c r="E106" i="19"/>
  <c r="S106" i="19"/>
  <c r="C106" i="19"/>
  <c r="O106" i="19"/>
  <c r="K106" i="19"/>
  <c r="W106" i="19"/>
  <c r="G106" i="19"/>
  <c r="W312" i="28"/>
  <c r="S312" i="28"/>
  <c r="O312" i="28"/>
  <c r="K312" i="28"/>
  <c r="G312" i="28"/>
  <c r="C312" i="28"/>
  <c r="V312" i="28"/>
  <c r="R312" i="28"/>
  <c r="N312" i="28"/>
  <c r="J312" i="28"/>
  <c r="F312" i="28"/>
  <c r="B312" i="28"/>
  <c r="U312" i="28"/>
  <c r="M312" i="28"/>
  <c r="E312" i="28"/>
  <c r="Y312" i="28"/>
  <c r="I312" i="28"/>
  <c r="P312" i="28"/>
  <c r="T312" i="28"/>
  <c r="L312" i="28"/>
  <c r="D312" i="28"/>
  <c r="Q312" i="28"/>
  <c r="X312" i="28"/>
  <c r="H312" i="28"/>
  <c r="W105" i="28"/>
  <c r="S105" i="28"/>
  <c r="O105" i="28"/>
  <c r="K105" i="28"/>
  <c r="G105" i="28"/>
  <c r="C105" i="28"/>
  <c r="V105" i="28"/>
  <c r="R105" i="28"/>
  <c r="N105" i="28"/>
  <c r="J105" i="28"/>
  <c r="F105" i="28"/>
  <c r="B105" i="28"/>
  <c r="Y105" i="28"/>
  <c r="Q105" i="28"/>
  <c r="I105" i="28"/>
  <c r="X105" i="28"/>
  <c r="P105" i="28"/>
  <c r="H105" i="28"/>
  <c r="U105" i="28"/>
  <c r="E105" i="28"/>
  <c r="T105" i="28"/>
  <c r="D105" i="28"/>
  <c r="M105" i="28"/>
  <c r="L105" i="28"/>
  <c r="W380" i="28"/>
  <c r="S380" i="28"/>
  <c r="O380" i="28"/>
  <c r="K380" i="28"/>
  <c r="G380" i="28"/>
  <c r="C380" i="28"/>
  <c r="V380" i="28"/>
  <c r="R380" i="28"/>
  <c r="N380" i="28"/>
  <c r="J380" i="28"/>
  <c r="F380" i="28"/>
  <c r="B380" i="28"/>
  <c r="U380" i="28"/>
  <c r="M380" i="28"/>
  <c r="E380" i="28"/>
  <c r="Y380" i="28"/>
  <c r="I380" i="28"/>
  <c r="P380" i="28"/>
  <c r="T380" i="28"/>
  <c r="L380" i="28"/>
  <c r="D380" i="28"/>
  <c r="Q380" i="28"/>
  <c r="X380" i="28"/>
  <c r="H380" i="28"/>
  <c r="W345" i="21"/>
  <c r="S345" i="21"/>
  <c r="O345" i="21"/>
  <c r="K345" i="21"/>
  <c r="G345" i="21"/>
  <c r="C345" i="21"/>
  <c r="V345" i="21"/>
  <c r="R345" i="21"/>
  <c r="N345" i="21"/>
  <c r="J345" i="21"/>
  <c r="F345" i="21"/>
  <c r="B345" i="21"/>
  <c r="U345" i="21"/>
  <c r="M345" i="21"/>
  <c r="E345" i="21"/>
  <c r="Y345" i="21"/>
  <c r="I345" i="21"/>
  <c r="P345" i="21"/>
  <c r="T345" i="21"/>
  <c r="L345" i="21"/>
  <c r="D345" i="21"/>
  <c r="Q345" i="21"/>
  <c r="X345" i="21"/>
  <c r="H345" i="21"/>
  <c r="W173" i="21"/>
  <c r="S173" i="21"/>
  <c r="O173" i="21"/>
  <c r="K173" i="21"/>
  <c r="G173" i="21"/>
  <c r="C173" i="21"/>
  <c r="Y173" i="21"/>
  <c r="T173" i="21"/>
  <c r="N173" i="21"/>
  <c r="I173" i="21"/>
  <c r="D173" i="21"/>
  <c r="X173" i="21"/>
  <c r="R173" i="21"/>
  <c r="M173" i="21"/>
  <c r="H173" i="21"/>
  <c r="B173" i="21"/>
  <c r="Q173" i="21"/>
  <c r="F173" i="21"/>
  <c r="V173" i="21"/>
  <c r="L173" i="21"/>
  <c r="P173" i="21"/>
  <c r="E173" i="21"/>
  <c r="U173" i="21"/>
  <c r="J173" i="21"/>
  <c r="Y35" i="21"/>
  <c r="U35" i="21"/>
  <c r="Q35" i="21"/>
  <c r="M35" i="21"/>
  <c r="I35" i="21"/>
  <c r="E35" i="21"/>
  <c r="X35" i="21"/>
  <c r="T35" i="21"/>
  <c r="P35" i="21"/>
  <c r="L35" i="21"/>
  <c r="H35" i="21"/>
  <c r="D35" i="21"/>
  <c r="S35" i="21"/>
  <c r="K35" i="21"/>
  <c r="C35" i="21"/>
  <c r="R35" i="21"/>
  <c r="J35" i="21"/>
  <c r="B35" i="21"/>
  <c r="O35" i="21"/>
  <c r="N35" i="21"/>
  <c r="W35" i="21"/>
  <c r="F35" i="21"/>
  <c r="V35" i="21"/>
  <c r="G35" i="21"/>
  <c r="Y68" i="21"/>
  <c r="U68" i="21"/>
  <c r="Q68" i="21"/>
  <c r="M68" i="21"/>
  <c r="I68" i="21"/>
  <c r="E68" i="21"/>
  <c r="X68" i="21"/>
  <c r="T68" i="21"/>
  <c r="P68" i="21"/>
  <c r="L68" i="21"/>
  <c r="H68" i="21"/>
  <c r="D68" i="21"/>
  <c r="S68" i="21"/>
  <c r="K68" i="21"/>
  <c r="C68" i="21"/>
  <c r="R68" i="21"/>
  <c r="J68" i="21"/>
  <c r="B68" i="21"/>
  <c r="O68" i="21"/>
  <c r="N68" i="21"/>
  <c r="W68" i="21"/>
  <c r="G68" i="21"/>
  <c r="F68" i="21"/>
  <c r="V68" i="21"/>
  <c r="V207" i="21"/>
  <c r="R207" i="21"/>
  <c r="N207" i="21"/>
  <c r="J207" i="21"/>
  <c r="F207" i="21"/>
  <c r="Y207" i="21"/>
  <c r="U207" i="21"/>
  <c r="Q207" i="21"/>
  <c r="M207" i="21"/>
  <c r="I207" i="21"/>
  <c r="E207" i="21"/>
  <c r="X207" i="21"/>
  <c r="P207" i="21"/>
  <c r="H207" i="21"/>
  <c r="B207" i="21"/>
  <c r="T207" i="21"/>
  <c r="L207" i="21"/>
  <c r="D207" i="21"/>
  <c r="W207" i="21"/>
  <c r="G207" i="21"/>
  <c r="O207" i="21"/>
  <c r="C207" i="21"/>
  <c r="S207" i="21"/>
  <c r="K207" i="21"/>
  <c r="V414" i="28"/>
  <c r="R414" i="28"/>
  <c r="N414" i="28"/>
  <c r="J414" i="28"/>
  <c r="F414" i="28"/>
  <c r="B414" i="28"/>
  <c r="W414" i="28"/>
  <c r="Q414" i="28"/>
  <c r="L414" i="28"/>
  <c r="G414" i="28"/>
  <c r="U414" i="28"/>
  <c r="P414" i="28"/>
  <c r="K414" i="28"/>
  <c r="E414" i="28"/>
  <c r="T414" i="28"/>
  <c r="I414" i="28"/>
  <c r="O414" i="28"/>
  <c r="M414" i="28"/>
  <c r="S414" i="28"/>
  <c r="H414" i="28"/>
  <c r="Y414" i="28"/>
  <c r="D414" i="28"/>
  <c r="X414" i="28"/>
  <c r="C414" i="28"/>
  <c r="W70" i="28"/>
  <c r="S70" i="28"/>
  <c r="O70" i="28"/>
  <c r="K70" i="28"/>
  <c r="G70" i="28"/>
  <c r="C70" i="28"/>
  <c r="V70" i="28"/>
  <c r="R70" i="28"/>
  <c r="N70" i="28"/>
  <c r="J70" i="28"/>
  <c r="F70" i="28"/>
  <c r="B70" i="28"/>
  <c r="Y70" i="28"/>
  <c r="Q70" i="28"/>
  <c r="I70" i="28"/>
  <c r="X70" i="28"/>
  <c r="P70" i="28"/>
  <c r="H70" i="28"/>
  <c r="U70" i="28"/>
  <c r="E70" i="28"/>
  <c r="M70" i="28"/>
  <c r="L70" i="28"/>
  <c r="T70" i="28"/>
  <c r="D70" i="28"/>
  <c r="W346" i="28"/>
  <c r="S346" i="28"/>
  <c r="O346" i="28"/>
  <c r="K346" i="28"/>
  <c r="G346" i="28"/>
  <c r="C346" i="28"/>
  <c r="V346" i="28"/>
  <c r="R346" i="28"/>
  <c r="N346" i="28"/>
  <c r="J346" i="28"/>
  <c r="F346" i="28"/>
  <c r="B346" i="28"/>
  <c r="U346" i="28"/>
  <c r="M346" i="28"/>
  <c r="E346" i="28"/>
  <c r="Y346" i="28"/>
  <c r="I346" i="28"/>
  <c r="X346" i="28"/>
  <c r="T346" i="28"/>
  <c r="L346" i="28"/>
  <c r="D346" i="28"/>
  <c r="Q346" i="28"/>
  <c r="P346" i="28"/>
  <c r="H346" i="28"/>
  <c r="W413" i="21"/>
  <c r="S413" i="21"/>
  <c r="O413" i="21"/>
  <c r="K413" i="21"/>
  <c r="G413" i="21"/>
  <c r="C413" i="21"/>
  <c r="V413" i="21"/>
  <c r="R413" i="21"/>
  <c r="N413" i="21"/>
  <c r="J413" i="21"/>
  <c r="F413" i="21"/>
  <c r="B413" i="21"/>
  <c r="U413" i="21"/>
  <c r="M413" i="21"/>
  <c r="E413" i="21"/>
  <c r="Q413" i="21"/>
  <c r="P413" i="21"/>
  <c r="T413" i="21"/>
  <c r="L413" i="21"/>
  <c r="D413" i="21"/>
  <c r="Y413" i="21"/>
  <c r="I413" i="21"/>
  <c r="X413" i="21"/>
  <c r="H413" i="21"/>
  <c r="X34" i="19"/>
  <c r="T34" i="19"/>
  <c r="P34" i="19"/>
  <c r="L34" i="19"/>
  <c r="H34" i="19"/>
  <c r="D34" i="19"/>
  <c r="V34" i="19"/>
  <c r="R34" i="19"/>
  <c r="N34" i="19"/>
  <c r="J34" i="19"/>
  <c r="F34" i="19"/>
  <c r="B34" i="19"/>
  <c r="Y34" i="19"/>
  <c r="Q34" i="19"/>
  <c r="I34" i="19"/>
  <c r="O34" i="19"/>
  <c r="U34" i="19"/>
  <c r="M34" i="19"/>
  <c r="E34" i="19"/>
  <c r="S34" i="19"/>
  <c r="K34" i="19"/>
  <c r="C34" i="19"/>
  <c r="W34" i="19"/>
  <c r="G34" i="19"/>
  <c r="V105" i="25"/>
  <c r="R105" i="25"/>
  <c r="N105" i="25"/>
  <c r="J105" i="25"/>
  <c r="F105" i="25"/>
  <c r="B105" i="25"/>
  <c r="Y105" i="25"/>
  <c r="U105" i="25"/>
  <c r="Q105" i="25"/>
  <c r="M105" i="25"/>
  <c r="I105" i="25"/>
  <c r="E105" i="25"/>
  <c r="X105" i="25"/>
  <c r="P105" i="25"/>
  <c r="H105" i="25"/>
  <c r="W105" i="25"/>
  <c r="O105" i="25"/>
  <c r="G105" i="25"/>
  <c r="T105" i="25"/>
  <c r="D105" i="25"/>
  <c r="S105" i="25"/>
  <c r="C105" i="25"/>
  <c r="L105" i="25"/>
  <c r="K105" i="25"/>
  <c r="Y103" i="21"/>
  <c r="U103" i="21"/>
  <c r="Q103" i="21"/>
  <c r="M103" i="21"/>
  <c r="I103" i="21"/>
  <c r="E103" i="21"/>
  <c r="X103" i="21"/>
  <c r="T103" i="21"/>
  <c r="P103" i="21"/>
  <c r="L103" i="21"/>
  <c r="H103" i="21"/>
  <c r="D103" i="21"/>
  <c r="S103" i="21"/>
  <c r="K103" i="21"/>
  <c r="C103" i="21"/>
  <c r="R103" i="21"/>
  <c r="J103" i="21"/>
  <c r="B103" i="21"/>
  <c r="O103" i="21"/>
  <c r="N103" i="21"/>
  <c r="G103" i="21"/>
  <c r="W103" i="21"/>
  <c r="F103" i="21"/>
  <c r="V103" i="21"/>
  <c r="W242" i="21"/>
  <c r="S242" i="21"/>
  <c r="O242" i="21"/>
  <c r="K242" i="21"/>
  <c r="G242" i="21"/>
  <c r="C242" i="21"/>
  <c r="V242" i="21"/>
  <c r="R242" i="21"/>
  <c r="N242" i="21"/>
  <c r="J242" i="21"/>
  <c r="F242" i="21"/>
  <c r="B242" i="21"/>
  <c r="U242" i="21"/>
  <c r="M242" i="21"/>
  <c r="E242" i="21"/>
  <c r="Q242" i="21"/>
  <c r="T242" i="21"/>
  <c r="L242" i="21"/>
  <c r="D242" i="21"/>
  <c r="Y242" i="21"/>
  <c r="I242" i="21"/>
  <c r="H242" i="21"/>
  <c r="X242" i="21"/>
  <c r="P242" i="21"/>
  <c r="W243" i="28"/>
  <c r="S243" i="28"/>
  <c r="O243" i="28"/>
  <c r="K243" i="28"/>
  <c r="G243" i="28"/>
  <c r="C243" i="28"/>
  <c r="V243" i="28"/>
  <c r="R243" i="28"/>
  <c r="N243" i="28"/>
  <c r="J243" i="28"/>
  <c r="F243" i="28"/>
  <c r="B243" i="28"/>
  <c r="U243" i="28"/>
  <c r="M243" i="28"/>
  <c r="E243" i="28"/>
  <c r="Y243" i="28"/>
  <c r="I243" i="28"/>
  <c r="X243" i="28"/>
  <c r="H243" i="28"/>
  <c r="T243" i="28"/>
  <c r="L243" i="28"/>
  <c r="D243" i="28"/>
  <c r="Q243" i="28"/>
  <c r="P243" i="28"/>
  <c r="Y140" i="28"/>
  <c r="U140" i="28"/>
  <c r="Q140" i="28"/>
  <c r="M140" i="28"/>
  <c r="I140" i="28"/>
  <c r="E140" i="28"/>
  <c r="X140" i="28"/>
  <c r="T140" i="28"/>
  <c r="P140" i="28"/>
  <c r="L140" i="28"/>
  <c r="H140" i="28"/>
  <c r="D140" i="28"/>
  <c r="S140" i="28"/>
  <c r="K140" i="28"/>
  <c r="C140" i="28"/>
  <c r="R140" i="28"/>
  <c r="J140" i="28"/>
  <c r="B140" i="28"/>
  <c r="O140" i="28"/>
  <c r="N140" i="28"/>
  <c r="G140" i="28"/>
  <c r="W140" i="28"/>
  <c r="V140" i="28"/>
  <c r="F140" i="28"/>
  <c r="W209" i="28"/>
  <c r="S209" i="28"/>
  <c r="O209" i="28"/>
  <c r="K209" i="28"/>
  <c r="G209" i="28"/>
  <c r="C209" i="28"/>
  <c r="V209" i="28"/>
  <c r="Q209" i="28"/>
  <c r="L209" i="28"/>
  <c r="F209" i="28"/>
  <c r="X209" i="28"/>
  <c r="P209" i="28"/>
  <c r="I209" i="28"/>
  <c r="B209" i="28"/>
  <c r="U209" i="28"/>
  <c r="N209" i="28"/>
  <c r="H209" i="28"/>
  <c r="T209" i="28"/>
  <c r="E209" i="28"/>
  <c r="R209" i="28"/>
  <c r="D209" i="28"/>
  <c r="M209" i="28"/>
  <c r="J209" i="28"/>
  <c r="Y209" i="28"/>
  <c r="W311" i="21"/>
  <c r="S311" i="21"/>
  <c r="O311" i="21"/>
  <c r="K311" i="21"/>
  <c r="G311" i="21"/>
  <c r="C311" i="21"/>
  <c r="V311" i="21"/>
  <c r="R311" i="21"/>
  <c r="N311" i="21"/>
  <c r="J311" i="21"/>
  <c r="F311" i="21"/>
  <c r="B311" i="21"/>
  <c r="U311" i="21"/>
  <c r="M311" i="21"/>
  <c r="E311" i="21"/>
  <c r="Q311" i="21"/>
  <c r="T311" i="21"/>
  <c r="L311" i="21"/>
  <c r="D311" i="21"/>
  <c r="Y311" i="21"/>
  <c r="I311" i="21"/>
  <c r="H311" i="21"/>
  <c r="X311" i="21"/>
  <c r="P311" i="21"/>
  <c r="V140" i="19"/>
  <c r="R140" i="19"/>
  <c r="N140" i="19"/>
  <c r="J140" i="19"/>
  <c r="F140" i="19"/>
  <c r="B140" i="19"/>
  <c r="U140" i="19"/>
  <c r="P140" i="19"/>
  <c r="K140" i="19"/>
  <c r="E140" i="19"/>
  <c r="X140" i="19"/>
  <c r="S140" i="19"/>
  <c r="M140" i="19"/>
  <c r="H140" i="19"/>
  <c r="C140" i="19"/>
  <c r="T140" i="19"/>
  <c r="I140" i="19"/>
  <c r="Y140" i="19"/>
  <c r="O140" i="19"/>
  <c r="D140" i="19"/>
  <c r="L140" i="19"/>
  <c r="G140" i="19"/>
  <c r="W140" i="19"/>
  <c r="Q140" i="19"/>
  <c r="V69" i="25"/>
  <c r="R69" i="25"/>
  <c r="N69" i="25"/>
  <c r="J69" i="25"/>
  <c r="F69" i="25"/>
  <c r="B69" i="25"/>
  <c r="Y69" i="25"/>
  <c r="U69" i="25"/>
  <c r="Q69" i="25"/>
  <c r="M69" i="25"/>
  <c r="I69" i="25"/>
  <c r="E69" i="25"/>
  <c r="X69" i="25"/>
  <c r="P69" i="25"/>
  <c r="H69" i="25"/>
  <c r="W69" i="25"/>
  <c r="O69" i="25"/>
  <c r="G69" i="25"/>
  <c r="L69" i="25"/>
  <c r="K69" i="25"/>
  <c r="T69" i="25"/>
  <c r="S69" i="25"/>
  <c r="D69" i="25"/>
  <c r="C69" i="25"/>
  <c r="X70" i="19"/>
  <c r="T70" i="19"/>
  <c r="P70" i="19"/>
  <c r="L70" i="19"/>
  <c r="H70" i="19"/>
  <c r="D70" i="19"/>
  <c r="V70" i="19"/>
  <c r="R70" i="19"/>
  <c r="N70" i="19"/>
  <c r="J70" i="19"/>
  <c r="F70" i="19"/>
  <c r="B70" i="19"/>
  <c r="Y70" i="19"/>
  <c r="Q70" i="19"/>
  <c r="I70" i="19"/>
  <c r="W70" i="19"/>
  <c r="O70" i="19"/>
  <c r="G70" i="19"/>
  <c r="U70" i="19"/>
  <c r="M70" i="19"/>
  <c r="E70" i="19"/>
  <c r="S70" i="19"/>
  <c r="K70" i="19"/>
  <c r="C70" i="19"/>
  <c r="W276" i="21"/>
  <c r="S276" i="21"/>
  <c r="O276" i="21"/>
  <c r="K276" i="21"/>
  <c r="G276" i="21"/>
  <c r="C276" i="21"/>
  <c r="V276" i="21"/>
  <c r="R276" i="21"/>
  <c r="N276" i="21"/>
  <c r="J276" i="21"/>
  <c r="F276" i="21"/>
  <c r="B276" i="21"/>
  <c r="U276" i="21"/>
  <c r="M276" i="21"/>
  <c r="E276" i="21"/>
  <c r="Y276" i="21"/>
  <c r="I276" i="21"/>
  <c r="T276" i="21"/>
  <c r="L276" i="21"/>
  <c r="D276" i="21"/>
  <c r="Q276" i="21"/>
  <c r="X276" i="21"/>
  <c r="P276" i="21"/>
  <c r="H276" i="21"/>
  <c r="W277" i="28"/>
  <c r="S277" i="28"/>
  <c r="O277" i="28"/>
  <c r="K277" i="28"/>
  <c r="G277" i="28"/>
  <c r="C277" i="28"/>
  <c r="V277" i="28"/>
  <c r="R277" i="28"/>
  <c r="N277" i="28"/>
  <c r="J277" i="28"/>
  <c r="F277" i="28"/>
  <c r="B277" i="28"/>
  <c r="U277" i="28"/>
  <c r="M277" i="28"/>
  <c r="E277" i="28"/>
  <c r="Q277" i="28"/>
  <c r="P277" i="28"/>
  <c r="T277" i="28"/>
  <c r="L277" i="28"/>
  <c r="D277" i="28"/>
  <c r="Y277" i="28"/>
  <c r="I277" i="28"/>
  <c r="X277" i="28"/>
  <c r="H277" i="28"/>
  <c r="Y175" i="28"/>
  <c r="U175" i="28"/>
  <c r="Q175" i="28"/>
  <c r="M175" i="28"/>
  <c r="I175" i="28"/>
  <c r="E175" i="28"/>
  <c r="W175" i="28"/>
  <c r="S175" i="28"/>
  <c r="O175" i="28"/>
  <c r="K175" i="28"/>
  <c r="G175" i="28"/>
  <c r="C175" i="28"/>
  <c r="T175" i="28"/>
  <c r="L175" i="28"/>
  <c r="D175" i="28"/>
  <c r="R175" i="28"/>
  <c r="J175" i="28"/>
  <c r="B175" i="28"/>
  <c r="X175" i="28"/>
  <c r="H175" i="28"/>
  <c r="P175" i="28"/>
  <c r="F175" i="28"/>
  <c r="V175" i="28"/>
  <c r="N175" i="28"/>
  <c r="W35" i="28"/>
  <c r="S35" i="28"/>
  <c r="O35" i="28"/>
  <c r="K35" i="28"/>
  <c r="G35" i="28"/>
  <c r="C35" i="28"/>
  <c r="V35" i="28"/>
  <c r="R35" i="28"/>
  <c r="N35" i="28"/>
  <c r="J35" i="28"/>
  <c r="F35" i="28"/>
  <c r="B35" i="28"/>
  <c r="Y35" i="28"/>
  <c r="Q35" i="28"/>
  <c r="I35" i="28"/>
  <c r="X35" i="28"/>
  <c r="P35" i="28"/>
  <c r="H35" i="28"/>
  <c r="U35" i="28"/>
  <c r="E35" i="28"/>
  <c r="L35" i="28"/>
  <c r="T35" i="28"/>
  <c r="D35" i="28"/>
  <c r="M35" i="28"/>
  <c r="W379" i="21"/>
  <c r="S379" i="21"/>
  <c r="O379" i="21"/>
  <c r="K379" i="21"/>
  <c r="G379" i="21"/>
  <c r="C379" i="21"/>
  <c r="V379" i="21"/>
  <c r="R379" i="21"/>
  <c r="N379" i="21"/>
  <c r="J379" i="21"/>
  <c r="F379" i="21"/>
  <c r="B379" i="21"/>
  <c r="U379" i="21"/>
  <c r="M379" i="21"/>
  <c r="E379" i="21"/>
  <c r="Y379" i="21"/>
  <c r="I379" i="21"/>
  <c r="X379" i="21"/>
  <c r="H379" i="21"/>
  <c r="T379" i="21"/>
  <c r="L379" i="21"/>
  <c r="D379" i="21"/>
  <c r="Q379" i="21"/>
  <c r="P379" i="21"/>
  <c r="A346" i="21"/>
  <c r="A414" i="21"/>
  <c r="A312" i="21"/>
  <c r="A380" i="21"/>
  <c r="A141" i="28"/>
  <c r="A210" i="28"/>
  <c r="A278" i="28"/>
  <c r="A106" i="28"/>
  <c r="A71" i="28"/>
  <c r="A176" i="28"/>
  <c r="A381" i="28"/>
  <c r="A313" i="28"/>
  <c r="A415" i="28"/>
  <c r="A244" i="28"/>
  <c r="A347" i="28"/>
  <c r="A36" i="28"/>
  <c r="A243" i="21"/>
  <c r="A277" i="21"/>
  <c r="A208" i="21"/>
  <c r="A107" i="19"/>
  <c r="A71" i="19"/>
  <c r="A141" i="19"/>
  <c r="A69" i="21"/>
  <c r="A174" i="21"/>
  <c r="A35" i="19"/>
  <c r="A36" i="21"/>
  <c r="A106" i="25"/>
  <c r="A34" i="25"/>
  <c r="A139" i="21"/>
  <c r="A143" i="25"/>
  <c r="A70" i="25"/>
  <c r="A104" i="21"/>
  <c r="Y104" i="21" l="1"/>
  <c r="U104" i="21"/>
  <c r="Q104" i="21"/>
  <c r="M104" i="21"/>
  <c r="I104" i="21"/>
  <c r="E104" i="21"/>
  <c r="X104" i="21"/>
  <c r="T104" i="21"/>
  <c r="P104" i="21"/>
  <c r="L104" i="21"/>
  <c r="H104" i="21"/>
  <c r="D104" i="21"/>
  <c r="S104" i="21"/>
  <c r="K104" i="21"/>
  <c r="C104" i="21"/>
  <c r="R104" i="21"/>
  <c r="J104" i="21"/>
  <c r="B104" i="21"/>
  <c r="W104" i="21"/>
  <c r="G104" i="21"/>
  <c r="V104" i="21"/>
  <c r="F104" i="21"/>
  <c r="O104" i="21"/>
  <c r="N104" i="21"/>
  <c r="V34" i="25"/>
  <c r="R34" i="25"/>
  <c r="N34" i="25"/>
  <c r="J34" i="25"/>
  <c r="F34" i="25"/>
  <c r="B34" i="25"/>
  <c r="Y34" i="25"/>
  <c r="U34" i="25"/>
  <c r="Q34" i="25"/>
  <c r="M34" i="25"/>
  <c r="I34" i="25"/>
  <c r="E34" i="25"/>
  <c r="X34" i="25"/>
  <c r="P34" i="25"/>
  <c r="H34" i="25"/>
  <c r="W34" i="25"/>
  <c r="O34" i="25"/>
  <c r="G34" i="25"/>
  <c r="L34" i="25"/>
  <c r="K34" i="25"/>
  <c r="D34" i="25"/>
  <c r="C34" i="25"/>
  <c r="T34" i="25"/>
  <c r="S34" i="25"/>
  <c r="W174" i="21"/>
  <c r="S174" i="21"/>
  <c r="O174" i="21"/>
  <c r="K174" i="21"/>
  <c r="G174" i="21"/>
  <c r="C174" i="21"/>
  <c r="V174" i="21"/>
  <c r="Q174" i="21"/>
  <c r="L174" i="21"/>
  <c r="F174" i="21"/>
  <c r="U174" i="21"/>
  <c r="P174" i="21"/>
  <c r="J174" i="21"/>
  <c r="E174" i="21"/>
  <c r="Y174" i="21"/>
  <c r="N174" i="21"/>
  <c r="D174" i="21"/>
  <c r="T174" i="21"/>
  <c r="I174" i="21"/>
  <c r="M174" i="21"/>
  <c r="X174" i="21"/>
  <c r="B174" i="21"/>
  <c r="R174" i="21"/>
  <c r="H174" i="21"/>
  <c r="V107" i="19"/>
  <c r="R107" i="19"/>
  <c r="N107" i="19"/>
  <c r="J107" i="19"/>
  <c r="F107" i="19"/>
  <c r="B107" i="19"/>
  <c r="X107" i="19"/>
  <c r="T107" i="19"/>
  <c r="P107" i="19"/>
  <c r="L107" i="19"/>
  <c r="H107" i="19"/>
  <c r="D107" i="19"/>
  <c r="Y107" i="19"/>
  <c r="Q107" i="19"/>
  <c r="I107" i="19"/>
  <c r="U107" i="19"/>
  <c r="M107" i="19"/>
  <c r="E107" i="19"/>
  <c r="K107" i="19"/>
  <c r="W107" i="19"/>
  <c r="G107" i="19"/>
  <c r="S107" i="19"/>
  <c r="C107" i="19"/>
  <c r="O107" i="19"/>
  <c r="W36" i="28"/>
  <c r="S36" i="28"/>
  <c r="O36" i="28"/>
  <c r="K36" i="28"/>
  <c r="G36" i="28"/>
  <c r="C36" i="28"/>
  <c r="V36" i="28"/>
  <c r="R36" i="28"/>
  <c r="N36" i="28"/>
  <c r="J36" i="28"/>
  <c r="F36" i="28"/>
  <c r="B36" i="28"/>
  <c r="Y36" i="28"/>
  <c r="Q36" i="28"/>
  <c r="I36" i="28"/>
  <c r="X36" i="28"/>
  <c r="P36" i="28"/>
  <c r="H36" i="28"/>
  <c r="M36" i="28"/>
  <c r="T36" i="28"/>
  <c r="L36" i="28"/>
  <c r="U36" i="28"/>
  <c r="E36" i="28"/>
  <c r="D36" i="28"/>
  <c r="W313" i="28"/>
  <c r="S313" i="28"/>
  <c r="O313" i="28"/>
  <c r="K313" i="28"/>
  <c r="G313" i="28"/>
  <c r="C313" i="28"/>
  <c r="V313" i="28"/>
  <c r="R313" i="28"/>
  <c r="N313" i="28"/>
  <c r="J313" i="28"/>
  <c r="F313" i="28"/>
  <c r="B313" i="28"/>
  <c r="U313" i="28"/>
  <c r="M313" i="28"/>
  <c r="E313" i="28"/>
  <c r="Q313" i="28"/>
  <c r="X313" i="28"/>
  <c r="H313" i="28"/>
  <c r="T313" i="28"/>
  <c r="L313" i="28"/>
  <c r="D313" i="28"/>
  <c r="Y313" i="28"/>
  <c r="I313" i="28"/>
  <c r="P313" i="28"/>
  <c r="W106" i="28"/>
  <c r="S106" i="28"/>
  <c r="O106" i="28"/>
  <c r="K106" i="28"/>
  <c r="G106" i="28"/>
  <c r="C106" i="28"/>
  <c r="V106" i="28"/>
  <c r="R106" i="28"/>
  <c r="N106" i="28"/>
  <c r="J106" i="28"/>
  <c r="F106" i="28"/>
  <c r="B106" i="28"/>
  <c r="Y106" i="28"/>
  <c r="Q106" i="28"/>
  <c r="I106" i="28"/>
  <c r="X106" i="28"/>
  <c r="P106" i="28"/>
  <c r="H106" i="28"/>
  <c r="M106" i="28"/>
  <c r="E106" i="28"/>
  <c r="D106" i="28"/>
  <c r="L106" i="28"/>
  <c r="U106" i="28"/>
  <c r="T106" i="28"/>
  <c r="W380" i="21"/>
  <c r="S380" i="21"/>
  <c r="O380" i="21"/>
  <c r="K380" i="21"/>
  <c r="G380" i="21"/>
  <c r="C380" i="21"/>
  <c r="V380" i="21"/>
  <c r="R380" i="21"/>
  <c r="N380" i="21"/>
  <c r="J380" i="21"/>
  <c r="F380" i="21"/>
  <c r="B380" i="21"/>
  <c r="U380" i="21"/>
  <c r="M380" i="21"/>
  <c r="E380" i="21"/>
  <c r="Q380" i="21"/>
  <c r="P380" i="21"/>
  <c r="T380" i="21"/>
  <c r="L380" i="21"/>
  <c r="D380" i="21"/>
  <c r="Y380" i="21"/>
  <c r="I380" i="21"/>
  <c r="X380" i="21"/>
  <c r="H380" i="21"/>
  <c r="V70" i="25"/>
  <c r="R70" i="25"/>
  <c r="N70" i="25"/>
  <c r="J70" i="25"/>
  <c r="F70" i="25"/>
  <c r="B70" i="25"/>
  <c r="Y70" i="25"/>
  <c r="U70" i="25"/>
  <c r="Q70" i="25"/>
  <c r="M70" i="25"/>
  <c r="I70" i="25"/>
  <c r="E70" i="25"/>
  <c r="X70" i="25"/>
  <c r="P70" i="25"/>
  <c r="H70" i="25"/>
  <c r="W70" i="25"/>
  <c r="O70" i="25"/>
  <c r="G70" i="25"/>
  <c r="T70" i="25"/>
  <c r="D70" i="25"/>
  <c r="S70" i="25"/>
  <c r="C70" i="25"/>
  <c r="L70" i="25"/>
  <c r="K70" i="25"/>
  <c r="V106" i="25"/>
  <c r="R106" i="25"/>
  <c r="N106" i="25"/>
  <c r="J106" i="25"/>
  <c r="F106" i="25"/>
  <c r="B106" i="25"/>
  <c r="Y106" i="25"/>
  <c r="U106" i="25"/>
  <c r="Q106" i="25"/>
  <c r="M106" i="25"/>
  <c r="I106" i="25"/>
  <c r="E106" i="25"/>
  <c r="X106" i="25"/>
  <c r="P106" i="25"/>
  <c r="H106" i="25"/>
  <c r="W106" i="25"/>
  <c r="O106" i="25"/>
  <c r="G106" i="25"/>
  <c r="L106" i="25"/>
  <c r="K106" i="25"/>
  <c r="T106" i="25"/>
  <c r="S106" i="25"/>
  <c r="C106" i="25"/>
  <c r="D106" i="25"/>
  <c r="Y69" i="21"/>
  <c r="U69" i="21"/>
  <c r="Q69" i="21"/>
  <c r="M69" i="21"/>
  <c r="I69" i="21"/>
  <c r="E69" i="21"/>
  <c r="X69" i="21"/>
  <c r="T69" i="21"/>
  <c r="P69" i="21"/>
  <c r="L69" i="21"/>
  <c r="H69" i="21"/>
  <c r="D69" i="21"/>
  <c r="S69" i="21"/>
  <c r="K69" i="21"/>
  <c r="C69" i="21"/>
  <c r="R69" i="21"/>
  <c r="J69" i="21"/>
  <c r="B69" i="21"/>
  <c r="W69" i="21"/>
  <c r="G69" i="21"/>
  <c r="V69" i="21"/>
  <c r="F69" i="21"/>
  <c r="O69" i="21"/>
  <c r="N69" i="21"/>
  <c r="V208" i="21"/>
  <c r="R208" i="21"/>
  <c r="N208" i="21"/>
  <c r="J208" i="21"/>
  <c r="F208" i="21"/>
  <c r="B208" i="21"/>
  <c r="Y208" i="21"/>
  <c r="U208" i="21"/>
  <c r="Q208" i="21"/>
  <c r="M208" i="21"/>
  <c r="I208" i="21"/>
  <c r="E208" i="21"/>
  <c r="X208" i="21"/>
  <c r="P208" i="21"/>
  <c r="H208" i="21"/>
  <c r="T208" i="21"/>
  <c r="L208" i="21"/>
  <c r="D208" i="21"/>
  <c r="O208" i="21"/>
  <c r="W208" i="21"/>
  <c r="G208" i="21"/>
  <c r="K208" i="21"/>
  <c r="C208" i="21"/>
  <c r="S208" i="21"/>
  <c r="W347" i="28"/>
  <c r="S347" i="28"/>
  <c r="O347" i="28"/>
  <c r="K347" i="28"/>
  <c r="G347" i="28"/>
  <c r="C347" i="28"/>
  <c r="V347" i="28"/>
  <c r="R347" i="28"/>
  <c r="N347" i="28"/>
  <c r="J347" i="28"/>
  <c r="F347" i="28"/>
  <c r="B347" i="28"/>
  <c r="U347" i="28"/>
  <c r="M347" i="28"/>
  <c r="E347" i="28"/>
  <c r="Q347" i="28"/>
  <c r="P347" i="28"/>
  <c r="T347" i="28"/>
  <c r="L347" i="28"/>
  <c r="D347" i="28"/>
  <c r="Y347" i="28"/>
  <c r="I347" i="28"/>
  <c r="X347" i="28"/>
  <c r="H347" i="28"/>
  <c r="W381" i="28"/>
  <c r="S381" i="28"/>
  <c r="O381" i="28"/>
  <c r="K381" i="28"/>
  <c r="G381" i="28"/>
  <c r="C381" i="28"/>
  <c r="V381" i="28"/>
  <c r="R381" i="28"/>
  <c r="N381" i="28"/>
  <c r="J381" i="28"/>
  <c r="F381" i="28"/>
  <c r="B381" i="28"/>
  <c r="U381" i="28"/>
  <c r="M381" i="28"/>
  <c r="E381" i="28"/>
  <c r="Y381" i="28"/>
  <c r="X381" i="28"/>
  <c r="H381" i="28"/>
  <c r="T381" i="28"/>
  <c r="L381" i="28"/>
  <c r="D381" i="28"/>
  <c r="Q381" i="28"/>
  <c r="I381" i="28"/>
  <c r="P381" i="28"/>
  <c r="W278" i="28"/>
  <c r="S278" i="28"/>
  <c r="O278" i="28"/>
  <c r="K278" i="28"/>
  <c r="G278" i="28"/>
  <c r="C278" i="28"/>
  <c r="V278" i="28"/>
  <c r="R278" i="28"/>
  <c r="N278" i="28"/>
  <c r="J278" i="28"/>
  <c r="F278" i="28"/>
  <c r="B278" i="28"/>
  <c r="U278" i="28"/>
  <c r="M278" i="28"/>
  <c r="E278" i="28"/>
  <c r="Y278" i="28"/>
  <c r="I278" i="28"/>
  <c r="X278" i="28"/>
  <c r="H278" i="28"/>
  <c r="T278" i="28"/>
  <c r="L278" i="28"/>
  <c r="D278" i="28"/>
  <c r="Q278" i="28"/>
  <c r="P278" i="28"/>
  <c r="W312" i="21"/>
  <c r="S312" i="21"/>
  <c r="O312" i="21"/>
  <c r="K312" i="21"/>
  <c r="G312" i="21"/>
  <c r="C312" i="21"/>
  <c r="V312" i="21"/>
  <c r="R312" i="21"/>
  <c r="N312" i="21"/>
  <c r="J312" i="21"/>
  <c r="F312" i="21"/>
  <c r="B312" i="21"/>
  <c r="U312" i="21"/>
  <c r="M312" i="21"/>
  <c r="E312" i="21"/>
  <c r="Y312" i="21"/>
  <c r="I312" i="21"/>
  <c r="T312" i="21"/>
  <c r="L312" i="21"/>
  <c r="D312" i="21"/>
  <c r="Q312" i="21"/>
  <c r="P312" i="21"/>
  <c r="X312" i="21"/>
  <c r="H312" i="21"/>
  <c r="V143" i="25"/>
  <c r="R143" i="25"/>
  <c r="N143" i="25"/>
  <c r="J143" i="25"/>
  <c r="F143" i="25"/>
  <c r="B143" i="25"/>
  <c r="Y143" i="25"/>
  <c r="U143" i="25"/>
  <c r="Q143" i="25"/>
  <c r="M143" i="25"/>
  <c r="I143" i="25"/>
  <c r="E143" i="25"/>
  <c r="X143" i="25"/>
  <c r="P143" i="25"/>
  <c r="H143" i="25"/>
  <c r="W143" i="25"/>
  <c r="O143" i="25"/>
  <c r="G143" i="25"/>
  <c r="L143" i="25"/>
  <c r="K143" i="25"/>
  <c r="T143" i="25"/>
  <c r="S143" i="25"/>
  <c r="C143" i="25"/>
  <c r="D143" i="25"/>
  <c r="Y36" i="21"/>
  <c r="U36" i="21"/>
  <c r="Q36" i="21"/>
  <c r="M36" i="21"/>
  <c r="I36" i="21"/>
  <c r="E36" i="21"/>
  <c r="X36" i="21"/>
  <c r="T36" i="21"/>
  <c r="P36" i="21"/>
  <c r="L36" i="21"/>
  <c r="H36" i="21"/>
  <c r="D36" i="21"/>
  <c r="S36" i="21"/>
  <c r="K36" i="21"/>
  <c r="C36" i="21"/>
  <c r="R36" i="21"/>
  <c r="J36" i="21"/>
  <c r="B36" i="21"/>
  <c r="W36" i="21"/>
  <c r="G36" i="21"/>
  <c r="V36" i="21"/>
  <c r="F36" i="21"/>
  <c r="O36" i="21"/>
  <c r="N36" i="21"/>
  <c r="V141" i="19"/>
  <c r="R141" i="19"/>
  <c r="N141" i="19"/>
  <c r="J141" i="19"/>
  <c r="F141" i="19"/>
  <c r="B141" i="19"/>
  <c r="X141" i="19"/>
  <c r="S141" i="19"/>
  <c r="M141" i="19"/>
  <c r="H141" i="19"/>
  <c r="C141" i="19"/>
  <c r="U141" i="19"/>
  <c r="P141" i="19"/>
  <c r="K141" i="19"/>
  <c r="E141" i="19"/>
  <c r="Q141" i="19"/>
  <c r="G141" i="19"/>
  <c r="W141" i="19"/>
  <c r="L141" i="19"/>
  <c r="I141" i="19"/>
  <c r="Y141" i="19"/>
  <c r="D141" i="19"/>
  <c r="T141" i="19"/>
  <c r="O141" i="19"/>
  <c r="W277" i="21"/>
  <c r="S277" i="21"/>
  <c r="O277" i="21"/>
  <c r="K277" i="21"/>
  <c r="G277" i="21"/>
  <c r="C277" i="21"/>
  <c r="V277" i="21"/>
  <c r="R277" i="21"/>
  <c r="N277" i="21"/>
  <c r="J277" i="21"/>
  <c r="F277" i="21"/>
  <c r="B277" i="21"/>
  <c r="U277" i="21"/>
  <c r="M277" i="21"/>
  <c r="E277" i="21"/>
  <c r="Q277" i="21"/>
  <c r="T277" i="21"/>
  <c r="L277" i="21"/>
  <c r="D277" i="21"/>
  <c r="Y277" i="21"/>
  <c r="I277" i="21"/>
  <c r="P277" i="21"/>
  <c r="H277" i="21"/>
  <c r="X277" i="21"/>
  <c r="W244" i="28"/>
  <c r="S244" i="28"/>
  <c r="O244" i="28"/>
  <c r="K244" i="28"/>
  <c r="G244" i="28"/>
  <c r="C244" i="28"/>
  <c r="V244" i="28"/>
  <c r="R244" i="28"/>
  <c r="N244" i="28"/>
  <c r="J244" i="28"/>
  <c r="F244" i="28"/>
  <c r="B244" i="28"/>
  <c r="U244" i="28"/>
  <c r="M244" i="28"/>
  <c r="E244" i="28"/>
  <c r="Q244" i="28"/>
  <c r="P244" i="28"/>
  <c r="T244" i="28"/>
  <c r="L244" i="28"/>
  <c r="D244" i="28"/>
  <c r="Y244" i="28"/>
  <c r="I244" i="28"/>
  <c r="X244" i="28"/>
  <c r="H244" i="28"/>
  <c r="X176" i="28"/>
  <c r="T176" i="28"/>
  <c r="V176" i="28"/>
  <c r="Q176" i="28"/>
  <c r="M176" i="28"/>
  <c r="I176" i="28"/>
  <c r="E176" i="28"/>
  <c r="Y176" i="28"/>
  <c r="S176" i="28"/>
  <c r="O176" i="28"/>
  <c r="K176" i="28"/>
  <c r="G176" i="28"/>
  <c r="C176" i="28"/>
  <c r="U176" i="28"/>
  <c r="L176" i="28"/>
  <c r="D176" i="28"/>
  <c r="R176" i="28"/>
  <c r="J176" i="28"/>
  <c r="B176" i="28"/>
  <c r="P176" i="28"/>
  <c r="H176" i="28"/>
  <c r="N176" i="28"/>
  <c r="F176" i="28"/>
  <c r="W176" i="28"/>
  <c r="W210" i="28"/>
  <c r="S210" i="28"/>
  <c r="O210" i="28"/>
  <c r="K210" i="28"/>
  <c r="G210" i="28"/>
  <c r="C210" i="28"/>
  <c r="Y210" i="28"/>
  <c r="T210" i="28"/>
  <c r="N210" i="28"/>
  <c r="I210" i="28"/>
  <c r="D210" i="28"/>
  <c r="U210" i="28"/>
  <c r="M210" i="28"/>
  <c r="F210" i="28"/>
  <c r="R210" i="28"/>
  <c r="L210" i="28"/>
  <c r="E210" i="28"/>
  <c r="X210" i="28"/>
  <c r="J210" i="28"/>
  <c r="V210" i="28"/>
  <c r="H210" i="28"/>
  <c r="Q210" i="28"/>
  <c r="P210" i="28"/>
  <c r="B210" i="28"/>
  <c r="W414" i="21"/>
  <c r="S414" i="21"/>
  <c r="O414" i="21"/>
  <c r="K414" i="21"/>
  <c r="G414" i="21"/>
  <c r="C414" i="21"/>
  <c r="V414" i="21"/>
  <c r="R414" i="21"/>
  <c r="N414" i="21"/>
  <c r="J414" i="21"/>
  <c r="F414" i="21"/>
  <c r="B414" i="21"/>
  <c r="U414" i="21"/>
  <c r="M414" i="21"/>
  <c r="E414" i="21"/>
  <c r="Y414" i="21"/>
  <c r="I414" i="21"/>
  <c r="X414" i="21"/>
  <c r="H414" i="21"/>
  <c r="T414" i="21"/>
  <c r="L414" i="21"/>
  <c r="D414" i="21"/>
  <c r="Q414" i="21"/>
  <c r="P414" i="21"/>
  <c r="Y139" i="21"/>
  <c r="U139" i="21"/>
  <c r="Q139" i="21"/>
  <c r="M139" i="21"/>
  <c r="I139" i="21"/>
  <c r="E139" i="21"/>
  <c r="X139" i="21"/>
  <c r="T139" i="21"/>
  <c r="P139" i="21"/>
  <c r="L139" i="21"/>
  <c r="H139" i="21"/>
  <c r="D139" i="21"/>
  <c r="S139" i="21"/>
  <c r="K139" i="21"/>
  <c r="C139" i="21"/>
  <c r="R139" i="21"/>
  <c r="J139" i="21"/>
  <c r="B139" i="21"/>
  <c r="W139" i="21"/>
  <c r="G139" i="21"/>
  <c r="V139" i="21"/>
  <c r="F139" i="21"/>
  <c r="O139" i="21"/>
  <c r="N139" i="21"/>
  <c r="X35" i="19"/>
  <c r="T35" i="19"/>
  <c r="P35" i="19"/>
  <c r="L35" i="19"/>
  <c r="H35" i="19"/>
  <c r="D35" i="19"/>
  <c r="V35" i="19"/>
  <c r="R35" i="19"/>
  <c r="N35" i="19"/>
  <c r="J35" i="19"/>
  <c r="F35" i="19"/>
  <c r="B35" i="19"/>
  <c r="Y35" i="19"/>
  <c r="Q35" i="19"/>
  <c r="I35" i="19"/>
  <c r="W35" i="19"/>
  <c r="G35" i="19"/>
  <c r="U35" i="19"/>
  <c r="M35" i="19"/>
  <c r="E35" i="19"/>
  <c r="S35" i="19"/>
  <c r="K35" i="19"/>
  <c r="C35" i="19"/>
  <c r="O35" i="19"/>
  <c r="X71" i="19"/>
  <c r="T71" i="19"/>
  <c r="P71" i="19"/>
  <c r="L71" i="19"/>
  <c r="H71" i="19"/>
  <c r="D71" i="19"/>
  <c r="V71" i="19"/>
  <c r="R71" i="19"/>
  <c r="N71" i="19"/>
  <c r="J71" i="19"/>
  <c r="F71" i="19"/>
  <c r="B71" i="19"/>
  <c r="Y71" i="19"/>
  <c r="Q71" i="19"/>
  <c r="I71" i="19"/>
  <c r="W71" i="19"/>
  <c r="O71" i="19"/>
  <c r="G71" i="19"/>
  <c r="U71" i="19"/>
  <c r="M71" i="19"/>
  <c r="E71" i="19"/>
  <c r="S71" i="19"/>
  <c r="K71" i="19"/>
  <c r="C71" i="19"/>
  <c r="W243" i="21"/>
  <c r="S243" i="21"/>
  <c r="O243" i="21"/>
  <c r="K243" i="21"/>
  <c r="G243" i="21"/>
  <c r="C243" i="21"/>
  <c r="V243" i="21"/>
  <c r="R243" i="21"/>
  <c r="N243" i="21"/>
  <c r="J243" i="21"/>
  <c r="F243" i="21"/>
  <c r="B243" i="21"/>
  <c r="U243" i="21"/>
  <c r="M243" i="21"/>
  <c r="E243" i="21"/>
  <c r="Q243" i="21"/>
  <c r="T243" i="21"/>
  <c r="L243" i="21"/>
  <c r="D243" i="21"/>
  <c r="Y243" i="21"/>
  <c r="I243" i="21"/>
  <c r="P243" i="21"/>
  <c r="X243" i="21"/>
  <c r="H243" i="21"/>
  <c r="V415" i="28"/>
  <c r="R415" i="28"/>
  <c r="N415" i="28"/>
  <c r="J415" i="28"/>
  <c r="F415" i="28"/>
  <c r="B415" i="28"/>
  <c r="Y415" i="28"/>
  <c r="T415" i="28"/>
  <c r="O415" i="28"/>
  <c r="I415" i="28"/>
  <c r="D415" i="28"/>
  <c r="X415" i="28"/>
  <c r="S415" i="28"/>
  <c r="M415" i="28"/>
  <c r="H415" i="28"/>
  <c r="C415" i="28"/>
  <c r="Q415" i="28"/>
  <c r="G415" i="28"/>
  <c r="L415" i="28"/>
  <c r="K415" i="28"/>
  <c r="P415" i="28"/>
  <c r="E415" i="28"/>
  <c r="W415" i="28"/>
  <c r="U415" i="28"/>
  <c r="W71" i="28"/>
  <c r="S71" i="28"/>
  <c r="O71" i="28"/>
  <c r="K71" i="28"/>
  <c r="G71" i="28"/>
  <c r="C71" i="28"/>
  <c r="V71" i="28"/>
  <c r="R71" i="28"/>
  <c r="N71" i="28"/>
  <c r="J71" i="28"/>
  <c r="F71" i="28"/>
  <c r="B71" i="28"/>
  <c r="Y71" i="28"/>
  <c r="Q71" i="28"/>
  <c r="I71" i="28"/>
  <c r="X71" i="28"/>
  <c r="P71" i="28"/>
  <c r="H71" i="28"/>
  <c r="M71" i="28"/>
  <c r="E71" i="28"/>
  <c r="T71" i="28"/>
  <c r="L71" i="28"/>
  <c r="U71" i="28"/>
  <c r="D71" i="28"/>
  <c r="Y141" i="28"/>
  <c r="U141" i="28"/>
  <c r="Q141" i="28"/>
  <c r="M141" i="28"/>
  <c r="I141" i="28"/>
  <c r="E141" i="28"/>
  <c r="X141" i="28"/>
  <c r="T141" i="28"/>
  <c r="P141" i="28"/>
  <c r="L141" i="28"/>
  <c r="H141" i="28"/>
  <c r="D141" i="28"/>
  <c r="S141" i="28"/>
  <c r="K141" i="28"/>
  <c r="C141" i="28"/>
  <c r="R141" i="28"/>
  <c r="J141" i="28"/>
  <c r="B141" i="28"/>
  <c r="W141" i="28"/>
  <c r="G141" i="28"/>
  <c r="V141" i="28"/>
  <c r="F141" i="28"/>
  <c r="O141" i="28"/>
  <c r="N141" i="28"/>
  <c r="W346" i="21"/>
  <c r="S346" i="21"/>
  <c r="O346" i="21"/>
  <c r="K346" i="21"/>
  <c r="G346" i="21"/>
  <c r="C346" i="21"/>
  <c r="V346" i="21"/>
  <c r="R346" i="21"/>
  <c r="N346" i="21"/>
  <c r="J346" i="21"/>
  <c r="F346" i="21"/>
  <c r="B346" i="21"/>
  <c r="U346" i="21"/>
  <c r="M346" i="21"/>
  <c r="E346" i="21"/>
  <c r="Q346" i="21"/>
  <c r="X346" i="21"/>
  <c r="H346" i="21"/>
  <c r="T346" i="21"/>
  <c r="L346" i="21"/>
  <c r="D346" i="21"/>
  <c r="Y346" i="21"/>
  <c r="I346" i="21"/>
  <c r="P346" i="21"/>
  <c r="A313" i="21"/>
  <c r="A381" i="21"/>
  <c r="A415" i="21"/>
  <c r="A347" i="21"/>
  <c r="A245" i="28"/>
  <c r="A416" i="28"/>
  <c r="A314" i="28"/>
  <c r="A177" i="28"/>
  <c r="A72" i="28"/>
  <c r="A107" i="28"/>
  <c r="A279" i="28"/>
  <c r="A211" i="28"/>
  <c r="A37" i="28"/>
  <c r="A348" i="28"/>
  <c r="A382" i="28"/>
  <c r="A142" i="28"/>
  <c r="A278" i="21"/>
  <c r="A244" i="21"/>
  <c r="A209" i="21"/>
  <c r="A108" i="19"/>
  <c r="A72" i="19"/>
  <c r="A35" i="25"/>
  <c r="A105" i="21"/>
  <c r="A71" i="25"/>
  <c r="A107" i="25"/>
  <c r="A37" i="21"/>
  <c r="A36" i="19"/>
  <c r="A175" i="21"/>
  <c r="A70" i="21"/>
  <c r="A144" i="25"/>
  <c r="A140" i="21"/>
  <c r="A142" i="19"/>
  <c r="Y140" i="21" l="1"/>
  <c r="U140" i="21"/>
  <c r="Q140" i="21"/>
  <c r="M140" i="21"/>
  <c r="I140" i="21"/>
  <c r="E140" i="21"/>
  <c r="X140" i="21"/>
  <c r="T140" i="21"/>
  <c r="P140" i="21"/>
  <c r="L140" i="21"/>
  <c r="H140" i="21"/>
  <c r="D140" i="21"/>
  <c r="S140" i="21"/>
  <c r="K140" i="21"/>
  <c r="C140" i="21"/>
  <c r="R140" i="21"/>
  <c r="J140" i="21"/>
  <c r="B140" i="21"/>
  <c r="O140" i="21"/>
  <c r="N140" i="21"/>
  <c r="G140" i="21"/>
  <c r="W140" i="21"/>
  <c r="V140" i="21"/>
  <c r="F140" i="21"/>
  <c r="X36" i="19"/>
  <c r="T36" i="19"/>
  <c r="P36" i="19"/>
  <c r="L36" i="19"/>
  <c r="H36" i="19"/>
  <c r="D36" i="19"/>
  <c r="V36" i="19"/>
  <c r="R36" i="19"/>
  <c r="N36" i="19"/>
  <c r="J36" i="19"/>
  <c r="F36" i="19"/>
  <c r="B36" i="19"/>
  <c r="Y36" i="19"/>
  <c r="Q36" i="19"/>
  <c r="I36" i="19"/>
  <c r="O36" i="19"/>
  <c r="U36" i="19"/>
  <c r="M36" i="19"/>
  <c r="E36" i="19"/>
  <c r="S36" i="19"/>
  <c r="K36" i="19"/>
  <c r="C36" i="19"/>
  <c r="W36" i="19"/>
  <c r="G36" i="19"/>
  <c r="Y105" i="21"/>
  <c r="U105" i="21"/>
  <c r="Q105" i="21"/>
  <c r="M105" i="21"/>
  <c r="I105" i="21"/>
  <c r="E105" i="21"/>
  <c r="X105" i="21"/>
  <c r="T105" i="21"/>
  <c r="P105" i="21"/>
  <c r="L105" i="21"/>
  <c r="H105" i="21"/>
  <c r="D105" i="21"/>
  <c r="S105" i="21"/>
  <c r="K105" i="21"/>
  <c r="C105" i="21"/>
  <c r="R105" i="21"/>
  <c r="J105" i="21"/>
  <c r="B105" i="21"/>
  <c r="O105" i="21"/>
  <c r="N105" i="21"/>
  <c r="W105" i="21"/>
  <c r="F105" i="21"/>
  <c r="V105" i="21"/>
  <c r="G105" i="21"/>
  <c r="V209" i="21"/>
  <c r="R209" i="21"/>
  <c r="N209" i="21"/>
  <c r="J209" i="21"/>
  <c r="F209" i="21"/>
  <c r="B209" i="21"/>
  <c r="Y209" i="21"/>
  <c r="U209" i="21"/>
  <c r="Q209" i="21"/>
  <c r="M209" i="21"/>
  <c r="I209" i="21"/>
  <c r="E209" i="21"/>
  <c r="X209" i="21"/>
  <c r="P209" i="21"/>
  <c r="H209" i="21"/>
  <c r="T209" i="21"/>
  <c r="L209" i="21"/>
  <c r="D209" i="21"/>
  <c r="W209" i="21"/>
  <c r="G209" i="21"/>
  <c r="O209" i="21"/>
  <c r="S209" i="21"/>
  <c r="K209" i="21"/>
  <c r="C209" i="21"/>
  <c r="W382" i="28"/>
  <c r="S382" i="28"/>
  <c r="O382" i="28"/>
  <c r="K382" i="28"/>
  <c r="G382" i="28"/>
  <c r="C382" i="28"/>
  <c r="V382" i="28"/>
  <c r="R382" i="28"/>
  <c r="N382" i="28"/>
  <c r="J382" i="28"/>
  <c r="F382" i="28"/>
  <c r="B382" i="28"/>
  <c r="U382" i="28"/>
  <c r="M382" i="28"/>
  <c r="E382" i="28"/>
  <c r="Q382" i="28"/>
  <c r="X382" i="28"/>
  <c r="P382" i="28"/>
  <c r="T382" i="28"/>
  <c r="L382" i="28"/>
  <c r="D382" i="28"/>
  <c r="Y382" i="28"/>
  <c r="I382" i="28"/>
  <c r="H382" i="28"/>
  <c r="W279" i="28"/>
  <c r="S279" i="28"/>
  <c r="O279" i="28"/>
  <c r="K279" i="28"/>
  <c r="G279" i="28"/>
  <c r="C279" i="28"/>
  <c r="V279" i="28"/>
  <c r="R279" i="28"/>
  <c r="N279" i="28"/>
  <c r="J279" i="28"/>
  <c r="F279" i="28"/>
  <c r="B279" i="28"/>
  <c r="U279" i="28"/>
  <c r="M279" i="28"/>
  <c r="E279" i="28"/>
  <c r="Q279" i="28"/>
  <c r="P279" i="28"/>
  <c r="T279" i="28"/>
  <c r="L279" i="28"/>
  <c r="D279" i="28"/>
  <c r="Y279" i="28"/>
  <c r="I279" i="28"/>
  <c r="X279" i="28"/>
  <c r="H279" i="28"/>
  <c r="W314" i="28"/>
  <c r="S314" i="28"/>
  <c r="O314" i="28"/>
  <c r="K314" i="28"/>
  <c r="G314" i="28"/>
  <c r="C314" i="28"/>
  <c r="V314" i="28"/>
  <c r="R314" i="28"/>
  <c r="N314" i="28"/>
  <c r="J314" i="28"/>
  <c r="F314" i="28"/>
  <c r="B314" i="28"/>
  <c r="U314" i="28"/>
  <c r="M314" i="28"/>
  <c r="E314" i="28"/>
  <c r="Y314" i="28"/>
  <c r="I314" i="28"/>
  <c r="P314" i="28"/>
  <c r="T314" i="28"/>
  <c r="L314" i="28"/>
  <c r="D314" i="28"/>
  <c r="Q314" i="28"/>
  <c r="X314" i="28"/>
  <c r="H314" i="28"/>
  <c r="W415" i="21"/>
  <c r="S415" i="21"/>
  <c r="O415" i="21"/>
  <c r="K415" i="21"/>
  <c r="G415" i="21"/>
  <c r="C415" i="21"/>
  <c r="V415" i="21"/>
  <c r="R415" i="21"/>
  <c r="N415" i="21"/>
  <c r="J415" i="21"/>
  <c r="F415" i="21"/>
  <c r="B415" i="21"/>
  <c r="U415" i="21"/>
  <c r="M415" i="21"/>
  <c r="E415" i="21"/>
  <c r="Q415" i="21"/>
  <c r="P415" i="21"/>
  <c r="T415" i="21"/>
  <c r="L415" i="21"/>
  <c r="D415" i="21"/>
  <c r="Y415" i="21"/>
  <c r="I415" i="21"/>
  <c r="X415" i="21"/>
  <c r="H415" i="21"/>
  <c r="V142" i="19"/>
  <c r="R142" i="19"/>
  <c r="N142" i="19"/>
  <c r="J142" i="19"/>
  <c r="F142" i="19"/>
  <c r="B142" i="19"/>
  <c r="U142" i="19"/>
  <c r="P142" i="19"/>
  <c r="K142" i="19"/>
  <c r="E142" i="19"/>
  <c r="X142" i="19"/>
  <c r="S142" i="19"/>
  <c r="M142" i="19"/>
  <c r="H142" i="19"/>
  <c r="C142" i="19"/>
  <c r="Y142" i="19"/>
  <c r="O142" i="19"/>
  <c r="D142" i="19"/>
  <c r="T142" i="19"/>
  <c r="I142" i="19"/>
  <c r="G142" i="19"/>
  <c r="W142" i="19"/>
  <c r="Q142" i="19"/>
  <c r="L142" i="19"/>
  <c r="Y175" i="21"/>
  <c r="U175" i="21"/>
  <c r="Q175" i="21"/>
  <c r="M175" i="21"/>
  <c r="I175" i="21"/>
  <c r="E175" i="21"/>
  <c r="W175" i="21"/>
  <c r="S175" i="21"/>
  <c r="O175" i="21"/>
  <c r="K175" i="21"/>
  <c r="G175" i="21"/>
  <c r="C175" i="21"/>
  <c r="T175" i="21"/>
  <c r="L175" i="21"/>
  <c r="D175" i="21"/>
  <c r="R175" i="21"/>
  <c r="J175" i="21"/>
  <c r="B175" i="21"/>
  <c r="P175" i="21"/>
  <c r="X175" i="21"/>
  <c r="H175" i="21"/>
  <c r="N175" i="21"/>
  <c r="V175" i="21"/>
  <c r="F175" i="21"/>
  <c r="V71" i="25"/>
  <c r="R71" i="25"/>
  <c r="N71" i="25"/>
  <c r="J71" i="25"/>
  <c r="F71" i="25"/>
  <c r="B71" i="25"/>
  <c r="Y71" i="25"/>
  <c r="U71" i="25"/>
  <c r="Q71" i="25"/>
  <c r="M71" i="25"/>
  <c r="I71" i="25"/>
  <c r="E71" i="25"/>
  <c r="X71" i="25"/>
  <c r="P71" i="25"/>
  <c r="H71" i="25"/>
  <c r="W71" i="25"/>
  <c r="O71" i="25"/>
  <c r="G71" i="25"/>
  <c r="L71" i="25"/>
  <c r="K71" i="25"/>
  <c r="D71" i="25"/>
  <c r="C71" i="25"/>
  <c r="S71" i="25"/>
  <c r="T71" i="25"/>
  <c r="V108" i="19"/>
  <c r="R108" i="19"/>
  <c r="N108" i="19"/>
  <c r="J108" i="19"/>
  <c r="F108" i="19"/>
  <c r="B108" i="19"/>
  <c r="X108" i="19"/>
  <c r="T108" i="19"/>
  <c r="P108" i="19"/>
  <c r="L108" i="19"/>
  <c r="H108" i="19"/>
  <c r="D108" i="19"/>
  <c r="Y108" i="19"/>
  <c r="Q108" i="19"/>
  <c r="I108" i="19"/>
  <c r="U108" i="19"/>
  <c r="M108" i="19"/>
  <c r="E108" i="19"/>
  <c r="S108" i="19"/>
  <c r="C108" i="19"/>
  <c r="O108" i="19"/>
  <c r="K108" i="19"/>
  <c r="W108" i="19"/>
  <c r="G108" i="19"/>
  <c r="Y142" i="28"/>
  <c r="U142" i="28"/>
  <c r="Q142" i="28"/>
  <c r="M142" i="28"/>
  <c r="I142" i="28"/>
  <c r="E142" i="28"/>
  <c r="X142" i="28"/>
  <c r="T142" i="28"/>
  <c r="P142" i="28"/>
  <c r="L142" i="28"/>
  <c r="H142" i="28"/>
  <c r="D142" i="28"/>
  <c r="S142" i="28"/>
  <c r="K142" i="28"/>
  <c r="C142" i="28"/>
  <c r="R142" i="28"/>
  <c r="J142" i="28"/>
  <c r="B142" i="28"/>
  <c r="O142" i="28"/>
  <c r="N142" i="28"/>
  <c r="W142" i="28"/>
  <c r="V142" i="28"/>
  <c r="G142" i="28"/>
  <c r="F142" i="28"/>
  <c r="W211" i="28"/>
  <c r="S211" i="28"/>
  <c r="O211" i="28"/>
  <c r="K211" i="28"/>
  <c r="G211" i="28"/>
  <c r="C211" i="28"/>
  <c r="V211" i="28"/>
  <c r="Q211" i="28"/>
  <c r="L211" i="28"/>
  <c r="F211" i="28"/>
  <c r="Y211" i="28"/>
  <c r="R211" i="28"/>
  <c r="J211" i="28"/>
  <c r="D211" i="28"/>
  <c r="X211" i="28"/>
  <c r="P211" i="28"/>
  <c r="I211" i="28"/>
  <c r="B211" i="28"/>
  <c r="N211" i="28"/>
  <c r="M211" i="28"/>
  <c r="U211" i="28"/>
  <c r="T211" i="28"/>
  <c r="H211" i="28"/>
  <c r="E211" i="28"/>
  <c r="X177" i="28"/>
  <c r="T177" i="28"/>
  <c r="P177" i="28"/>
  <c r="L177" i="28"/>
  <c r="H177" i="28"/>
  <c r="D177" i="28"/>
  <c r="Y177" i="28"/>
  <c r="S177" i="28"/>
  <c r="N177" i="28"/>
  <c r="I177" i="28"/>
  <c r="C177" i="28"/>
  <c r="V177" i="28"/>
  <c r="Q177" i="28"/>
  <c r="K177" i="28"/>
  <c r="F177" i="28"/>
  <c r="R177" i="28"/>
  <c r="G177" i="28"/>
  <c r="O177" i="28"/>
  <c r="E177" i="28"/>
  <c r="M177" i="28"/>
  <c r="W177" i="28"/>
  <c r="B177" i="28"/>
  <c r="U177" i="28"/>
  <c r="J177" i="28"/>
  <c r="W347" i="21"/>
  <c r="S347" i="21"/>
  <c r="O347" i="21"/>
  <c r="K347" i="21"/>
  <c r="G347" i="21"/>
  <c r="C347" i="21"/>
  <c r="V347" i="21"/>
  <c r="R347" i="21"/>
  <c r="N347" i="21"/>
  <c r="J347" i="21"/>
  <c r="F347" i="21"/>
  <c r="B347" i="21"/>
  <c r="U347" i="21"/>
  <c r="M347" i="21"/>
  <c r="E347" i="21"/>
  <c r="Y347" i="21"/>
  <c r="I347" i="21"/>
  <c r="P347" i="21"/>
  <c r="T347" i="21"/>
  <c r="L347" i="21"/>
  <c r="D347" i="21"/>
  <c r="Q347" i="21"/>
  <c r="X347" i="21"/>
  <c r="H347" i="21"/>
  <c r="V144" i="25"/>
  <c r="R144" i="25"/>
  <c r="N144" i="25"/>
  <c r="J144" i="25"/>
  <c r="F144" i="25"/>
  <c r="B144" i="25"/>
  <c r="Y144" i="25"/>
  <c r="U144" i="25"/>
  <c r="Q144" i="25"/>
  <c r="M144" i="25"/>
  <c r="I144" i="25"/>
  <c r="E144" i="25"/>
  <c r="X144" i="25"/>
  <c r="P144" i="25"/>
  <c r="H144" i="25"/>
  <c r="W144" i="25"/>
  <c r="O144" i="25"/>
  <c r="G144" i="25"/>
  <c r="T144" i="25"/>
  <c r="D144" i="25"/>
  <c r="S144" i="25"/>
  <c r="C144" i="25"/>
  <c r="L144" i="25"/>
  <c r="K144" i="25"/>
  <c r="Y37" i="21"/>
  <c r="U37" i="21"/>
  <c r="Q37" i="21"/>
  <c r="M37" i="21"/>
  <c r="I37" i="21"/>
  <c r="E37" i="21"/>
  <c r="X37" i="21"/>
  <c r="T37" i="21"/>
  <c r="P37" i="21"/>
  <c r="L37" i="21"/>
  <c r="H37" i="21"/>
  <c r="D37" i="21"/>
  <c r="S37" i="21"/>
  <c r="K37" i="21"/>
  <c r="C37" i="21"/>
  <c r="R37" i="21"/>
  <c r="J37" i="21"/>
  <c r="B37" i="21"/>
  <c r="O37" i="21"/>
  <c r="N37" i="21"/>
  <c r="G37" i="21"/>
  <c r="F37" i="21"/>
  <c r="W37" i="21"/>
  <c r="V37" i="21"/>
  <c r="V35" i="25"/>
  <c r="R35" i="25"/>
  <c r="N35" i="25"/>
  <c r="J35" i="25"/>
  <c r="F35" i="25"/>
  <c r="B35" i="25"/>
  <c r="Y35" i="25"/>
  <c r="U35" i="25"/>
  <c r="Q35" i="25"/>
  <c r="M35" i="25"/>
  <c r="I35" i="25"/>
  <c r="E35" i="25"/>
  <c r="X35" i="25"/>
  <c r="P35" i="25"/>
  <c r="H35" i="25"/>
  <c r="W35" i="25"/>
  <c r="O35" i="25"/>
  <c r="G35" i="25"/>
  <c r="T35" i="25"/>
  <c r="D35" i="25"/>
  <c r="S35" i="25"/>
  <c r="C35" i="25"/>
  <c r="L35" i="25"/>
  <c r="K35" i="25"/>
  <c r="W244" i="21"/>
  <c r="S244" i="21"/>
  <c r="O244" i="21"/>
  <c r="K244" i="21"/>
  <c r="G244" i="21"/>
  <c r="C244" i="21"/>
  <c r="V244" i="21"/>
  <c r="R244" i="21"/>
  <c r="N244" i="21"/>
  <c r="J244" i="21"/>
  <c r="F244" i="21"/>
  <c r="B244" i="21"/>
  <c r="U244" i="21"/>
  <c r="M244" i="21"/>
  <c r="E244" i="21"/>
  <c r="T244" i="21"/>
  <c r="L244" i="21"/>
  <c r="D244" i="21"/>
  <c r="Y244" i="21"/>
  <c r="Q244" i="21"/>
  <c r="I244" i="21"/>
  <c r="X244" i="21"/>
  <c r="H244" i="21"/>
  <c r="P244" i="21"/>
  <c r="W348" i="28"/>
  <c r="S348" i="28"/>
  <c r="O348" i="28"/>
  <c r="K348" i="28"/>
  <c r="G348" i="28"/>
  <c r="C348" i="28"/>
  <c r="V348" i="28"/>
  <c r="R348" i="28"/>
  <c r="N348" i="28"/>
  <c r="J348" i="28"/>
  <c r="F348" i="28"/>
  <c r="B348" i="28"/>
  <c r="U348" i="28"/>
  <c r="M348" i="28"/>
  <c r="E348" i="28"/>
  <c r="Y348" i="28"/>
  <c r="I348" i="28"/>
  <c r="X348" i="28"/>
  <c r="H348" i="28"/>
  <c r="T348" i="28"/>
  <c r="L348" i="28"/>
  <c r="D348" i="28"/>
  <c r="Q348" i="28"/>
  <c r="P348" i="28"/>
  <c r="W107" i="28"/>
  <c r="S107" i="28"/>
  <c r="O107" i="28"/>
  <c r="K107" i="28"/>
  <c r="G107" i="28"/>
  <c r="C107" i="28"/>
  <c r="V107" i="28"/>
  <c r="R107" i="28"/>
  <c r="N107" i="28"/>
  <c r="J107" i="28"/>
  <c r="F107" i="28"/>
  <c r="B107" i="28"/>
  <c r="Y107" i="28"/>
  <c r="Q107" i="28"/>
  <c r="I107" i="28"/>
  <c r="X107" i="28"/>
  <c r="P107" i="28"/>
  <c r="H107" i="28"/>
  <c r="U107" i="28"/>
  <c r="E107" i="28"/>
  <c r="M107" i="28"/>
  <c r="T107" i="28"/>
  <c r="D107" i="28"/>
  <c r="L107" i="28"/>
  <c r="V416" i="28"/>
  <c r="R416" i="28"/>
  <c r="N416" i="28"/>
  <c r="J416" i="28"/>
  <c r="F416" i="28"/>
  <c r="B416" i="28"/>
  <c r="W416" i="28"/>
  <c r="Q416" i="28"/>
  <c r="L416" i="28"/>
  <c r="G416" i="28"/>
  <c r="U416" i="28"/>
  <c r="P416" i="28"/>
  <c r="K416" i="28"/>
  <c r="E416" i="28"/>
  <c r="Y416" i="28"/>
  <c r="O416" i="28"/>
  <c r="D416" i="28"/>
  <c r="I416" i="28"/>
  <c r="H416" i="28"/>
  <c r="X416" i="28"/>
  <c r="M416" i="28"/>
  <c r="C416" i="28"/>
  <c r="T416" i="28"/>
  <c r="S416" i="28"/>
  <c r="W381" i="21"/>
  <c r="S381" i="21"/>
  <c r="O381" i="21"/>
  <c r="K381" i="21"/>
  <c r="G381" i="21"/>
  <c r="C381" i="21"/>
  <c r="V381" i="21"/>
  <c r="R381" i="21"/>
  <c r="N381" i="21"/>
  <c r="J381" i="21"/>
  <c r="F381" i="21"/>
  <c r="B381" i="21"/>
  <c r="U381" i="21"/>
  <c r="M381" i="21"/>
  <c r="E381" i="21"/>
  <c r="Q381" i="21"/>
  <c r="X381" i="21"/>
  <c r="H381" i="21"/>
  <c r="T381" i="21"/>
  <c r="L381" i="21"/>
  <c r="D381" i="21"/>
  <c r="Y381" i="21"/>
  <c r="I381" i="21"/>
  <c r="P381" i="21"/>
  <c r="Y70" i="21"/>
  <c r="U70" i="21"/>
  <c r="Q70" i="21"/>
  <c r="M70" i="21"/>
  <c r="I70" i="21"/>
  <c r="E70" i="21"/>
  <c r="X70" i="21"/>
  <c r="T70" i="21"/>
  <c r="P70" i="21"/>
  <c r="L70" i="21"/>
  <c r="H70" i="21"/>
  <c r="D70" i="21"/>
  <c r="S70" i="21"/>
  <c r="K70" i="21"/>
  <c r="C70" i="21"/>
  <c r="R70" i="21"/>
  <c r="J70" i="21"/>
  <c r="B70" i="21"/>
  <c r="O70" i="21"/>
  <c r="N70" i="21"/>
  <c r="G70" i="21"/>
  <c r="W70" i="21"/>
  <c r="V70" i="21"/>
  <c r="F70" i="21"/>
  <c r="V107" i="25"/>
  <c r="R107" i="25"/>
  <c r="N107" i="25"/>
  <c r="J107" i="25"/>
  <c r="F107" i="25"/>
  <c r="B107" i="25"/>
  <c r="Y107" i="25"/>
  <c r="U107" i="25"/>
  <c r="Q107" i="25"/>
  <c r="M107" i="25"/>
  <c r="I107" i="25"/>
  <c r="E107" i="25"/>
  <c r="X107" i="25"/>
  <c r="P107" i="25"/>
  <c r="H107" i="25"/>
  <c r="W107" i="25"/>
  <c r="O107" i="25"/>
  <c r="G107" i="25"/>
  <c r="T107" i="25"/>
  <c r="D107" i="25"/>
  <c r="S107" i="25"/>
  <c r="C107" i="25"/>
  <c r="L107" i="25"/>
  <c r="K107" i="25"/>
  <c r="X72" i="19"/>
  <c r="T72" i="19"/>
  <c r="P72" i="19"/>
  <c r="L72" i="19"/>
  <c r="H72" i="19"/>
  <c r="D72" i="19"/>
  <c r="V72" i="19"/>
  <c r="R72" i="19"/>
  <c r="N72" i="19"/>
  <c r="J72" i="19"/>
  <c r="F72" i="19"/>
  <c r="B72" i="19"/>
  <c r="Y72" i="19"/>
  <c r="Q72" i="19"/>
  <c r="I72" i="19"/>
  <c r="W72" i="19"/>
  <c r="O72" i="19"/>
  <c r="G72" i="19"/>
  <c r="U72" i="19"/>
  <c r="M72" i="19"/>
  <c r="E72" i="19"/>
  <c r="S72" i="19"/>
  <c r="K72" i="19"/>
  <c r="C72" i="19"/>
  <c r="W278" i="21"/>
  <c r="S278" i="21"/>
  <c r="O278" i="21"/>
  <c r="K278" i="21"/>
  <c r="G278" i="21"/>
  <c r="C278" i="21"/>
  <c r="V278" i="21"/>
  <c r="R278" i="21"/>
  <c r="N278" i="21"/>
  <c r="J278" i="21"/>
  <c r="F278" i="21"/>
  <c r="B278" i="21"/>
  <c r="U278" i="21"/>
  <c r="M278" i="21"/>
  <c r="E278" i="21"/>
  <c r="Y278" i="21"/>
  <c r="I278" i="21"/>
  <c r="T278" i="21"/>
  <c r="L278" i="21"/>
  <c r="D278" i="21"/>
  <c r="Q278" i="21"/>
  <c r="H278" i="21"/>
  <c r="X278" i="21"/>
  <c r="P278" i="21"/>
  <c r="W37" i="28"/>
  <c r="S37" i="28"/>
  <c r="O37" i="28"/>
  <c r="K37" i="28"/>
  <c r="G37" i="28"/>
  <c r="C37" i="28"/>
  <c r="V37" i="28"/>
  <c r="R37" i="28"/>
  <c r="N37" i="28"/>
  <c r="J37" i="28"/>
  <c r="F37" i="28"/>
  <c r="B37" i="28"/>
  <c r="Y37" i="28"/>
  <c r="Q37" i="28"/>
  <c r="I37" i="28"/>
  <c r="X37" i="28"/>
  <c r="P37" i="28"/>
  <c r="H37" i="28"/>
  <c r="U37" i="28"/>
  <c r="E37" i="28"/>
  <c r="T37" i="28"/>
  <c r="D37" i="28"/>
  <c r="M37" i="28"/>
  <c r="L37" i="28"/>
  <c r="W72" i="28"/>
  <c r="S72" i="28"/>
  <c r="O72" i="28"/>
  <c r="K72" i="28"/>
  <c r="G72" i="28"/>
  <c r="C72" i="28"/>
  <c r="V72" i="28"/>
  <c r="R72" i="28"/>
  <c r="N72" i="28"/>
  <c r="J72" i="28"/>
  <c r="F72" i="28"/>
  <c r="B72" i="28"/>
  <c r="Y72" i="28"/>
  <c r="Q72" i="28"/>
  <c r="I72" i="28"/>
  <c r="X72" i="28"/>
  <c r="P72" i="28"/>
  <c r="H72" i="28"/>
  <c r="U72" i="28"/>
  <c r="E72" i="28"/>
  <c r="M72" i="28"/>
  <c r="T72" i="28"/>
  <c r="D72" i="28"/>
  <c r="L72" i="28"/>
  <c r="W245" i="28"/>
  <c r="S245" i="28"/>
  <c r="O245" i="28"/>
  <c r="K245" i="28"/>
  <c r="G245" i="28"/>
  <c r="C245" i="28"/>
  <c r="V245" i="28"/>
  <c r="R245" i="28"/>
  <c r="N245" i="28"/>
  <c r="J245" i="28"/>
  <c r="F245" i="28"/>
  <c r="B245" i="28"/>
  <c r="U245" i="28"/>
  <c r="M245" i="28"/>
  <c r="E245" i="28"/>
  <c r="Y245" i="28"/>
  <c r="I245" i="28"/>
  <c r="X245" i="28"/>
  <c r="H245" i="28"/>
  <c r="T245" i="28"/>
  <c r="L245" i="28"/>
  <c r="D245" i="28"/>
  <c r="Q245" i="28"/>
  <c r="P245" i="28"/>
  <c r="W313" i="21"/>
  <c r="S313" i="21"/>
  <c r="O313" i="21"/>
  <c r="K313" i="21"/>
  <c r="G313" i="21"/>
  <c r="C313" i="21"/>
  <c r="V313" i="21"/>
  <c r="R313" i="21"/>
  <c r="N313" i="21"/>
  <c r="J313" i="21"/>
  <c r="F313" i="21"/>
  <c r="B313" i="21"/>
  <c r="U313" i="21"/>
  <c r="M313" i="21"/>
  <c r="E313" i="21"/>
  <c r="Y313" i="21"/>
  <c r="T313" i="21"/>
  <c r="L313" i="21"/>
  <c r="D313" i="21"/>
  <c r="Q313" i="21"/>
  <c r="I313" i="21"/>
  <c r="X313" i="21"/>
  <c r="P313" i="21"/>
  <c r="H313" i="21"/>
  <c r="A348" i="21"/>
  <c r="A349" i="21" s="1"/>
  <c r="A416" i="21"/>
  <c r="A382" i="21"/>
  <c r="A383" i="21" s="1"/>
  <c r="A314" i="21"/>
  <c r="A349" i="28"/>
  <c r="A178" i="28"/>
  <c r="A383" i="28"/>
  <c r="A212" i="28"/>
  <c r="A280" i="28"/>
  <c r="A108" i="28"/>
  <c r="A417" i="28"/>
  <c r="A246" i="28"/>
  <c r="A143" i="28"/>
  <c r="A38" i="28"/>
  <c r="A73" i="28"/>
  <c r="A315" i="28"/>
  <c r="A245" i="21"/>
  <c r="A279" i="21"/>
  <c r="A210" i="21"/>
  <c r="A109" i="19"/>
  <c r="A73" i="19"/>
  <c r="A37" i="19"/>
  <c r="A38" i="21"/>
  <c r="A143" i="19"/>
  <c r="A106" i="21"/>
  <c r="A72" i="25"/>
  <c r="A36" i="25"/>
  <c r="A141" i="21"/>
  <c r="A108" i="25"/>
  <c r="A145" i="25"/>
  <c r="A71" i="21"/>
  <c r="A176" i="21"/>
  <c r="V108" i="25" l="1"/>
  <c r="R108" i="25"/>
  <c r="N108" i="25"/>
  <c r="J108" i="25"/>
  <c r="F108" i="25"/>
  <c r="B108" i="25"/>
  <c r="Y108" i="25"/>
  <c r="U108" i="25"/>
  <c r="Q108" i="25"/>
  <c r="M108" i="25"/>
  <c r="I108" i="25"/>
  <c r="E108" i="25"/>
  <c r="X108" i="25"/>
  <c r="P108" i="25"/>
  <c r="H108" i="25"/>
  <c r="W108" i="25"/>
  <c r="O108" i="25"/>
  <c r="G108" i="25"/>
  <c r="L108" i="25"/>
  <c r="K108" i="25"/>
  <c r="D108" i="25"/>
  <c r="C108" i="25"/>
  <c r="S108" i="25"/>
  <c r="T108" i="25"/>
  <c r="Y106" i="21"/>
  <c r="U106" i="21"/>
  <c r="Q106" i="21"/>
  <c r="M106" i="21"/>
  <c r="I106" i="21"/>
  <c r="E106" i="21"/>
  <c r="X106" i="21"/>
  <c r="T106" i="21"/>
  <c r="P106" i="21"/>
  <c r="L106" i="21"/>
  <c r="H106" i="21"/>
  <c r="D106" i="21"/>
  <c r="S106" i="21"/>
  <c r="K106" i="21"/>
  <c r="C106" i="21"/>
  <c r="R106" i="21"/>
  <c r="J106" i="21"/>
  <c r="B106" i="21"/>
  <c r="W106" i="21"/>
  <c r="G106" i="21"/>
  <c r="V106" i="21"/>
  <c r="F106" i="21"/>
  <c r="O106" i="21"/>
  <c r="N106" i="21"/>
  <c r="X73" i="19"/>
  <c r="T73" i="19"/>
  <c r="P73" i="19"/>
  <c r="L73" i="19"/>
  <c r="H73" i="19"/>
  <c r="D73" i="19"/>
  <c r="V73" i="19"/>
  <c r="R73" i="19"/>
  <c r="N73" i="19"/>
  <c r="J73" i="19"/>
  <c r="F73" i="19"/>
  <c r="B73" i="19"/>
  <c r="Y73" i="19"/>
  <c r="Q73" i="19"/>
  <c r="I73" i="19"/>
  <c r="W73" i="19"/>
  <c r="O73" i="19"/>
  <c r="G73" i="19"/>
  <c r="U73" i="19"/>
  <c r="M73" i="19"/>
  <c r="E73" i="19"/>
  <c r="S73" i="19"/>
  <c r="K73" i="19"/>
  <c r="C73" i="19"/>
  <c r="W245" i="21"/>
  <c r="S245" i="21"/>
  <c r="O245" i="21"/>
  <c r="K245" i="21"/>
  <c r="G245" i="21"/>
  <c r="C245" i="21"/>
  <c r="V245" i="21"/>
  <c r="R245" i="21"/>
  <c r="N245" i="21"/>
  <c r="J245" i="21"/>
  <c r="F245" i="21"/>
  <c r="B245" i="21"/>
  <c r="U245" i="21"/>
  <c r="M245" i="21"/>
  <c r="E245" i="21"/>
  <c r="I245" i="21"/>
  <c r="T245" i="21"/>
  <c r="L245" i="21"/>
  <c r="D245" i="21"/>
  <c r="Y245" i="21"/>
  <c r="Q245" i="21"/>
  <c r="X245" i="21"/>
  <c r="P245" i="21"/>
  <c r="H245" i="21"/>
  <c r="Y143" i="28"/>
  <c r="U143" i="28"/>
  <c r="Q143" i="28"/>
  <c r="M143" i="28"/>
  <c r="I143" i="28"/>
  <c r="E143" i="28"/>
  <c r="X143" i="28"/>
  <c r="T143" i="28"/>
  <c r="P143" i="28"/>
  <c r="L143" i="28"/>
  <c r="H143" i="28"/>
  <c r="D143" i="28"/>
  <c r="S143" i="28"/>
  <c r="K143" i="28"/>
  <c r="C143" i="28"/>
  <c r="R143" i="28"/>
  <c r="J143" i="28"/>
  <c r="B143" i="28"/>
  <c r="W143" i="28"/>
  <c r="G143" i="28"/>
  <c r="V143" i="28"/>
  <c r="F143" i="28"/>
  <c r="O143" i="28"/>
  <c r="N143" i="28"/>
  <c r="W280" i="28"/>
  <c r="S280" i="28"/>
  <c r="O280" i="28"/>
  <c r="K280" i="28"/>
  <c r="G280" i="28"/>
  <c r="C280" i="28"/>
  <c r="V280" i="28"/>
  <c r="R280" i="28"/>
  <c r="N280" i="28"/>
  <c r="J280" i="28"/>
  <c r="F280" i="28"/>
  <c r="B280" i="28"/>
  <c r="U280" i="28"/>
  <c r="M280" i="28"/>
  <c r="E280" i="28"/>
  <c r="Y280" i="28"/>
  <c r="I280" i="28"/>
  <c r="P280" i="28"/>
  <c r="T280" i="28"/>
  <c r="L280" i="28"/>
  <c r="D280" i="28"/>
  <c r="Q280" i="28"/>
  <c r="X280" i="28"/>
  <c r="H280" i="28"/>
  <c r="W349" i="28"/>
  <c r="S349" i="28"/>
  <c r="O349" i="28"/>
  <c r="K349" i="28"/>
  <c r="G349" i="28"/>
  <c r="C349" i="28"/>
  <c r="V349" i="28"/>
  <c r="R349" i="28"/>
  <c r="N349" i="28"/>
  <c r="J349" i="28"/>
  <c r="F349" i="28"/>
  <c r="B349" i="28"/>
  <c r="U349" i="28"/>
  <c r="M349" i="28"/>
  <c r="E349" i="28"/>
  <c r="Q349" i="28"/>
  <c r="X349" i="28"/>
  <c r="H349" i="28"/>
  <c r="T349" i="28"/>
  <c r="L349" i="28"/>
  <c r="D349" i="28"/>
  <c r="Y349" i="28"/>
  <c r="I349" i="28"/>
  <c r="P349" i="28"/>
  <c r="W349" i="21"/>
  <c r="S349" i="21"/>
  <c r="O349" i="21"/>
  <c r="K349" i="21"/>
  <c r="G349" i="21"/>
  <c r="C349" i="21"/>
  <c r="V349" i="21"/>
  <c r="R349" i="21"/>
  <c r="N349" i="21"/>
  <c r="J349" i="21"/>
  <c r="F349" i="21"/>
  <c r="B349" i="21"/>
  <c r="U349" i="21"/>
  <c r="M349" i="21"/>
  <c r="E349" i="21"/>
  <c r="Q349" i="21"/>
  <c r="X349" i="21"/>
  <c r="H349" i="21"/>
  <c r="T349" i="21"/>
  <c r="L349" i="21"/>
  <c r="D349" i="21"/>
  <c r="Y349" i="21"/>
  <c r="I349" i="21"/>
  <c r="P349" i="21"/>
  <c r="Y71" i="21"/>
  <c r="U71" i="21"/>
  <c r="Q71" i="21"/>
  <c r="M71" i="21"/>
  <c r="I71" i="21"/>
  <c r="E71" i="21"/>
  <c r="X71" i="21"/>
  <c r="T71" i="21"/>
  <c r="P71" i="21"/>
  <c r="L71" i="21"/>
  <c r="H71" i="21"/>
  <c r="D71" i="21"/>
  <c r="S71" i="21"/>
  <c r="K71" i="21"/>
  <c r="C71" i="21"/>
  <c r="R71" i="21"/>
  <c r="J71" i="21"/>
  <c r="B71" i="21"/>
  <c r="W71" i="21"/>
  <c r="G71" i="21"/>
  <c r="V71" i="21"/>
  <c r="F71" i="21"/>
  <c r="O71" i="21"/>
  <c r="N71" i="21"/>
  <c r="V36" i="25"/>
  <c r="R36" i="25"/>
  <c r="N36" i="25"/>
  <c r="J36" i="25"/>
  <c r="F36" i="25"/>
  <c r="B36" i="25"/>
  <c r="Y36" i="25"/>
  <c r="U36" i="25"/>
  <c r="Q36" i="25"/>
  <c r="M36" i="25"/>
  <c r="I36" i="25"/>
  <c r="E36" i="25"/>
  <c r="X36" i="25"/>
  <c r="P36" i="25"/>
  <c r="H36" i="25"/>
  <c r="W36" i="25"/>
  <c r="O36" i="25"/>
  <c r="G36" i="25"/>
  <c r="L36" i="25"/>
  <c r="K36" i="25"/>
  <c r="T36" i="25"/>
  <c r="S36" i="25"/>
  <c r="D36" i="25"/>
  <c r="C36" i="25"/>
  <c r="Y38" i="21"/>
  <c r="U38" i="21"/>
  <c r="Q38" i="21"/>
  <c r="M38" i="21"/>
  <c r="I38" i="21"/>
  <c r="E38" i="21"/>
  <c r="X38" i="21"/>
  <c r="T38" i="21"/>
  <c r="P38" i="21"/>
  <c r="L38" i="21"/>
  <c r="H38" i="21"/>
  <c r="D38" i="21"/>
  <c r="S38" i="21"/>
  <c r="K38" i="21"/>
  <c r="C38" i="21"/>
  <c r="R38" i="21"/>
  <c r="J38" i="21"/>
  <c r="B38" i="21"/>
  <c r="W38" i="21"/>
  <c r="G38" i="21"/>
  <c r="V38" i="21"/>
  <c r="F38" i="21"/>
  <c r="O38" i="21"/>
  <c r="N38" i="21"/>
  <c r="V210" i="21"/>
  <c r="R210" i="21"/>
  <c r="N210" i="21"/>
  <c r="J210" i="21"/>
  <c r="F210" i="21"/>
  <c r="B210" i="21"/>
  <c r="Y210" i="21"/>
  <c r="U210" i="21"/>
  <c r="Q210" i="21"/>
  <c r="M210" i="21"/>
  <c r="I210" i="21"/>
  <c r="E210" i="21"/>
  <c r="X210" i="21"/>
  <c r="P210" i="21"/>
  <c r="H210" i="21"/>
  <c r="T210" i="21"/>
  <c r="L210" i="21"/>
  <c r="D210" i="21"/>
  <c r="O210" i="21"/>
  <c r="W210" i="21"/>
  <c r="G210" i="21"/>
  <c r="S210" i="21"/>
  <c r="K210" i="21"/>
  <c r="C210" i="21"/>
  <c r="W73" i="28"/>
  <c r="S73" i="28"/>
  <c r="O73" i="28"/>
  <c r="K73" i="28"/>
  <c r="G73" i="28"/>
  <c r="C73" i="28"/>
  <c r="V73" i="28"/>
  <c r="R73" i="28"/>
  <c r="N73" i="28"/>
  <c r="J73" i="28"/>
  <c r="F73" i="28"/>
  <c r="B73" i="28"/>
  <c r="Y73" i="28"/>
  <c r="Q73" i="28"/>
  <c r="I73" i="28"/>
  <c r="X73" i="28"/>
  <c r="P73" i="28"/>
  <c r="H73" i="28"/>
  <c r="M73" i="28"/>
  <c r="U73" i="28"/>
  <c r="D73" i="28"/>
  <c r="L73" i="28"/>
  <c r="E73" i="28"/>
  <c r="T73" i="28"/>
  <c r="V417" i="28"/>
  <c r="R417" i="28"/>
  <c r="N417" i="28"/>
  <c r="J417" i="28"/>
  <c r="F417" i="28"/>
  <c r="B417" i="28"/>
  <c r="Y417" i="28"/>
  <c r="T417" i="28"/>
  <c r="O417" i="28"/>
  <c r="I417" i="28"/>
  <c r="D417" i="28"/>
  <c r="X417" i="28"/>
  <c r="S417" i="28"/>
  <c r="M417" i="28"/>
  <c r="H417" i="28"/>
  <c r="C417" i="28"/>
  <c r="W417" i="28"/>
  <c r="L417" i="28"/>
  <c r="G417" i="28"/>
  <c r="E417" i="28"/>
  <c r="U417" i="28"/>
  <c r="K417" i="28"/>
  <c r="Q417" i="28"/>
  <c r="P417" i="28"/>
  <c r="W383" i="28"/>
  <c r="S383" i="28"/>
  <c r="O383" i="28"/>
  <c r="K383" i="28"/>
  <c r="G383" i="28"/>
  <c r="C383" i="28"/>
  <c r="V383" i="28"/>
  <c r="R383" i="28"/>
  <c r="N383" i="28"/>
  <c r="J383" i="28"/>
  <c r="F383" i="28"/>
  <c r="B383" i="28"/>
  <c r="U383" i="28"/>
  <c r="M383" i="28"/>
  <c r="E383" i="28"/>
  <c r="Y383" i="28"/>
  <c r="I383" i="28"/>
  <c r="P383" i="28"/>
  <c r="T383" i="28"/>
  <c r="L383" i="28"/>
  <c r="D383" i="28"/>
  <c r="Q383" i="28"/>
  <c r="X383" i="28"/>
  <c r="H383" i="28"/>
  <c r="W383" i="21"/>
  <c r="S383" i="21"/>
  <c r="O383" i="21"/>
  <c r="K383" i="21"/>
  <c r="G383" i="21"/>
  <c r="C383" i="21"/>
  <c r="V383" i="21"/>
  <c r="R383" i="21"/>
  <c r="N383" i="21"/>
  <c r="J383" i="21"/>
  <c r="F383" i="21"/>
  <c r="B383" i="21"/>
  <c r="U383" i="21"/>
  <c r="M383" i="21"/>
  <c r="E383" i="21"/>
  <c r="H383" i="21"/>
  <c r="T383" i="21"/>
  <c r="L383" i="21"/>
  <c r="D383" i="21"/>
  <c r="Y383" i="21"/>
  <c r="Q383" i="21"/>
  <c r="I383" i="21"/>
  <c r="X383" i="21"/>
  <c r="P383" i="21"/>
  <c r="W416" i="21"/>
  <c r="S416" i="21"/>
  <c r="O416" i="21"/>
  <c r="K416" i="21"/>
  <c r="G416" i="21"/>
  <c r="C416" i="21"/>
  <c r="V416" i="21"/>
  <c r="R416" i="21"/>
  <c r="N416" i="21"/>
  <c r="J416" i="21"/>
  <c r="F416" i="21"/>
  <c r="B416" i="21"/>
  <c r="U416" i="21"/>
  <c r="M416" i="21"/>
  <c r="E416" i="21"/>
  <c r="Y416" i="21"/>
  <c r="I416" i="21"/>
  <c r="X416" i="21"/>
  <c r="H416" i="21"/>
  <c r="T416" i="21"/>
  <c r="L416" i="21"/>
  <c r="D416" i="21"/>
  <c r="Q416" i="21"/>
  <c r="P416" i="21"/>
  <c r="Y176" i="21"/>
  <c r="U176" i="21"/>
  <c r="Q176" i="21"/>
  <c r="M176" i="21"/>
  <c r="I176" i="21"/>
  <c r="E176" i="21"/>
  <c r="W176" i="21"/>
  <c r="S176" i="21"/>
  <c r="O176" i="21"/>
  <c r="K176" i="21"/>
  <c r="G176" i="21"/>
  <c r="C176" i="21"/>
  <c r="T176" i="21"/>
  <c r="L176" i="21"/>
  <c r="D176" i="21"/>
  <c r="R176" i="21"/>
  <c r="J176" i="21"/>
  <c r="B176" i="21"/>
  <c r="X176" i="21"/>
  <c r="H176" i="21"/>
  <c r="P176" i="21"/>
  <c r="V176" i="21"/>
  <c r="F176" i="21"/>
  <c r="N176" i="21"/>
  <c r="Y141" i="21"/>
  <c r="U141" i="21"/>
  <c r="Q141" i="21"/>
  <c r="M141" i="21"/>
  <c r="I141" i="21"/>
  <c r="E141" i="21"/>
  <c r="X141" i="21"/>
  <c r="T141" i="21"/>
  <c r="P141" i="21"/>
  <c r="L141" i="21"/>
  <c r="H141" i="21"/>
  <c r="D141" i="21"/>
  <c r="S141" i="21"/>
  <c r="K141" i="21"/>
  <c r="C141" i="21"/>
  <c r="R141" i="21"/>
  <c r="J141" i="21"/>
  <c r="B141" i="21"/>
  <c r="W141" i="21"/>
  <c r="G141" i="21"/>
  <c r="V141" i="21"/>
  <c r="F141" i="21"/>
  <c r="O141" i="21"/>
  <c r="N141" i="21"/>
  <c r="W143" i="19"/>
  <c r="S143" i="19"/>
  <c r="O143" i="19"/>
  <c r="K143" i="19"/>
  <c r="G143" i="19"/>
  <c r="V143" i="19"/>
  <c r="R143" i="19"/>
  <c r="N143" i="19"/>
  <c r="J143" i="19"/>
  <c r="F143" i="19"/>
  <c r="B143" i="19"/>
  <c r="Y143" i="19"/>
  <c r="Q143" i="19"/>
  <c r="I143" i="19"/>
  <c r="C143" i="19"/>
  <c r="U143" i="19"/>
  <c r="M143" i="19"/>
  <c r="E143" i="19"/>
  <c r="P143" i="19"/>
  <c r="X143" i="19"/>
  <c r="H143" i="19"/>
  <c r="D143" i="19"/>
  <c r="T143" i="19"/>
  <c r="L143" i="19"/>
  <c r="V109" i="19"/>
  <c r="R109" i="19"/>
  <c r="N109" i="19"/>
  <c r="J109" i="19"/>
  <c r="F109" i="19"/>
  <c r="B109" i="19"/>
  <c r="X109" i="19"/>
  <c r="T109" i="19"/>
  <c r="P109" i="19"/>
  <c r="L109" i="19"/>
  <c r="H109" i="19"/>
  <c r="D109" i="19"/>
  <c r="Y109" i="19"/>
  <c r="Q109" i="19"/>
  <c r="I109" i="19"/>
  <c r="U109" i="19"/>
  <c r="M109" i="19"/>
  <c r="E109" i="19"/>
  <c r="K109" i="19"/>
  <c r="W109" i="19"/>
  <c r="G109" i="19"/>
  <c r="S109" i="19"/>
  <c r="C109" i="19"/>
  <c r="O109" i="19"/>
  <c r="W315" i="28"/>
  <c r="S315" i="28"/>
  <c r="O315" i="28"/>
  <c r="K315" i="28"/>
  <c r="G315" i="28"/>
  <c r="C315" i="28"/>
  <c r="V315" i="28"/>
  <c r="R315" i="28"/>
  <c r="N315" i="28"/>
  <c r="J315" i="28"/>
  <c r="F315" i="28"/>
  <c r="B315" i="28"/>
  <c r="U315" i="28"/>
  <c r="M315" i="28"/>
  <c r="E315" i="28"/>
  <c r="Q315" i="28"/>
  <c r="X315" i="28"/>
  <c r="H315" i="28"/>
  <c r="T315" i="28"/>
  <c r="L315" i="28"/>
  <c r="D315" i="28"/>
  <c r="Y315" i="28"/>
  <c r="I315" i="28"/>
  <c r="P315" i="28"/>
  <c r="W246" i="28"/>
  <c r="S246" i="28"/>
  <c r="O246" i="28"/>
  <c r="K246" i="28"/>
  <c r="G246" i="28"/>
  <c r="C246" i="28"/>
  <c r="V246" i="28"/>
  <c r="R246" i="28"/>
  <c r="N246" i="28"/>
  <c r="J246" i="28"/>
  <c r="F246" i="28"/>
  <c r="B246" i="28"/>
  <c r="U246" i="28"/>
  <c r="M246" i="28"/>
  <c r="E246" i="28"/>
  <c r="Q246" i="28"/>
  <c r="P246" i="28"/>
  <c r="T246" i="28"/>
  <c r="L246" i="28"/>
  <c r="D246" i="28"/>
  <c r="Y246" i="28"/>
  <c r="I246" i="28"/>
  <c r="X246" i="28"/>
  <c r="H246" i="28"/>
  <c r="W212" i="28"/>
  <c r="S212" i="28"/>
  <c r="O212" i="28"/>
  <c r="K212" i="28"/>
  <c r="G212" i="28"/>
  <c r="C212" i="28"/>
  <c r="Y212" i="28"/>
  <c r="T212" i="28"/>
  <c r="N212" i="28"/>
  <c r="I212" i="28"/>
  <c r="D212" i="28"/>
  <c r="V212" i="28"/>
  <c r="P212" i="28"/>
  <c r="H212" i="28"/>
  <c r="U212" i="28"/>
  <c r="M212" i="28"/>
  <c r="F212" i="28"/>
  <c r="R212" i="28"/>
  <c r="E212" i="28"/>
  <c r="Q212" i="28"/>
  <c r="B212" i="28"/>
  <c r="X212" i="28"/>
  <c r="L212" i="28"/>
  <c r="J212" i="28"/>
  <c r="W314" i="21"/>
  <c r="S314" i="21"/>
  <c r="O314" i="21"/>
  <c r="K314" i="21"/>
  <c r="G314" i="21"/>
  <c r="C314" i="21"/>
  <c r="V314" i="21"/>
  <c r="R314" i="21"/>
  <c r="N314" i="21"/>
  <c r="J314" i="21"/>
  <c r="F314" i="21"/>
  <c r="B314" i="21"/>
  <c r="U314" i="21"/>
  <c r="M314" i="21"/>
  <c r="E314" i="21"/>
  <c r="Q314" i="21"/>
  <c r="T314" i="21"/>
  <c r="L314" i="21"/>
  <c r="D314" i="21"/>
  <c r="Y314" i="21"/>
  <c r="I314" i="21"/>
  <c r="X314" i="21"/>
  <c r="P314" i="21"/>
  <c r="H314" i="21"/>
  <c r="W382" i="21"/>
  <c r="S382" i="21"/>
  <c r="O382" i="21"/>
  <c r="K382" i="21"/>
  <c r="G382" i="21"/>
  <c r="C382" i="21"/>
  <c r="V382" i="21"/>
  <c r="R382" i="21"/>
  <c r="N382" i="21"/>
  <c r="J382" i="21"/>
  <c r="F382" i="21"/>
  <c r="B382" i="21"/>
  <c r="U382" i="21"/>
  <c r="M382" i="21"/>
  <c r="E382" i="21"/>
  <c r="Q382" i="21"/>
  <c r="T382" i="21"/>
  <c r="L382" i="21"/>
  <c r="D382" i="21"/>
  <c r="Y382" i="21"/>
  <c r="I382" i="21"/>
  <c r="X382" i="21"/>
  <c r="P382" i="21"/>
  <c r="H382" i="21"/>
  <c r="V145" i="25"/>
  <c r="R145" i="25"/>
  <c r="N145" i="25"/>
  <c r="J145" i="25"/>
  <c r="F145" i="25"/>
  <c r="B145" i="25"/>
  <c r="Y145" i="25"/>
  <c r="U145" i="25"/>
  <c r="Q145" i="25"/>
  <c r="M145" i="25"/>
  <c r="I145" i="25"/>
  <c r="E145" i="25"/>
  <c r="X145" i="25"/>
  <c r="P145" i="25"/>
  <c r="H145" i="25"/>
  <c r="W145" i="25"/>
  <c r="O145" i="25"/>
  <c r="G145" i="25"/>
  <c r="L145" i="25"/>
  <c r="K145" i="25"/>
  <c r="D145" i="25"/>
  <c r="C145" i="25"/>
  <c r="T145" i="25"/>
  <c r="S145" i="25"/>
  <c r="V72" i="25"/>
  <c r="R72" i="25"/>
  <c r="N72" i="25"/>
  <c r="J72" i="25"/>
  <c r="F72" i="25"/>
  <c r="B72" i="25"/>
  <c r="Y72" i="25"/>
  <c r="U72" i="25"/>
  <c r="Q72" i="25"/>
  <c r="M72" i="25"/>
  <c r="I72" i="25"/>
  <c r="E72" i="25"/>
  <c r="X72" i="25"/>
  <c r="P72" i="25"/>
  <c r="H72" i="25"/>
  <c r="W72" i="25"/>
  <c r="O72" i="25"/>
  <c r="G72" i="25"/>
  <c r="T72" i="25"/>
  <c r="D72" i="25"/>
  <c r="S72" i="25"/>
  <c r="C72" i="25"/>
  <c r="L72" i="25"/>
  <c r="K72" i="25"/>
  <c r="X37" i="19"/>
  <c r="T37" i="19"/>
  <c r="P37" i="19"/>
  <c r="L37" i="19"/>
  <c r="H37" i="19"/>
  <c r="D37" i="19"/>
  <c r="V37" i="19"/>
  <c r="R37" i="19"/>
  <c r="N37" i="19"/>
  <c r="J37" i="19"/>
  <c r="F37" i="19"/>
  <c r="B37" i="19"/>
  <c r="Y37" i="19"/>
  <c r="Q37" i="19"/>
  <c r="I37" i="19"/>
  <c r="O37" i="19"/>
  <c r="U37" i="19"/>
  <c r="M37" i="19"/>
  <c r="E37" i="19"/>
  <c r="S37" i="19"/>
  <c r="K37" i="19"/>
  <c r="C37" i="19"/>
  <c r="W37" i="19"/>
  <c r="G37" i="19"/>
  <c r="W279" i="21"/>
  <c r="S279" i="21"/>
  <c r="O279" i="21"/>
  <c r="K279" i="21"/>
  <c r="G279" i="21"/>
  <c r="C279" i="21"/>
  <c r="V279" i="21"/>
  <c r="R279" i="21"/>
  <c r="N279" i="21"/>
  <c r="J279" i="21"/>
  <c r="F279" i="21"/>
  <c r="B279" i="21"/>
  <c r="U279" i="21"/>
  <c r="M279" i="21"/>
  <c r="E279" i="21"/>
  <c r="Q279" i="21"/>
  <c r="T279" i="21"/>
  <c r="L279" i="21"/>
  <c r="D279" i="21"/>
  <c r="Y279" i="21"/>
  <c r="I279" i="21"/>
  <c r="P279" i="21"/>
  <c r="X279" i="21"/>
  <c r="H279" i="21"/>
  <c r="W38" i="28"/>
  <c r="S38" i="28"/>
  <c r="O38" i="28"/>
  <c r="K38" i="28"/>
  <c r="G38" i="28"/>
  <c r="C38" i="28"/>
  <c r="V38" i="28"/>
  <c r="R38" i="28"/>
  <c r="N38" i="28"/>
  <c r="J38" i="28"/>
  <c r="F38" i="28"/>
  <c r="B38" i="28"/>
  <c r="Y38" i="28"/>
  <c r="Q38" i="28"/>
  <c r="I38" i="28"/>
  <c r="X38" i="28"/>
  <c r="P38" i="28"/>
  <c r="H38" i="28"/>
  <c r="M38" i="28"/>
  <c r="E38" i="28"/>
  <c r="T38" i="28"/>
  <c r="L38" i="28"/>
  <c r="U38" i="28"/>
  <c r="D38" i="28"/>
  <c r="W108" i="28"/>
  <c r="S108" i="28"/>
  <c r="O108" i="28"/>
  <c r="K108" i="28"/>
  <c r="G108" i="28"/>
  <c r="C108" i="28"/>
  <c r="V108" i="28"/>
  <c r="R108" i="28"/>
  <c r="N108" i="28"/>
  <c r="J108" i="28"/>
  <c r="F108" i="28"/>
  <c r="B108" i="28"/>
  <c r="Y108" i="28"/>
  <c r="Q108" i="28"/>
  <c r="I108" i="28"/>
  <c r="X108" i="28"/>
  <c r="P108" i="28"/>
  <c r="H108" i="28"/>
  <c r="M108" i="28"/>
  <c r="U108" i="28"/>
  <c r="D108" i="28"/>
  <c r="L108" i="28"/>
  <c r="E108" i="28"/>
  <c r="T108" i="28"/>
  <c r="X178" i="28"/>
  <c r="T178" i="28"/>
  <c r="P178" i="28"/>
  <c r="L178" i="28"/>
  <c r="H178" i="28"/>
  <c r="D178" i="28"/>
  <c r="V178" i="28"/>
  <c r="Q178" i="28"/>
  <c r="K178" i="28"/>
  <c r="F178" i="28"/>
  <c r="Y178" i="28"/>
  <c r="S178" i="28"/>
  <c r="N178" i="28"/>
  <c r="I178" i="28"/>
  <c r="C178" i="28"/>
  <c r="O178" i="28"/>
  <c r="E178" i="28"/>
  <c r="W178" i="28"/>
  <c r="M178" i="28"/>
  <c r="B178" i="28"/>
  <c r="J178" i="28"/>
  <c r="U178" i="28"/>
  <c r="G178" i="28"/>
  <c r="R178" i="28"/>
  <c r="A417" i="21"/>
  <c r="A418" i="21" s="1"/>
  <c r="W348" i="21"/>
  <c r="S348" i="21"/>
  <c r="O348" i="21"/>
  <c r="K348" i="21"/>
  <c r="G348" i="21"/>
  <c r="C348" i="21"/>
  <c r="V348" i="21"/>
  <c r="R348" i="21"/>
  <c r="N348" i="21"/>
  <c r="J348" i="21"/>
  <c r="F348" i="21"/>
  <c r="B348" i="21"/>
  <c r="U348" i="21"/>
  <c r="M348" i="21"/>
  <c r="E348" i="21"/>
  <c r="Q348" i="21"/>
  <c r="P348" i="21"/>
  <c r="H348" i="21"/>
  <c r="T348" i="21"/>
  <c r="L348" i="21"/>
  <c r="D348" i="21"/>
  <c r="Y348" i="21"/>
  <c r="I348" i="21"/>
  <c r="X348" i="21"/>
  <c r="A315" i="21"/>
  <c r="A384" i="21"/>
  <c r="A350" i="21"/>
  <c r="A39" i="28"/>
  <c r="A247" i="28"/>
  <c r="A281" i="28"/>
  <c r="A316" i="28"/>
  <c r="A144" i="28"/>
  <c r="A418" i="28"/>
  <c r="A179" i="28"/>
  <c r="A74" i="28"/>
  <c r="A109" i="28"/>
  <c r="A213" i="28"/>
  <c r="A384" i="28"/>
  <c r="A350" i="28"/>
  <c r="A280" i="21"/>
  <c r="A246" i="21"/>
  <c r="A211" i="21"/>
  <c r="A110" i="19"/>
  <c r="A74" i="19"/>
  <c r="A177" i="21"/>
  <c r="A146" i="25"/>
  <c r="A144" i="19"/>
  <c r="A142" i="21"/>
  <c r="A107" i="21"/>
  <c r="A38" i="19"/>
  <c r="A109" i="25"/>
  <c r="A73" i="25"/>
  <c r="A39" i="21"/>
  <c r="A72" i="21"/>
  <c r="A37" i="25"/>
  <c r="Y72" i="21" l="1"/>
  <c r="U72" i="21"/>
  <c r="Q72" i="21"/>
  <c r="M72" i="21"/>
  <c r="I72" i="21"/>
  <c r="E72" i="21"/>
  <c r="X72" i="21"/>
  <c r="T72" i="21"/>
  <c r="P72" i="21"/>
  <c r="L72" i="21"/>
  <c r="H72" i="21"/>
  <c r="D72" i="21"/>
  <c r="S72" i="21"/>
  <c r="K72" i="21"/>
  <c r="C72" i="21"/>
  <c r="R72" i="21"/>
  <c r="J72" i="21"/>
  <c r="B72" i="21"/>
  <c r="O72" i="21"/>
  <c r="N72" i="21"/>
  <c r="W72" i="21"/>
  <c r="V72" i="21"/>
  <c r="G72" i="21"/>
  <c r="F72" i="21"/>
  <c r="X38" i="19"/>
  <c r="T38" i="19"/>
  <c r="P38" i="19"/>
  <c r="L38" i="19"/>
  <c r="H38" i="19"/>
  <c r="D38" i="19"/>
  <c r="V38" i="19"/>
  <c r="R38" i="19"/>
  <c r="N38" i="19"/>
  <c r="J38" i="19"/>
  <c r="F38" i="19"/>
  <c r="B38" i="19"/>
  <c r="Y38" i="19"/>
  <c r="Q38" i="19"/>
  <c r="I38" i="19"/>
  <c r="W38" i="19"/>
  <c r="G38" i="19"/>
  <c r="U38" i="19"/>
  <c r="M38" i="19"/>
  <c r="E38" i="19"/>
  <c r="S38" i="19"/>
  <c r="K38" i="19"/>
  <c r="C38" i="19"/>
  <c r="O38" i="19"/>
  <c r="V146" i="25"/>
  <c r="R146" i="25"/>
  <c r="N146" i="25"/>
  <c r="J146" i="25"/>
  <c r="F146" i="25"/>
  <c r="B146" i="25"/>
  <c r="Y146" i="25"/>
  <c r="U146" i="25"/>
  <c r="Q146" i="25"/>
  <c r="M146" i="25"/>
  <c r="I146" i="25"/>
  <c r="E146" i="25"/>
  <c r="X146" i="25"/>
  <c r="P146" i="25"/>
  <c r="H146" i="25"/>
  <c r="W146" i="25"/>
  <c r="O146" i="25"/>
  <c r="G146" i="25"/>
  <c r="T146" i="25"/>
  <c r="D146" i="25"/>
  <c r="S146" i="25"/>
  <c r="C146" i="25"/>
  <c r="L146" i="25"/>
  <c r="K146" i="25"/>
  <c r="V211" i="21"/>
  <c r="R211" i="21"/>
  <c r="N211" i="21"/>
  <c r="J211" i="21"/>
  <c r="F211" i="21"/>
  <c r="B211" i="21"/>
  <c r="Y211" i="21"/>
  <c r="U211" i="21"/>
  <c r="Q211" i="21"/>
  <c r="M211" i="21"/>
  <c r="I211" i="21"/>
  <c r="E211" i="21"/>
  <c r="X211" i="21"/>
  <c r="P211" i="21"/>
  <c r="H211" i="21"/>
  <c r="T211" i="21"/>
  <c r="L211" i="21"/>
  <c r="D211" i="21"/>
  <c r="W211" i="21"/>
  <c r="G211" i="21"/>
  <c r="O211" i="21"/>
  <c r="C211" i="21"/>
  <c r="S211" i="21"/>
  <c r="K211" i="21"/>
  <c r="W384" i="28"/>
  <c r="S384" i="28"/>
  <c r="O384" i="28"/>
  <c r="K384" i="28"/>
  <c r="G384" i="28"/>
  <c r="C384" i="28"/>
  <c r="V384" i="28"/>
  <c r="R384" i="28"/>
  <c r="N384" i="28"/>
  <c r="J384" i="28"/>
  <c r="F384" i="28"/>
  <c r="B384" i="28"/>
  <c r="U384" i="28"/>
  <c r="M384" i="28"/>
  <c r="E384" i="28"/>
  <c r="Q384" i="28"/>
  <c r="X384" i="28"/>
  <c r="H384" i="28"/>
  <c r="T384" i="28"/>
  <c r="L384" i="28"/>
  <c r="D384" i="28"/>
  <c r="Y384" i="28"/>
  <c r="I384" i="28"/>
  <c r="P384" i="28"/>
  <c r="X179" i="28"/>
  <c r="T179" i="28"/>
  <c r="P179" i="28"/>
  <c r="L179" i="28"/>
  <c r="H179" i="28"/>
  <c r="D179" i="28"/>
  <c r="Y179" i="28"/>
  <c r="S179" i="28"/>
  <c r="N179" i="28"/>
  <c r="I179" i="28"/>
  <c r="C179" i="28"/>
  <c r="V179" i="28"/>
  <c r="Q179" i="28"/>
  <c r="K179" i="28"/>
  <c r="F179" i="28"/>
  <c r="W179" i="28"/>
  <c r="M179" i="28"/>
  <c r="B179" i="28"/>
  <c r="U179" i="28"/>
  <c r="J179" i="28"/>
  <c r="G179" i="28"/>
  <c r="R179" i="28"/>
  <c r="O179" i="28"/>
  <c r="E179" i="28"/>
  <c r="W281" i="28"/>
  <c r="S281" i="28"/>
  <c r="O281" i="28"/>
  <c r="K281" i="28"/>
  <c r="G281" i="28"/>
  <c r="C281" i="28"/>
  <c r="V281" i="28"/>
  <c r="R281" i="28"/>
  <c r="N281" i="28"/>
  <c r="J281" i="28"/>
  <c r="F281" i="28"/>
  <c r="B281" i="28"/>
  <c r="U281" i="28"/>
  <c r="M281" i="28"/>
  <c r="E281" i="28"/>
  <c r="Q281" i="28"/>
  <c r="X281" i="28"/>
  <c r="H281" i="28"/>
  <c r="T281" i="28"/>
  <c r="L281" i="28"/>
  <c r="D281" i="28"/>
  <c r="Y281" i="28"/>
  <c r="I281" i="28"/>
  <c r="P281" i="28"/>
  <c r="W384" i="21"/>
  <c r="S384" i="21"/>
  <c r="O384" i="21"/>
  <c r="K384" i="21"/>
  <c r="G384" i="21"/>
  <c r="C384" i="21"/>
  <c r="V384" i="21"/>
  <c r="R384" i="21"/>
  <c r="N384" i="21"/>
  <c r="J384" i="21"/>
  <c r="F384" i="21"/>
  <c r="B384" i="21"/>
  <c r="U384" i="21"/>
  <c r="M384" i="21"/>
  <c r="E384" i="21"/>
  <c r="Y384" i="21"/>
  <c r="T384" i="21"/>
  <c r="L384" i="21"/>
  <c r="D384" i="21"/>
  <c r="Q384" i="21"/>
  <c r="I384" i="21"/>
  <c r="X384" i="21"/>
  <c r="P384" i="21"/>
  <c r="H384" i="21"/>
  <c r="Y39" i="21"/>
  <c r="U39" i="21"/>
  <c r="Q39" i="21"/>
  <c r="M39" i="21"/>
  <c r="I39" i="21"/>
  <c r="E39" i="21"/>
  <c r="X39" i="21"/>
  <c r="T39" i="21"/>
  <c r="P39" i="21"/>
  <c r="L39" i="21"/>
  <c r="H39" i="21"/>
  <c r="D39" i="21"/>
  <c r="S39" i="21"/>
  <c r="K39" i="21"/>
  <c r="C39" i="21"/>
  <c r="R39" i="21"/>
  <c r="J39" i="21"/>
  <c r="B39" i="21"/>
  <c r="O39" i="21"/>
  <c r="N39" i="21"/>
  <c r="W39" i="21"/>
  <c r="G39" i="21"/>
  <c r="F39" i="21"/>
  <c r="V39" i="21"/>
  <c r="Y107" i="21"/>
  <c r="U107" i="21"/>
  <c r="Q107" i="21"/>
  <c r="M107" i="21"/>
  <c r="I107" i="21"/>
  <c r="E107" i="21"/>
  <c r="X107" i="21"/>
  <c r="T107" i="21"/>
  <c r="P107" i="21"/>
  <c r="L107" i="21"/>
  <c r="H107" i="21"/>
  <c r="D107" i="21"/>
  <c r="S107" i="21"/>
  <c r="K107" i="21"/>
  <c r="C107" i="21"/>
  <c r="R107" i="21"/>
  <c r="J107" i="21"/>
  <c r="B107" i="21"/>
  <c r="O107" i="21"/>
  <c r="N107" i="21"/>
  <c r="G107" i="21"/>
  <c r="V107" i="21"/>
  <c r="F107" i="21"/>
  <c r="W107" i="21"/>
  <c r="Y177" i="21"/>
  <c r="U177" i="21"/>
  <c r="Q177" i="21"/>
  <c r="M177" i="21"/>
  <c r="I177" i="21"/>
  <c r="E177" i="21"/>
  <c r="W177" i="21"/>
  <c r="S177" i="21"/>
  <c r="O177" i="21"/>
  <c r="K177" i="21"/>
  <c r="G177" i="21"/>
  <c r="C177" i="21"/>
  <c r="T177" i="21"/>
  <c r="L177" i="21"/>
  <c r="D177" i="21"/>
  <c r="R177" i="21"/>
  <c r="J177" i="21"/>
  <c r="B177" i="21"/>
  <c r="P177" i="21"/>
  <c r="X177" i="21"/>
  <c r="H177" i="21"/>
  <c r="N177" i="21"/>
  <c r="F177" i="21"/>
  <c r="V177" i="21"/>
  <c r="W246" i="21"/>
  <c r="S246" i="21"/>
  <c r="O246" i="21"/>
  <c r="K246" i="21"/>
  <c r="G246" i="21"/>
  <c r="C246" i="21"/>
  <c r="V246" i="21"/>
  <c r="R246" i="21"/>
  <c r="N246" i="21"/>
  <c r="J246" i="21"/>
  <c r="F246" i="21"/>
  <c r="B246" i="21"/>
  <c r="U246" i="21"/>
  <c r="M246" i="21"/>
  <c r="E246" i="21"/>
  <c r="T246" i="21"/>
  <c r="L246" i="21"/>
  <c r="D246" i="21"/>
  <c r="Y246" i="21"/>
  <c r="Q246" i="21"/>
  <c r="I246" i="21"/>
  <c r="H246" i="21"/>
  <c r="X246" i="21"/>
  <c r="P246" i="21"/>
  <c r="W213" i="28"/>
  <c r="S213" i="28"/>
  <c r="O213" i="28"/>
  <c r="K213" i="28"/>
  <c r="G213" i="28"/>
  <c r="C213" i="28"/>
  <c r="V213" i="28"/>
  <c r="Q213" i="28"/>
  <c r="L213" i="28"/>
  <c r="F213" i="28"/>
  <c r="T213" i="28"/>
  <c r="M213" i="28"/>
  <c r="E213" i="28"/>
  <c r="Y213" i="28"/>
  <c r="R213" i="28"/>
  <c r="J213" i="28"/>
  <c r="D213" i="28"/>
  <c r="X213" i="28"/>
  <c r="I213" i="28"/>
  <c r="U213" i="28"/>
  <c r="H213" i="28"/>
  <c r="B213" i="28"/>
  <c r="P213" i="28"/>
  <c r="N213" i="28"/>
  <c r="V418" i="28"/>
  <c r="R418" i="28"/>
  <c r="N418" i="28"/>
  <c r="J418" i="28"/>
  <c r="F418" i="28"/>
  <c r="B418" i="28"/>
  <c r="W418" i="28"/>
  <c r="Q418" i="28"/>
  <c r="L418" i="28"/>
  <c r="G418" i="28"/>
  <c r="U418" i="28"/>
  <c r="P418" i="28"/>
  <c r="K418" i="28"/>
  <c r="E418" i="28"/>
  <c r="T418" i="28"/>
  <c r="I418" i="28"/>
  <c r="Y418" i="28"/>
  <c r="D418" i="28"/>
  <c r="M418" i="28"/>
  <c r="S418" i="28"/>
  <c r="H418" i="28"/>
  <c r="O418" i="28"/>
  <c r="X418" i="28"/>
  <c r="C418" i="28"/>
  <c r="W247" i="28"/>
  <c r="S247" i="28"/>
  <c r="O247" i="28"/>
  <c r="K247" i="28"/>
  <c r="G247" i="28"/>
  <c r="C247" i="28"/>
  <c r="V247" i="28"/>
  <c r="R247" i="28"/>
  <c r="N247" i="28"/>
  <c r="J247" i="28"/>
  <c r="F247" i="28"/>
  <c r="B247" i="28"/>
  <c r="U247" i="28"/>
  <c r="M247" i="28"/>
  <c r="E247" i="28"/>
  <c r="Y247" i="28"/>
  <c r="I247" i="28"/>
  <c r="X247" i="28"/>
  <c r="H247" i="28"/>
  <c r="T247" i="28"/>
  <c r="L247" i="28"/>
  <c r="D247" i="28"/>
  <c r="Q247" i="28"/>
  <c r="P247" i="28"/>
  <c r="W315" i="21"/>
  <c r="S315" i="21"/>
  <c r="O315" i="21"/>
  <c r="K315" i="21"/>
  <c r="G315" i="21"/>
  <c r="C315" i="21"/>
  <c r="V315" i="21"/>
  <c r="R315" i="21"/>
  <c r="N315" i="21"/>
  <c r="J315" i="21"/>
  <c r="F315" i="21"/>
  <c r="B315" i="21"/>
  <c r="U315" i="21"/>
  <c r="M315" i="21"/>
  <c r="E315" i="21"/>
  <c r="Y315" i="21"/>
  <c r="I315" i="21"/>
  <c r="T315" i="21"/>
  <c r="L315" i="21"/>
  <c r="D315" i="21"/>
  <c r="Q315" i="21"/>
  <c r="H315" i="21"/>
  <c r="P315" i="21"/>
  <c r="X315" i="21"/>
  <c r="V73" i="25"/>
  <c r="R73" i="25"/>
  <c r="N73" i="25"/>
  <c r="J73" i="25"/>
  <c r="F73" i="25"/>
  <c r="B73" i="25"/>
  <c r="Y73" i="25"/>
  <c r="U73" i="25"/>
  <c r="Q73" i="25"/>
  <c r="M73" i="25"/>
  <c r="I73" i="25"/>
  <c r="E73" i="25"/>
  <c r="X73" i="25"/>
  <c r="P73" i="25"/>
  <c r="H73" i="25"/>
  <c r="W73" i="25"/>
  <c r="O73" i="25"/>
  <c r="G73" i="25"/>
  <c r="L73" i="25"/>
  <c r="K73" i="25"/>
  <c r="T73" i="25"/>
  <c r="S73" i="25"/>
  <c r="D73" i="25"/>
  <c r="C73" i="25"/>
  <c r="Y142" i="21"/>
  <c r="U142" i="21"/>
  <c r="Q142" i="21"/>
  <c r="M142" i="21"/>
  <c r="I142" i="21"/>
  <c r="E142" i="21"/>
  <c r="X142" i="21"/>
  <c r="T142" i="21"/>
  <c r="P142" i="21"/>
  <c r="L142" i="21"/>
  <c r="H142" i="21"/>
  <c r="D142" i="21"/>
  <c r="S142" i="21"/>
  <c r="K142" i="21"/>
  <c r="C142" i="21"/>
  <c r="R142" i="21"/>
  <c r="J142" i="21"/>
  <c r="B142" i="21"/>
  <c r="O142" i="21"/>
  <c r="N142" i="21"/>
  <c r="W142" i="21"/>
  <c r="V142" i="21"/>
  <c r="G142" i="21"/>
  <c r="F142" i="21"/>
  <c r="X74" i="19"/>
  <c r="T74" i="19"/>
  <c r="P74" i="19"/>
  <c r="L74" i="19"/>
  <c r="H74" i="19"/>
  <c r="D74" i="19"/>
  <c r="V74" i="19"/>
  <c r="R74" i="19"/>
  <c r="N74" i="19"/>
  <c r="J74" i="19"/>
  <c r="F74" i="19"/>
  <c r="B74" i="19"/>
  <c r="Y74" i="19"/>
  <c r="Q74" i="19"/>
  <c r="I74" i="19"/>
  <c r="W74" i="19"/>
  <c r="O74" i="19"/>
  <c r="G74" i="19"/>
  <c r="U74" i="19"/>
  <c r="M74" i="19"/>
  <c r="E74" i="19"/>
  <c r="S74" i="19"/>
  <c r="K74" i="19"/>
  <c r="C74" i="19"/>
  <c r="W280" i="21"/>
  <c r="S280" i="21"/>
  <c r="O280" i="21"/>
  <c r="K280" i="21"/>
  <c r="G280" i="21"/>
  <c r="C280" i="21"/>
  <c r="V280" i="21"/>
  <c r="R280" i="21"/>
  <c r="N280" i="21"/>
  <c r="J280" i="21"/>
  <c r="F280" i="21"/>
  <c r="B280" i="21"/>
  <c r="U280" i="21"/>
  <c r="M280" i="21"/>
  <c r="E280" i="21"/>
  <c r="Y280" i="21"/>
  <c r="I280" i="21"/>
  <c r="T280" i="21"/>
  <c r="L280" i="21"/>
  <c r="D280" i="21"/>
  <c r="Q280" i="21"/>
  <c r="X280" i="21"/>
  <c r="P280" i="21"/>
  <c r="H280" i="21"/>
  <c r="Y109" i="28"/>
  <c r="U109" i="28"/>
  <c r="X109" i="28"/>
  <c r="T109" i="28"/>
  <c r="S109" i="28"/>
  <c r="O109" i="28"/>
  <c r="K109" i="28"/>
  <c r="G109" i="28"/>
  <c r="C109" i="28"/>
  <c r="R109" i="28"/>
  <c r="N109" i="28"/>
  <c r="J109" i="28"/>
  <c r="F109" i="28"/>
  <c r="B109" i="28"/>
  <c r="Q109" i="28"/>
  <c r="I109" i="28"/>
  <c r="P109" i="28"/>
  <c r="H109" i="28"/>
  <c r="W109" i="28"/>
  <c r="E109" i="28"/>
  <c r="M109" i="28"/>
  <c r="L109" i="28"/>
  <c r="V109" i="28"/>
  <c r="D109" i="28"/>
  <c r="Y144" i="28"/>
  <c r="U144" i="28"/>
  <c r="Q144" i="28"/>
  <c r="M144" i="28"/>
  <c r="I144" i="28"/>
  <c r="E144" i="28"/>
  <c r="X144" i="28"/>
  <c r="T144" i="28"/>
  <c r="P144" i="28"/>
  <c r="L144" i="28"/>
  <c r="H144" i="28"/>
  <c r="D144" i="28"/>
  <c r="S144" i="28"/>
  <c r="K144" i="28"/>
  <c r="C144" i="28"/>
  <c r="R144" i="28"/>
  <c r="J144" i="28"/>
  <c r="B144" i="28"/>
  <c r="O144" i="28"/>
  <c r="N144" i="28"/>
  <c r="G144" i="28"/>
  <c r="F144" i="28"/>
  <c r="W144" i="28"/>
  <c r="V144" i="28"/>
  <c r="W39" i="28"/>
  <c r="S39" i="28"/>
  <c r="O39" i="28"/>
  <c r="K39" i="28"/>
  <c r="G39" i="28"/>
  <c r="C39" i="28"/>
  <c r="V39" i="28"/>
  <c r="R39" i="28"/>
  <c r="N39" i="28"/>
  <c r="J39" i="28"/>
  <c r="F39" i="28"/>
  <c r="B39" i="28"/>
  <c r="Y39" i="28"/>
  <c r="Q39" i="28"/>
  <c r="I39" i="28"/>
  <c r="X39" i="28"/>
  <c r="P39" i="28"/>
  <c r="H39" i="28"/>
  <c r="U39" i="28"/>
  <c r="E39" i="28"/>
  <c r="M39" i="28"/>
  <c r="T39" i="28"/>
  <c r="D39" i="28"/>
  <c r="L39" i="28"/>
  <c r="W418" i="21"/>
  <c r="S418" i="21"/>
  <c r="O418" i="21"/>
  <c r="K418" i="21"/>
  <c r="G418" i="21"/>
  <c r="C418" i="21"/>
  <c r="V418" i="21"/>
  <c r="R418" i="21"/>
  <c r="N418" i="21"/>
  <c r="J418" i="21"/>
  <c r="F418" i="21"/>
  <c r="B418" i="21"/>
  <c r="U418" i="21"/>
  <c r="M418" i="21"/>
  <c r="E418" i="21"/>
  <c r="Q418" i="21"/>
  <c r="X418" i="21"/>
  <c r="H418" i="21"/>
  <c r="T418" i="21"/>
  <c r="L418" i="21"/>
  <c r="D418" i="21"/>
  <c r="Y418" i="21"/>
  <c r="I418" i="21"/>
  <c r="P418" i="21"/>
  <c r="V37" i="25"/>
  <c r="R37" i="25"/>
  <c r="N37" i="25"/>
  <c r="J37" i="25"/>
  <c r="F37" i="25"/>
  <c r="B37" i="25"/>
  <c r="Y37" i="25"/>
  <c r="U37" i="25"/>
  <c r="Q37" i="25"/>
  <c r="M37" i="25"/>
  <c r="I37" i="25"/>
  <c r="E37" i="25"/>
  <c r="X37" i="25"/>
  <c r="P37" i="25"/>
  <c r="H37" i="25"/>
  <c r="W37" i="25"/>
  <c r="O37" i="25"/>
  <c r="G37" i="25"/>
  <c r="T37" i="25"/>
  <c r="D37" i="25"/>
  <c r="S37" i="25"/>
  <c r="C37" i="25"/>
  <c r="L37" i="25"/>
  <c r="K37" i="25"/>
  <c r="V109" i="25"/>
  <c r="R109" i="25"/>
  <c r="N109" i="25"/>
  <c r="J109" i="25"/>
  <c r="F109" i="25"/>
  <c r="B109" i="25"/>
  <c r="Y109" i="25"/>
  <c r="U109" i="25"/>
  <c r="Q109" i="25"/>
  <c r="M109" i="25"/>
  <c r="I109" i="25"/>
  <c r="E109" i="25"/>
  <c r="X109" i="25"/>
  <c r="P109" i="25"/>
  <c r="H109" i="25"/>
  <c r="W109" i="25"/>
  <c r="O109" i="25"/>
  <c r="G109" i="25"/>
  <c r="T109" i="25"/>
  <c r="D109" i="25"/>
  <c r="S109" i="25"/>
  <c r="C109" i="25"/>
  <c r="L109" i="25"/>
  <c r="K109" i="25"/>
  <c r="W144" i="19"/>
  <c r="S144" i="19"/>
  <c r="O144" i="19"/>
  <c r="K144" i="19"/>
  <c r="G144" i="19"/>
  <c r="C144" i="19"/>
  <c r="V144" i="19"/>
  <c r="R144" i="19"/>
  <c r="N144" i="19"/>
  <c r="J144" i="19"/>
  <c r="F144" i="19"/>
  <c r="B144" i="19"/>
  <c r="Y144" i="19"/>
  <c r="Q144" i="19"/>
  <c r="I144" i="19"/>
  <c r="U144" i="19"/>
  <c r="M144" i="19"/>
  <c r="E144" i="19"/>
  <c r="X144" i="19"/>
  <c r="H144" i="19"/>
  <c r="P144" i="19"/>
  <c r="L144" i="19"/>
  <c r="D144" i="19"/>
  <c r="T144" i="19"/>
  <c r="V110" i="19"/>
  <c r="R110" i="19"/>
  <c r="N110" i="19"/>
  <c r="J110" i="19"/>
  <c r="F110" i="19"/>
  <c r="B110" i="19"/>
  <c r="X110" i="19"/>
  <c r="T110" i="19"/>
  <c r="P110" i="19"/>
  <c r="L110" i="19"/>
  <c r="H110" i="19"/>
  <c r="D110" i="19"/>
  <c r="Y110" i="19"/>
  <c r="Q110" i="19"/>
  <c r="I110" i="19"/>
  <c r="U110" i="19"/>
  <c r="M110" i="19"/>
  <c r="E110" i="19"/>
  <c r="S110" i="19"/>
  <c r="C110" i="19"/>
  <c r="O110" i="19"/>
  <c r="K110" i="19"/>
  <c r="W110" i="19"/>
  <c r="G110" i="19"/>
  <c r="W350" i="28"/>
  <c r="S350" i="28"/>
  <c r="O350" i="28"/>
  <c r="K350" i="28"/>
  <c r="G350" i="28"/>
  <c r="C350" i="28"/>
  <c r="V350" i="28"/>
  <c r="R350" i="28"/>
  <c r="N350" i="28"/>
  <c r="J350" i="28"/>
  <c r="F350" i="28"/>
  <c r="B350" i="28"/>
  <c r="U350" i="28"/>
  <c r="M350" i="28"/>
  <c r="E350" i="28"/>
  <c r="Y350" i="28"/>
  <c r="I350" i="28"/>
  <c r="P350" i="28"/>
  <c r="T350" i="28"/>
  <c r="L350" i="28"/>
  <c r="D350" i="28"/>
  <c r="Q350" i="28"/>
  <c r="X350" i="28"/>
  <c r="H350" i="28"/>
  <c r="W74" i="28"/>
  <c r="S74" i="28"/>
  <c r="O74" i="28"/>
  <c r="K74" i="28"/>
  <c r="G74" i="28"/>
  <c r="C74" i="28"/>
  <c r="V74" i="28"/>
  <c r="R74" i="28"/>
  <c r="N74" i="28"/>
  <c r="J74" i="28"/>
  <c r="F74" i="28"/>
  <c r="B74" i="28"/>
  <c r="Y74" i="28"/>
  <c r="Q74" i="28"/>
  <c r="I74" i="28"/>
  <c r="X74" i="28"/>
  <c r="P74" i="28"/>
  <c r="H74" i="28"/>
  <c r="U74" i="28"/>
  <c r="E74" i="28"/>
  <c r="L74" i="28"/>
  <c r="T74" i="28"/>
  <c r="D74" i="28"/>
  <c r="M74" i="28"/>
  <c r="W316" i="28"/>
  <c r="S316" i="28"/>
  <c r="O316" i="28"/>
  <c r="K316" i="28"/>
  <c r="G316" i="28"/>
  <c r="C316" i="28"/>
  <c r="V316" i="28"/>
  <c r="R316" i="28"/>
  <c r="N316" i="28"/>
  <c r="J316" i="28"/>
  <c r="F316" i="28"/>
  <c r="B316" i="28"/>
  <c r="U316" i="28"/>
  <c r="M316" i="28"/>
  <c r="E316" i="28"/>
  <c r="Y316" i="28"/>
  <c r="I316" i="28"/>
  <c r="P316" i="28"/>
  <c r="T316" i="28"/>
  <c r="L316" i="28"/>
  <c r="D316" i="28"/>
  <c r="Q316" i="28"/>
  <c r="X316" i="28"/>
  <c r="H316" i="28"/>
  <c r="W350" i="21"/>
  <c r="S350" i="21"/>
  <c r="O350" i="21"/>
  <c r="K350" i="21"/>
  <c r="G350" i="21"/>
  <c r="C350" i="21"/>
  <c r="V350" i="21"/>
  <c r="R350" i="21"/>
  <c r="N350" i="21"/>
  <c r="J350" i="21"/>
  <c r="F350" i="21"/>
  <c r="B350" i="21"/>
  <c r="U350" i="21"/>
  <c r="M350" i="21"/>
  <c r="E350" i="21"/>
  <c r="Y350" i="21"/>
  <c r="I350" i="21"/>
  <c r="P350" i="21"/>
  <c r="T350" i="21"/>
  <c r="L350" i="21"/>
  <c r="D350" i="21"/>
  <c r="Q350" i="21"/>
  <c r="X350" i="21"/>
  <c r="H350" i="21"/>
  <c r="W417" i="21"/>
  <c r="S417" i="21"/>
  <c r="O417" i="21"/>
  <c r="K417" i="21"/>
  <c r="G417" i="21"/>
  <c r="C417" i="21"/>
  <c r="V417" i="21"/>
  <c r="R417" i="21"/>
  <c r="N417" i="21"/>
  <c r="J417" i="21"/>
  <c r="F417" i="21"/>
  <c r="B417" i="21"/>
  <c r="U417" i="21"/>
  <c r="M417" i="21"/>
  <c r="E417" i="21"/>
  <c r="Q417" i="21"/>
  <c r="P417" i="21"/>
  <c r="T417" i="21"/>
  <c r="L417" i="21"/>
  <c r="D417" i="21"/>
  <c r="Y417" i="21"/>
  <c r="I417" i="21"/>
  <c r="X417" i="21"/>
  <c r="H417" i="21"/>
  <c r="A385" i="21"/>
  <c r="A419" i="21"/>
  <c r="A351" i="21"/>
  <c r="A316" i="21"/>
  <c r="A75" i="28"/>
  <c r="A180" i="28"/>
  <c r="A248" i="28"/>
  <c r="A145" i="28"/>
  <c r="A317" i="28"/>
  <c r="A40" i="28"/>
  <c r="A351" i="28"/>
  <c r="A385" i="28"/>
  <c r="A214" i="28"/>
  <c r="A110" i="28"/>
  <c r="A419" i="28"/>
  <c r="A282" i="28"/>
  <c r="A247" i="21"/>
  <c r="A281" i="21"/>
  <c r="A212" i="21"/>
  <c r="A111" i="19"/>
  <c r="A75" i="19"/>
  <c r="A74" i="25"/>
  <c r="A110" i="25"/>
  <c r="A39" i="19"/>
  <c r="A178" i="21"/>
  <c r="A108" i="21"/>
  <c r="A147" i="25"/>
  <c r="A40" i="21"/>
  <c r="A145" i="19"/>
  <c r="A38" i="25"/>
  <c r="A73" i="21"/>
  <c r="A143" i="21"/>
  <c r="Y143" i="21" l="1"/>
  <c r="U143" i="21"/>
  <c r="Q143" i="21"/>
  <c r="M143" i="21"/>
  <c r="I143" i="21"/>
  <c r="E143" i="21"/>
  <c r="X143" i="21"/>
  <c r="T143" i="21"/>
  <c r="P143" i="21"/>
  <c r="L143" i="21"/>
  <c r="H143" i="21"/>
  <c r="D143" i="21"/>
  <c r="S143" i="21"/>
  <c r="K143" i="21"/>
  <c r="C143" i="21"/>
  <c r="R143" i="21"/>
  <c r="J143" i="21"/>
  <c r="B143" i="21"/>
  <c r="W143" i="21"/>
  <c r="G143" i="21"/>
  <c r="V143" i="21"/>
  <c r="F143" i="21"/>
  <c r="O143" i="21"/>
  <c r="N143" i="21"/>
  <c r="Y40" i="21"/>
  <c r="U40" i="21"/>
  <c r="Q40" i="21"/>
  <c r="M40" i="21"/>
  <c r="I40" i="21"/>
  <c r="E40" i="21"/>
  <c r="X40" i="21"/>
  <c r="T40" i="21"/>
  <c r="P40" i="21"/>
  <c r="L40" i="21"/>
  <c r="H40" i="21"/>
  <c r="D40" i="21"/>
  <c r="S40" i="21"/>
  <c r="K40" i="21"/>
  <c r="C40" i="21"/>
  <c r="R40" i="21"/>
  <c r="J40" i="21"/>
  <c r="B40" i="21"/>
  <c r="W40" i="21"/>
  <c r="G40" i="21"/>
  <c r="V40" i="21"/>
  <c r="F40" i="21"/>
  <c r="O40" i="21"/>
  <c r="N40" i="21"/>
  <c r="X39" i="19"/>
  <c r="T39" i="19"/>
  <c r="P39" i="19"/>
  <c r="L39" i="19"/>
  <c r="H39" i="19"/>
  <c r="D39" i="19"/>
  <c r="V39" i="19"/>
  <c r="R39" i="19"/>
  <c r="N39" i="19"/>
  <c r="J39" i="19"/>
  <c r="F39" i="19"/>
  <c r="B39" i="19"/>
  <c r="Y39" i="19"/>
  <c r="Q39" i="19"/>
  <c r="I39" i="19"/>
  <c r="O39" i="19"/>
  <c r="U39" i="19"/>
  <c r="M39" i="19"/>
  <c r="E39" i="19"/>
  <c r="S39" i="19"/>
  <c r="K39" i="19"/>
  <c r="C39" i="19"/>
  <c r="W39" i="19"/>
  <c r="G39" i="19"/>
  <c r="V111" i="19"/>
  <c r="R111" i="19"/>
  <c r="N111" i="19"/>
  <c r="J111" i="19"/>
  <c r="F111" i="19"/>
  <c r="B111" i="19"/>
  <c r="X111" i="19"/>
  <c r="T111" i="19"/>
  <c r="P111" i="19"/>
  <c r="L111" i="19"/>
  <c r="H111" i="19"/>
  <c r="D111" i="19"/>
  <c r="Y111" i="19"/>
  <c r="Q111" i="19"/>
  <c r="I111" i="19"/>
  <c r="U111" i="19"/>
  <c r="M111" i="19"/>
  <c r="E111" i="19"/>
  <c r="K111" i="19"/>
  <c r="W111" i="19"/>
  <c r="G111" i="19"/>
  <c r="S111" i="19"/>
  <c r="C111" i="19"/>
  <c r="O111" i="19"/>
  <c r="W282" i="28"/>
  <c r="S282" i="28"/>
  <c r="O282" i="28"/>
  <c r="K282" i="28"/>
  <c r="G282" i="28"/>
  <c r="C282" i="28"/>
  <c r="V282" i="28"/>
  <c r="R282" i="28"/>
  <c r="N282" i="28"/>
  <c r="J282" i="28"/>
  <c r="F282" i="28"/>
  <c r="B282" i="28"/>
  <c r="U282" i="28"/>
  <c r="M282" i="28"/>
  <c r="E282" i="28"/>
  <c r="Y282" i="28"/>
  <c r="I282" i="28"/>
  <c r="P282" i="28"/>
  <c r="T282" i="28"/>
  <c r="L282" i="28"/>
  <c r="D282" i="28"/>
  <c r="Q282" i="28"/>
  <c r="X282" i="28"/>
  <c r="H282" i="28"/>
  <c r="W385" i="28"/>
  <c r="S385" i="28"/>
  <c r="O385" i="28"/>
  <c r="K385" i="28"/>
  <c r="G385" i="28"/>
  <c r="C385" i="28"/>
  <c r="V385" i="28"/>
  <c r="R385" i="28"/>
  <c r="N385" i="28"/>
  <c r="J385" i="28"/>
  <c r="F385" i="28"/>
  <c r="B385" i="28"/>
  <c r="U385" i="28"/>
  <c r="M385" i="28"/>
  <c r="E385" i="28"/>
  <c r="Y385" i="28"/>
  <c r="I385" i="28"/>
  <c r="P385" i="28"/>
  <c r="T385" i="28"/>
  <c r="L385" i="28"/>
  <c r="D385" i="28"/>
  <c r="Q385" i="28"/>
  <c r="X385" i="28"/>
  <c r="H385" i="28"/>
  <c r="Y145" i="28"/>
  <c r="U145" i="28"/>
  <c r="Q145" i="28"/>
  <c r="M145" i="28"/>
  <c r="I145" i="28"/>
  <c r="E145" i="28"/>
  <c r="X145" i="28"/>
  <c r="T145" i="28"/>
  <c r="P145" i="28"/>
  <c r="L145" i="28"/>
  <c r="H145" i="28"/>
  <c r="D145" i="28"/>
  <c r="S145" i="28"/>
  <c r="K145" i="28"/>
  <c r="C145" i="28"/>
  <c r="R145" i="28"/>
  <c r="J145" i="28"/>
  <c r="B145" i="28"/>
  <c r="W145" i="28"/>
  <c r="G145" i="28"/>
  <c r="V145" i="28"/>
  <c r="F145" i="28"/>
  <c r="O145" i="28"/>
  <c r="N145" i="28"/>
  <c r="W316" i="21"/>
  <c r="S316" i="21"/>
  <c r="O316" i="21"/>
  <c r="K316" i="21"/>
  <c r="G316" i="21"/>
  <c r="C316" i="21"/>
  <c r="V316" i="21"/>
  <c r="R316" i="21"/>
  <c r="N316" i="21"/>
  <c r="J316" i="21"/>
  <c r="F316" i="21"/>
  <c r="B316" i="21"/>
  <c r="U316" i="21"/>
  <c r="M316" i="21"/>
  <c r="E316" i="21"/>
  <c r="Q316" i="21"/>
  <c r="T316" i="21"/>
  <c r="L316" i="21"/>
  <c r="D316" i="21"/>
  <c r="Y316" i="21"/>
  <c r="I316" i="21"/>
  <c r="P316" i="21"/>
  <c r="H316" i="21"/>
  <c r="X316" i="21"/>
  <c r="Y73" i="21"/>
  <c r="U73" i="21"/>
  <c r="Q73" i="21"/>
  <c r="M73" i="21"/>
  <c r="I73" i="21"/>
  <c r="E73" i="21"/>
  <c r="X73" i="21"/>
  <c r="T73" i="21"/>
  <c r="P73" i="21"/>
  <c r="L73" i="21"/>
  <c r="H73" i="21"/>
  <c r="D73" i="21"/>
  <c r="S73" i="21"/>
  <c r="K73" i="21"/>
  <c r="C73" i="21"/>
  <c r="R73" i="21"/>
  <c r="J73" i="21"/>
  <c r="B73" i="21"/>
  <c r="W73" i="21"/>
  <c r="G73" i="21"/>
  <c r="V73" i="21"/>
  <c r="F73" i="21"/>
  <c r="O73" i="21"/>
  <c r="N73" i="21"/>
  <c r="V147" i="25"/>
  <c r="R147" i="25"/>
  <c r="N147" i="25"/>
  <c r="J147" i="25"/>
  <c r="F147" i="25"/>
  <c r="B147" i="25"/>
  <c r="Y147" i="25"/>
  <c r="U147" i="25"/>
  <c r="Q147" i="25"/>
  <c r="M147" i="25"/>
  <c r="I147" i="25"/>
  <c r="E147" i="25"/>
  <c r="X147" i="25"/>
  <c r="P147" i="25"/>
  <c r="H147" i="25"/>
  <c r="W147" i="25"/>
  <c r="O147" i="25"/>
  <c r="G147" i="25"/>
  <c r="L147" i="25"/>
  <c r="K147" i="25"/>
  <c r="T147" i="25"/>
  <c r="S147" i="25"/>
  <c r="D147" i="25"/>
  <c r="C147" i="25"/>
  <c r="V110" i="25"/>
  <c r="R110" i="25"/>
  <c r="N110" i="25"/>
  <c r="J110" i="25"/>
  <c r="F110" i="25"/>
  <c r="B110" i="25"/>
  <c r="Y110" i="25"/>
  <c r="U110" i="25"/>
  <c r="Q110" i="25"/>
  <c r="M110" i="25"/>
  <c r="I110" i="25"/>
  <c r="E110" i="25"/>
  <c r="X110" i="25"/>
  <c r="P110" i="25"/>
  <c r="H110" i="25"/>
  <c r="W110" i="25"/>
  <c r="O110" i="25"/>
  <c r="G110" i="25"/>
  <c r="L110" i="25"/>
  <c r="K110" i="25"/>
  <c r="T110" i="25"/>
  <c r="S110" i="25"/>
  <c r="D110" i="25"/>
  <c r="C110" i="25"/>
  <c r="V212" i="21"/>
  <c r="R212" i="21"/>
  <c r="N212" i="21"/>
  <c r="J212" i="21"/>
  <c r="F212" i="21"/>
  <c r="B212" i="21"/>
  <c r="Y212" i="21"/>
  <c r="U212" i="21"/>
  <c r="Q212" i="21"/>
  <c r="M212" i="21"/>
  <c r="I212" i="21"/>
  <c r="E212" i="21"/>
  <c r="X212" i="21"/>
  <c r="P212" i="21"/>
  <c r="H212" i="21"/>
  <c r="T212" i="21"/>
  <c r="L212" i="21"/>
  <c r="D212" i="21"/>
  <c r="O212" i="21"/>
  <c r="W212" i="21"/>
  <c r="G212" i="21"/>
  <c r="K212" i="21"/>
  <c r="C212" i="21"/>
  <c r="S212" i="21"/>
  <c r="V419" i="28"/>
  <c r="R419" i="28"/>
  <c r="N419" i="28"/>
  <c r="J419" i="28"/>
  <c r="F419" i="28"/>
  <c r="B419" i="28"/>
  <c r="Y419" i="28"/>
  <c r="T419" i="28"/>
  <c r="O419" i="28"/>
  <c r="I419" i="28"/>
  <c r="D419" i="28"/>
  <c r="X419" i="28"/>
  <c r="S419" i="28"/>
  <c r="M419" i="28"/>
  <c r="H419" i="28"/>
  <c r="C419" i="28"/>
  <c r="Q419" i="28"/>
  <c r="G419" i="28"/>
  <c r="W419" i="28"/>
  <c r="K419" i="28"/>
  <c r="P419" i="28"/>
  <c r="E419" i="28"/>
  <c r="L419" i="28"/>
  <c r="U419" i="28"/>
  <c r="W351" i="28"/>
  <c r="S351" i="28"/>
  <c r="O351" i="28"/>
  <c r="K351" i="28"/>
  <c r="G351" i="28"/>
  <c r="C351" i="28"/>
  <c r="V351" i="28"/>
  <c r="R351" i="28"/>
  <c r="N351" i="28"/>
  <c r="J351" i="28"/>
  <c r="F351" i="28"/>
  <c r="B351" i="28"/>
  <c r="U351" i="28"/>
  <c r="M351" i="28"/>
  <c r="E351" i="28"/>
  <c r="Q351" i="28"/>
  <c r="X351" i="28"/>
  <c r="H351" i="28"/>
  <c r="T351" i="28"/>
  <c r="L351" i="28"/>
  <c r="D351" i="28"/>
  <c r="Y351" i="28"/>
  <c r="I351" i="28"/>
  <c r="P351" i="28"/>
  <c r="W248" i="28"/>
  <c r="S248" i="28"/>
  <c r="O248" i="28"/>
  <c r="K248" i="28"/>
  <c r="G248" i="28"/>
  <c r="C248" i="28"/>
  <c r="V248" i="28"/>
  <c r="R248" i="28"/>
  <c r="N248" i="28"/>
  <c r="J248" i="28"/>
  <c r="F248" i="28"/>
  <c r="B248" i="28"/>
  <c r="U248" i="28"/>
  <c r="M248" i="28"/>
  <c r="E248" i="28"/>
  <c r="Q248" i="28"/>
  <c r="P248" i="28"/>
  <c r="T248" i="28"/>
  <c r="L248" i="28"/>
  <c r="D248" i="28"/>
  <c r="Y248" i="28"/>
  <c r="I248" i="28"/>
  <c r="X248" i="28"/>
  <c r="H248" i="28"/>
  <c r="W351" i="21"/>
  <c r="S351" i="21"/>
  <c r="O351" i="21"/>
  <c r="K351" i="21"/>
  <c r="G351" i="21"/>
  <c r="C351" i="21"/>
  <c r="V351" i="21"/>
  <c r="R351" i="21"/>
  <c r="N351" i="21"/>
  <c r="J351" i="21"/>
  <c r="F351" i="21"/>
  <c r="B351" i="21"/>
  <c r="U351" i="21"/>
  <c r="M351" i="21"/>
  <c r="E351" i="21"/>
  <c r="Q351" i="21"/>
  <c r="P351" i="21"/>
  <c r="H351" i="21"/>
  <c r="T351" i="21"/>
  <c r="L351" i="21"/>
  <c r="D351" i="21"/>
  <c r="Y351" i="21"/>
  <c r="I351" i="21"/>
  <c r="X351" i="21"/>
  <c r="W145" i="19"/>
  <c r="S145" i="19"/>
  <c r="O145" i="19"/>
  <c r="K145" i="19"/>
  <c r="G145" i="19"/>
  <c r="C145" i="19"/>
  <c r="V145" i="19"/>
  <c r="R145" i="19"/>
  <c r="N145" i="19"/>
  <c r="J145" i="19"/>
  <c r="F145" i="19"/>
  <c r="B145" i="19"/>
  <c r="Y145" i="19"/>
  <c r="Q145" i="19"/>
  <c r="I145" i="19"/>
  <c r="U145" i="19"/>
  <c r="M145" i="19"/>
  <c r="E145" i="19"/>
  <c r="P145" i="19"/>
  <c r="X145" i="19"/>
  <c r="H145" i="19"/>
  <c r="T145" i="19"/>
  <c r="L145" i="19"/>
  <c r="D145" i="19"/>
  <c r="Y178" i="21"/>
  <c r="U178" i="21"/>
  <c r="Q178" i="21"/>
  <c r="M178" i="21"/>
  <c r="I178" i="21"/>
  <c r="E178" i="21"/>
  <c r="W178" i="21"/>
  <c r="S178" i="21"/>
  <c r="O178" i="21"/>
  <c r="K178" i="21"/>
  <c r="G178" i="21"/>
  <c r="C178" i="21"/>
  <c r="T178" i="21"/>
  <c r="L178" i="21"/>
  <c r="D178" i="21"/>
  <c r="R178" i="21"/>
  <c r="J178" i="21"/>
  <c r="B178" i="21"/>
  <c r="X178" i="21"/>
  <c r="H178" i="21"/>
  <c r="P178" i="21"/>
  <c r="F178" i="21"/>
  <c r="V178" i="21"/>
  <c r="N178" i="21"/>
  <c r="X75" i="19"/>
  <c r="T75" i="19"/>
  <c r="P75" i="19"/>
  <c r="L75" i="19"/>
  <c r="H75" i="19"/>
  <c r="D75" i="19"/>
  <c r="V75" i="19"/>
  <c r="R75" i="19"/>
  <c r="N75" i="19"/>
  <c r="J75" i="19"/>
  <c r="F75" i="19"/>
  <c r="B75" i="19"/>
  <c r="Y75" i="19"/>
  <c r="Q75" i="19"/>
  <c r="I75" i="19"/>
  <c r="W75" i="19"/>
  <c r="O75" i="19"/>
  <c r="G75" i="19"/>
  <c r="U75" i="19"/>
  <c r="M75" i="19"/>
  <c r="E75" i="19"/>
  <c r="S75" i="19"/>
  <c r="K75" i="19"/>
  <c r="C75" i="19"/>
  <c r="W247" i="21"/>
  <c r="S247" i="21"/>
  <c r="O247" i="21"/>
  <c r="K247" i="21"/>
  <c r="G247" i="21"/>
  <c r="C247" i="21"/>
  <c r="V247" i="21"/>
  <c r="R247" i="21"/>
  <c r="N247" i="21"/>
  <c r="J247" i="21"/>
  <c r="F247" i="21"/>
  <c r="B247" i="21"/>
  <c r="U247" i="21"/>
  <c r="M247" i="21"/>
  <c r="E247" i="21"/>
  <c r="T247" i="21"/>
  <c r="L247" i="21"/>
  <c r="D247" i="21"/>
  <c r="Y247" i="21"/>
  <c r="Q247" i="21"/>
  <c r="I247" i="21"/>
  <c r="P247" i="21"/>
  <c r="H247" i="21"/>
  <c r="X247" i="21"/>
  <c r="W214" i="28"/>
  <c r="S214" i="28"/>
  <c r="O214" i="28"/>
  <c r="K214" i="28"/>
  <c r="G214" i="28"/>
  <c r="C214" i="28"/>
  <c r="Y214" i="28"/>
  <c r="T214" i="28"/>
  <c r="N214" i="28"/>
  <c r="I214" i="28"/>
  <c r="D214" i="28"/>
  <c r="X214" i="28"/>
  <c r="Q214" i="28"/>
  <c r="J214" i="28"/>
  <c r="B214" i="28"/>
  <c r="V214" i="28"/>
  <c r="P214" i="28"/>
  <c r="H214" i="28"/>
  <c r="M214" i="28"/>
  <c r="L214" i="28"/>
  <c r="F214" i="28"/>
  <c r="E214" i="28"/>
  <c r="U214" i="28"/>
  <c r="R214" i="28"/>
  <c r="W317" i="28"/>
  <c r="S317" i="28"/>
  <c r="O317" i="28"/>
  <c r="K317" i="28"/>
  <c r="G317" i="28"/>
  <c r="C317" i="28"/>
  <c r="V317" i="28"/>
  <c r="R317" i="28"/>
  <c r="N317" i="28"/>
  <c r="J317" i="28"/>
  <c r="F317" i="28"/>
  <c r="B317" i="28"/>
  <c r="U317" i="28"/>
  <c r="M317" i="28"/>
  <c r="E317" i="28"/>
  <c r="Y317" i="28"/>
  <c r="X317" i="28"/>
  <c r="H317" i="28"/>
  <c r="T317" i="28"/>
  <c r="L317" i="28"/>
  <c r="D317" i="28"/>
  <c r="Q317" i="28"/>
  <c r="I317" i="28"/>
  <c r="P317" i="28"/>
  <c r="W75" i="28"/>
  <c r="S75" i="28"/>
  <c r="O75" i="28"/>
  <c r="K75" i="28"/>
  <c r="G75" i="28"/>
  <c r="C75" i="28"/>
  <c r="V75" i="28"/>
  <c r="R75" i="28"/>
  <c r="N75" i="28"/>
  <c r="J75" i="28"/>
  <c r="F75" i="28"/>
  <c r="B75" i="28"/>
  <c r="Y75" i="28"/>
  <c r="Q75" i="28"/>
  <c r="I75" i="28"/>
  <c r="X75" i="28"/>
  <c r="P75" i="28"/>
  <c r="H75" i="28"/>
  <c r="M75" i="28"/>
  <c r="E75" i="28"/>
  <c r="T75" i="28"/>
  <c r="L75" i="28"/>
  <c r="U75" i="28"/>
  <c r="D75" i="28"/>
  <c r="W385" i="21"/>
  <c r="S385" i="21"/>
  <c r="O385" i="21"/>
  <c r="K385" i="21"/>
  <c r="G385" i="21"/>
  <c r="C385" i="21"/>
  <c r="V385" i="21"/>
  <c r="R385" i="21"/>
  <c r="N385" i="21"/>
  <c r="J385" i="21"/>
  <c r="F385" i="21"/>
  <c r="B385" i="21"/>
  <c r="U385" i="21"/>
  <c r="M385" i="21"/>
  <c r="E385" i="21"/>
  <c r="Q385" i="21"/>
  <c r="P385" i="21"/>
  <c r="T385" i="21"/>
  <c r="L385" i="21"/>
  <c r="D385" i="21"/>
  <c r="Y385" i="21"/>
  <c r="I385" i="21"/>
  <c r="X385" i="21"/>
  <c r="H385" i="21"/>
  <c r="V38" i="25"/>
  <c r="R38" i="25"/>
  <c r="N38" i="25"/>
  <c r="J38" i="25"/>
  <c r="F38" i="25"/>
  <c r="B38" i="25"/>
  <c r="Y38" i="25"/>
  <c r="U38" i="25"/>
  <c r="Q38" i="25"/>
  <c r="M38" i="25"/>
  <c r="I38" i="25"/>
  <c r="E38" i="25"/>
  <c r="X38" i="25"/>
  <c r="P38" i="25"/>
  <c r="H38" i="25"/>
  <c r="W38" i="25"/>
  <c r="O38" i="25"/>
  <c r="G38" i="25"/>
  <c r="L38" i="25"/>
  <c r="K38" i="25"/>
  <c r="D38" i="25"/>
  <c r="C38" i="25"/>
  <c r="T38" i="25"/>
  <c r="S38" i="25"/>
  <c r="Y108" i="21"/>
  <c r="U108" i="21"/>
  <c r="Q108" i="21"/>
  <c r="M108" i="21"/>
  <c r="I108" i="21"/>
  <c r="E108" i="21"/>
  <c r="X108" i="21"/>
  <c r="T108" i="21"/>
  <c r="P108" i="21"/>
  <c r="L108" i="21"/>
  <c r="H108" i="21"/>
  <c r="D108" i="21"/>
  <c r="S108" i="21"/>
  <c r="K108" i="21"/>
  <c r="C108" i="21"/>
  <c r="R108" i="21"/>
  <c r="J108" i="21"/>
  <c r="B108" i="21"/>
  <c r="W108" i="21"/>
  <c r="G108" i="21"/>
  <c r="V108" i="21"/>
  <c r="F108" i="21"/>
  <c r="O108" i="21"/>
  <c r="N108" i="21"/>
  <c r="V74" i="25"/>
  <c r="R74" i="25"/>
  <c r="N74" i="25"/>
  <c r="J74" i="25"/>
  <c r="F74" i="25"/>
  <c r="B74" i="25"/>
  <c r="Y74" i="25"/>
  <c r="U74" i="25"/>
  <c r="Q74" i="25"/>
  <c r="M74" i="25"/>
  <c r="I74" i="25"/>
  <c r="E74" i="25"/>
  <c r="X74" i="25"/>
  <c r="P74" i="25"/>
  <c r="H74" i="25"/>
  <c r="W74" i="25"/>
  <c r="O74" i="25"/>
  <c r="G74" i="25"/>
  <c r="T74" i="25"/>
  <c r="D74" i="25"/>
  <c r="S74" i="25"/>
  <c r="C74" i="25"/>
  <c r="L74" i="25"/>
  <c r="K74" i="25"/>
  <c r="W281" i="21"/>
  <c r="S281" i="21"/>
  <c r="O281" i="21"/>
  <c r="K281" i="21"/>
  <c r="G281" i="21"/>
  <c r="C281" i="21"/>
  <c r="V281" i="21"/>
  <c r="R281" i="21"/>
  <c r="N281" i="21"/>
  <c r="J281" i="21"/>
  <c r="F281" i="21"/>
  <c r="B281" i="21"/>
  <c r="U281" i="21"/>
  <c r="M281" i="21"/>
  <c r="E281" i="21"/>
  <c r="Q281" i="21"/>
  <c r="T281" i="21"/>
  <c r="L281" i="21"/>
  <c r="D281" i="21"/>
  <c r="Y281" i="21"/>
  <c r="I281" i="21"/>
  <c r="P281" i="21"/>
  <c r="X281" i="21"/>
  <c r="H281" i="21"/>
  <c r="Y110" i="28"/>
  <c r="U110" i="28"/>
  <c r="Q110" i="28"/>
  <c r="M110" i="28"/>
  <c r="I110" i="28"/>
  <c r="E110" i="28"/>
  <c r="X110" i="28"/>
  <c r="T110" i="28"/>
  <c r="P110" i="28"/>
  <c r="L110" i="28"/>
  <c r="H110" i="28"/>
  <c r="D110" i="28"/>
  <c r="S110" i="28"/>
  <c r="K110" i="28"/>
  <c r="C110" i="28"/>
  <c r="R110" i="28"/>
  <c r="J110" i="28"/>
  <c r="B110" i="28"/>
  <c r="W110" i="28"/>
  <c r="G110" i="28"/>
  <c r="V110" i="28"/>
  <c r="F110" i="28"/>
  <c r="O110" i="28"/>
  <c r="N110" i="28"/>
  <c r="W40" i="28"/>
  <c r="S40" i="28"/>
  <c r="O40" i="28"/>
  <c r="K40" i="28"/>
  <c r="G40" i="28"/>
  <c r="C40" i="28"/>
  <c r="V40" i="28"/>
  <c r="R40" i="28"/>
  <c r="N40" i="28"/>
  <c r="J40" i="28"/>
  <c r="F40" i="28"/>
  <c r="B40" i="28"/>
  <c r="Y40" i="28"/>
  <c r="Q40" i="28"/>
  <c r="I40" i="28"/>
  <c r="X40" i="28"/>
  <c r="P40" i="28"/>
  <c r="H40" i="28"/>
  <c r="M40" i="28"/>
  <c r="U40" i="28"/>
  <c r="L40" i="28"/>
  <c r="E40" i="28"/>
  <c r="T40" i="28"/>
  <c r="D40" i="28"/>
  <c r="X180" i="28"/>
  <c r="T180" i="28"/>
  <c r="P180" i="28"/>
  <c r="L180" i="28"/>
  <c r="H180" i="28"/>
  <c r="D180" i="28"/>
  <c r="V180" i="28"/>
  <c r="Q180" i="28"/>
  <c r="K180" i="28"/>
  <c r="F180" i="28"/>
  <c r="Y180" i="28"/>
  <c r="S180" i="28"/>
  <c r="N180" i="28"/>
  <c r="I180" i="28"/>
  <c r="C180" i="28"/>
  <c r="U180" i="28"/>
  <c r="J180" i="28"/>
  <c r="R180" i="28"/>
  <c r="G180" i="28"/>
  <c r="E180" i="28"/>
  <c r="O180" i="28"/>
  <c r="B180" i="28"/>
  <c r="W180" i="28"/>
  <c r="M180" i="28"/>
  <c r="W419" i="21"/>
  <c r="S419" i="21"/>
  <c r="O419" i="21"/>
  <c r="K419" i="21"/>
  <c r="G419" i="21"/>
  <c r="C419" i="21"/>
  <c r="V419" i="21"/>
  <c r="R419" i="21"/>
  <c r="N419" i="21"/>
  <c r="J419" i="21"/>
  <c r="F419" i="21"/>
  <c r="B419" i="21"/>
  <c r="U419" i="21"/>
  <c r="M419" i="21"/>
  <c r="E419" i="21"/>
  <c r="Q419" i="21"/>
  <c r="I419" i="21"/>
  <c r="P419" i="21"/>
  <c r="T419" i="21"/>
  <c r="L419" i="21"/>
  <c r="D419" i="21"/>
  <c r="Y419" i="21"/>
  <c r="X419" i="21"/>
  <c r="H419" i="21"/>
  <c r="A420" i="21"/>
  <c r="A386" i="21"/>
  <c r="A317" i="21"/>
  <c r="A352" i="21"/>
  <c r="A283" i="28"/>
  <c r="A111" i="28"/>
  <c r="A352" i="28"/>
  <c r="A41" i="28"/>
  <c r="A146" i="28"/>
  <c r="A386" i="28"/>
  <c r="A76" i="28"/>
  <c r="A420" i="28"/>
  <c r="A215" i="28"/>
  <c r="A318" i="28"/>
  <c r="A249" i="28"/>
  <c r="A181" i="28"/>
  <c r="A282" i="21"/>
  <c r="A248" i="21"/>
  <c r="A213" i="21"/>
  <c r="A112" i="19"/>
  <c r="A76" i="19"/>
  <c r="A74" i="21"/>
  <c r="A109" i="21"/>
  <c r="A40" i="19"/>
  <c r="A144" i="21"/>
  <c r="A39" i="25"/>
  <c r="A111" i="25"/>
  <c r="A146" i="19"/>
  <c r="A41" i="21"/>
  <c r="A148" i="25"/>
  <c r="A179" i="21"/>
  <c r="A75" i="25"/>
  <c r="Y179" i="21" l="1"/>
  <c r="U179" i="21"/>
  <c r="Q179" i="21"/>
  <c r="M179" i="21"/>
  <c r="I179" i="21"/>
  <c r="E179" i="21"/>
  <c r="W179" i="21"/>
  <c r="S179" i="21"/>
  <c r="O179" i="21"/>
  <c r="K179" i="21"/>
  <c r="G179" i="21"/>
  <c r="C179" i="21"/>
  <c r="T179" i="21"/>
  <c r="L179" i="21"/>
  <c r="D179" i="21"/>
  <c r="R179" i="21"/>
  <c r="J179" i="21"/>
  <c r="B179" i="21"/>
  <c r="P179" i="21"/>
  <c r="X179" i="21"/>
  <c r="H179" i="21"/>
  <c r="N179" i="21"/>
  <c r="V179" i="21"/>
  <c r="F179" i="21"/>
  <c r="V111" i="25"/>
  <c r="R111" i="25"/>
  <c r="N111" i="25"/>
  <c r="J111" i="25"/>
  <c r="F111" i="25"/>
  <c r="B111" i="25"/>
  <c r="Y111" i="25"/>
  <c r="U111" i="25"/>
  <c r="Q111" i="25"/>
  <c r="M111" i="25"/>
  <c r="I111" i="25"/>
  <c r="E111" i="25"/>
  <c r="X111" i="25"/>
  <c r="P111" i="25"/>
  <c r="H111" i="25"/>
  <c r="W111" i="25"/>
  <c r="O111" i="25"/>
  <c r="G111" i="25"/>
  <c r="T111" i="25"/>
  <c r="D111" i="25"/>
  <c r="S111" i="25"/>
  <c r="C111" i="25"/>
  <c r="L111" i="25"/>
  <c r="K111" i="25"/>
  <c r="Y109" i="21"/>
  <c r="U109" i="21"/>
  <c r="Q109" i="21"/>
  <c r="M109" i="21"/>
  <c r="I109" i="21"/>
  <c r="E109" i="21"/>
  <c r="X109" i="21"/>
  <c r="T109" i="21"/>
  <c r="P109" i="21"/>
  <c r="L109" i="21"/>
  <c r="H109" i="21"/>
  <c r="D109" i="21"/>
  <c r="S109" i="21"/>
  <c r="K109" i="21"/>
  <c r="C109" i="21"/>
  <c r="R109" i="21"/>
  <c r="J109" i="21"/>
  <c r="B109" i="21"/>
  <c r="O109" i="21"/>
  <c r="N109" i="21"/>
  <c r="W109" i="21"/>
  <c r="G109" i="21"/>
  <c r="V109" i="21"/>
  <c r="F109" i="21"/>
  <c r="V213" i="21"/>
  <c r="R213" i="21"/>
  <c r="N213" i="21"/>
  <c r="J213" i="21"/>
  <c r="F213" i="21"/>
  <c r="B213" i="21"/>
  <c r="Y213" i="21"/>
  <c r="U213" i="21"/>
  <c r="Q213" i="21"/>
  <c r="M213" i="21"/>
  <c r="I213" i="21"/>
  <c r="E213" i="21"/>
  <c r="X213" i="21"/>
  <c r="P213" i="21"/>
  <c r="H213" i="21"/>
  <c r="T213" i="21"/>
  <c r="L213" i="21"/>
  <c r="D213" i="21"/>
  <c r="W213" i="21"/>
  <c r="G213" i="21"/>
  <c r="O213" i="21"/>
  <c r="S213" i="21"/>
  <c r="K213" i="21"/>
  <c r="C213" i="21"/>
  <c r="W249" i="28"/>
  <c r="S249" i="28"/>
  <c r="O249" i="28"/>
  <c r="K249" i="28"/>
  <c r="G249" i="28"/>
  <c r="C249" i="28"/>
  <c r="V249" i="28"/>
  <c r="R249" i="28"/>
  <c r="N249" i="28"/>
  <c r="J249" i="28"/>
  <c r="F249" i="28"/>
  <c r="B249" i="28"/>
  <c r="U249" i="28"/>
  <c r="M249" i="28"/>
  <c r="E249" i="28"/>
  <c r="Y249" i="28"/>
  <c r="I249" i="28"/>
  <c r="X249" i="28"/>
  <c r="H249" i="28"/>
  <c r="T249" i="28"/>
  <c r="L249" i="28"/>
  <c r="D249" i="28"/>
  <c r="Q249" i="28"/>
  <c r="P249" i="28"/>
  <c r="W76" i="28"/>
  <c r="S76" i="28"/>
  <c r="O76" i="28"/>
  <c r="K76" i="28"/>
  <c r="G76" i="28"/>
  <c r="C76" i="28"/>
  <c r="V76" i="28"/>
  <c r="R76" i="28"/>
  <c r="N76" i="28"/>
  <c r="J76" i="28"/>
  <c r="F76" i="28"/>
  <c r="B76" i="28"/>
  <c r="Y76" i="28"/>
  <c r="Q76" i="28"/>
  <c r="I76" i="28"/>
  <c r="X76" i="28"/>
  <c r="P76" i="28"/>
  <c r="H76" i="28"/>
  <c r="U76" i="28"/>
  <c r="E76" i="28"/>
  <c r="M76" i="28"/>
  <c r="T76" i="28"/>
  <c r="D76" i="28"/>
  <c r="L76" i="28"/>
  <c r="W352" i="28"/>
  <c r="S352" i="28"/>
  <c r="O352" i="28"/>
  <c r="K352" i="28"/>
  <c r="G352" i="28"/>
  <c r="C352" i="28"/>
  <c r="V352" i="28"/>
  <c r="R352" i="28"/>
  <c r="N352" i="28"/>
  <c r="J352" i="28"/>
  <c r="F352" i="28"/>
  <c r="B352" i="28"/>
  <c r="U352" i="28"/>
  <c r="M352" i="28"/>
  <c r="E352" i="28"/>
  <c r="Q352" i="28"/>
  <c r="I352" i="28"/>
  <c r="P352" i="28"/>
  <c r="T352" i="28"/>
  <c r="L352" i="28"/>
  <c r="D352" i="28"/>
  <c r="Y352" i="28"/>
  <c r="X352" i="28"/>
  <c r="H352" i="28"/>
  <c r="W317" i="21"/>
  <c r="S317" i="21"/>
  <c r="O317" i="21"/>
  <c r="K317" i="21"/>
  <c r="G317" i="21"/>
  <c r="C317" i="21"/>
  <c r="V317" i="21"/>
  <c r="R317" i="21"/>
  <c r="N317" i="21"/>
  <c r="J317" i="21"/>
  <c r="F317" i="21"/>
  <c r="B317" i="21"/>
  <c r="U317" i="21"/>
  <c r="M317" i="21"/>
  <c r="E317" i="21"/>
  <c r="Y317" i="21"/>
  <c r="I317" i="21"/>
  <c r="T317" i="21"/>
  <c r="L317" i="21"/>
  <c r="D317" i="21"/>
  <c r="Q317" i="21"/>
  <c r="X317" i="21"/>
  <c r="P317" i="21"/>
  <c r="H317" i="21"/>
  <c r="V75" i="25"/>
  <c r="R75" i="25"/>
  <c r="N75" i="25"/>
  <c r="J75" i="25"/>
  <c r="F75" i="25"/>
  <c r="B75" i="25"/>
  <c r="Y75" i="25"/>
  <c r="U75" i="25"/>
  <c r="Q75" i="25"/>
  <c r="M75" i="25"/>
  <c r="I75" i="25"/>
  <c r="E75" i="25"/>
  <c r="X75" i="25"/>
  <c r="P75" i="25"/>
  <c r="H75" i="25"/>
  <c r="W75" i="25"/>
  <c r="O75" i="25"/>
  <c r="G75" i="25"/>
  <c r="L75" i="25"/>
  <c r="K75" i="25"/>
  <c r="D75" i="25"/>
  <c r="C75" i="25"/>
  <c r="T75" i="25"/>
  <c r="S75" i="25"/>
  <c r="W146" i="19"/>
  <c r="S146" i="19"/>
  <c r="O146" i="19"/>
  <c r="K146" i="19"/>
  <c r="G146" i="19"/>
  <c r="C146" i="19"/>
  <c r="V146" i="19"/>
  <c r="R146" i="19"/>
  <c r="N146" i="19"/>
  <c r="J146" i="19"/>
  <c r="F146" i="19"/>
  <c r="B146" i="19"/>
  <c r="Y146" i="19"/>
  <c r="Q146" i="19"/>
  <c r="I146" i="19"/>
  <c r="U146" i="19"/>
  <c r="M146" i="19"/>
  <c r="E146" i="19"/>
  <c r="X146" i="19"/>
  <c r="H146" i="19"/>
  <c r="P146" i="19"/>
  <c r="T146" i="19"/>
  <c r="L146" i="19"/>
  <c r="D146" i="19"/>
  <c r="X40" i="19"/>
  <c r="T40" i="19"/>
  <c r="P40" i="19"/>
  <c r="L40" i="19"/>
  <c r="H40" i="19"/>
  <c r="D40" i="19"/>
  <c r="V40" i="19"/>
  <c r="R40" i="19"/>
  <c r="N40" i="19"/>
  <c r="J40" i="19"/>
  <c r="F40" i="19"/>
  <c r="B40" i="19"/>
  <c r="Y40" i="19"/>
  <c r="Q40" i="19"/>
  <c r="I40" i="19"/>
  <c r="W40" i="19"/>
  <c r="G40" i="19"/>
  <c r="U40" i="19"/>
  <c r="M40" i="19"/>
  <c r="E40" i="19"/>
  <c r="S40" i="19"/>
  <c r="K40" i="19"/>
  <c r="C40" i="19"/>
  <c r="O40" i="19"/>
  <c r="V112" i="19"/>
  <c r="R112" i="19"/>
  <c r="N112" i="19"/>
  <c r="J112" i="19"/>
  <c r="F112" i="19"/>
  <c r="B112" i="19"/>
  <c r="X112" i="19"/>
  <c r="T112" i="19"/>
  <c r="P112" i="19"/>
  <c r="L112" i="19"/>
  <c r="H112" i="19"/>
  <c r="D112" i="19"/>
  <c r="Y112" i="19"/>
  <c r="Q112" i="19"/>
  <c r="I112" i="19"/>
  <c r="U112" i="19"/>
  <c r="M112" i="19"/>
  <c r="E112" i="19"/>
  <c r="S112" i="19"/>
  <c r="C112" i="19"/>
  <c r="O112" i="19"/>
  <c r="K112" i="19"/>
  <c r="W112" i="19"/>
  <c r="G112" i="19"/>
  <c r="X181" i="28"/>
  <c r="T181" i="28"/>
  <c r="P181" i="28"/>
  <c r="L181" i="28"/>
  <c r="H181" i="28"/>
  <c r="D181" i="28"/>
  <c r="Y181" i="28"/>
  <c r="S181" i="28"/>
  <c r="N181" i="28"/>
  <c r="I181" i="28"/>
  <c r="C181" i="28"/>
  <c r="V181" i="28"/>
  <c r="Q181" i="28"/>
  <c r="K181" i="28"/>
  <c r="F181" i="28"/>
  <c r="R181" i="28"/>
  <c r="G181" i="28"/>
  <c r="O181" i="28"/>
  <c r="E181" i="28"/>
  <c r="W181" i="28"/>
  <c r="B181" i="28"/>
  <c r="M181" i="28"/>
  <c r="U181" i="28"/>
  <c r="J181" i="28"/>
  <c r="V420" i="28"/>
  <c r="R420" i="28"/>
  <c r="N420" i="28"/>
  <c r="J420" i="28"/>
  <c r="F420" i="28"/>
  <c r="B420" i="28"/>
  <c r="W420" i="28"/>
  <c r="Q420" i="28"/>
  <c r="L420" i="28"/>
  <c r="G420" i="28"/>
  <c r="U420" i="28"/>
  <c r="P420" i="28"/>
  <c r="K420" i="28"/>
  <c r="E420" i="28"/>
  <c r="Y420" i="28"/>
  <c r="O420" i="28"/>
  <c r="D420" i="28"/>
  <c r="T420" i="28"/>
  <c r="H420" i="28"/>
  <c r="X420" i="28"/>
  <c r="M420" i="28"/>
  <c r="C420" i="28"/>
  <c r="I420" i="28"/>
  <c r="S420" i="28"/>
  <c r="W41" i="28"/>
  <c r="S41" i="28"/>
  <c r="O41" i="28"/>
  <c r="K41" i="28"/>
  <c r="G41" i="28"/>
  <c r="C41" i="28"/>
  <c r="V41" i="28"/>
  <c r="R41" i="28"/>
  <c r="N41" i="28"/>
  <c r="J41" i="28"/>
  <c r="F41" i="28"/>
  <c r="B41" i="28"/>
  <c r="Y41" i="28"/>
  <c r="Q41" i="28"/>
  <c r="I41" i="28"/>
  <c r="X41" i="28"/>
  <c r="P41" i="28"/>
  <c r="H41" i="28"/>
  <c r="U41" i="28"/>
  <c r="E41" i="28"/>
  <c r="T41" i="28"/>
  <c r="D41" i="28"/>
  <c r="M41" i="28"/>
  <c r="L41" i="28"/>
  <c r="W352" i="21"/>
  <c r="S352" i="21"/>
  <c r="O352" i="21"/>
  <c r="K352" i="21"/>
  <c r="G352" i="21"/>
  <c r="C352" i="21"/>
  <c r="V352" i="21"/>
  <c r="R352" i="21"/>
  <c r="N352" i="21"/>
  <c r="J352" i="21"/>
  <c r="F352" i="21"/>
  <c r="B352" i="21"/>
  <c r="U352" i="21"/>
  <c r="M352" i="21"/>
  <c r="E352" i="21"/>
  <c r="I352" i="21"/>
  <c r="X352" i="21"/>
  <c r="H352" i="21"/>
  <c r="T352" i="21"/>
  <c r="L352" i="21"/>
  <c r="D352" i="21"/>
  <c r="Y352" i="21"/>
  <c r="Q352" i="21"/>
  <c r="P352" i="21"/>
  <c r="V148" i="25"/>
  <c r="R148" i="25"/>
  <c r="N148" i="25"/>
  <c r="J148" i="25"/>
  <c r="F148" i="25"/>
  <c r="B148" i="25"/>
  <c r="Y148" i="25"/>
  <c r="U148" i="25"/>
  <c r="Q148" i="25"/>
  <c r="M148" i="25"/>
  <c r="I148" i="25"/>
  <c r="E148" i="25"/>
  <c r="X148" i="25"/>
  <c r="P148" i="25"/>
  <c r="H148" i="25"/>
  <c r="W148" i="25"/>
  <c r="O148" i="25"/>
  <c r="G148" i="25"/>
  <c r="T148" i="25"/>
  <c r="D148" i="25"/>
  <c r="S148" i="25"/>
  <c r="C148" i="25"/>
  <c r="L148" i="25"/>
  <c r="K148" i="25"/>
  <c r="V39" i="25"/>
  <c r="R39" i="25"/>
  <c r="N39" i="25"/>
  <c r="J39" i="25"/>
  <c r="F39" i="25"/>
  <c r="B39" i="25"/>
  <c r="Y39" i="25"/>
  <c r="U39" i="25"/>
  <c r="Q39" i="25"/>
  <c r="M39" i="25"/>
  <c r="I39" i="25"/>
  <c r="E39" i="25"/>
  <c r="X39" i="25"/>
  <c r="P39" i="25"/>
  <c r="H39" i="25"/>
  <c r="W39" i="25"/>
  <c r="O39" i="25"/>
  <c r="G39" i="25"/>
  <c r="T39" i="25"/>
  <c r="D39" i="25"/>
  <c r="S39" i="25"/>
  <c r="C39" i="25"/>
  <c r="L39" i="25"/>
  <c r="K39" i="25"/>
  <c r="Y74" i="21"/>
  <c r="U74" i="21"/>
  <c r="Q74" i="21"/>
  <c r="M74" i="21"/>
  <c r="I74" i="21"/>
  <c r="E74" i="21"/>
  <c r="X74" i="21"/>
  <c r="T74" i="21"/>
  <c r="P74" i="21"/>
  <c r="L74" i="21"/>
  <c r="H74" i="21"/>
  <c r="D74" i="21"/>
  <c r="S74" i="21"/>
  <c r="K74" i="21"/>
  <c r="C74" i="21"/>
  <c r="R74" i="21"/>
  <c r="J74" i="21"/>
  <c r="B74" i="21"/>
  <c r="O74" i="21"/>
  <c r="N74" i="21"/>
  <c r="G74" i="21"/>
  <c r="F74" i="21"/>
  <c r="W74" i="21"/>
  <c r="V74" i="21"/>
  <c r="W248" i="21"/>
  <c r="S248" i="21"/>
  <c r="O248" i="21"/>
  <c r="K248" i="21"/>
  <c r="G248" i="21"/>
  <c r="C248" i="21"/>
  <c r="V248" i="21"/>
  <c r="R248" i="21"/>
  <c r="N248" i="21"/>
  <c r="J248" i="21"/>
  <c r="F248" i="21"/>
  <c r="B248" i="21"/>
  <c r="U248" i="21"/>
  <c r="M248" i="21"/>
  <c r="E248" i="21"/>
  <c r="T248" i="21"/>
  <c r="L248" i="21"/>
  <c r="D248" i="21"/>
  <c r="Y248" i="21"/>
  <c r="Q248" i="21"/>
  <c r="I248" i="21"/>
  <c r="X248" i="21"/>
  <c r="P248" i="21"/>
  <c r="H248" i="21"/>
  <c r="W318" i="28"/>
  <c r="S318" i="28"/>
  <c r="O318" i="28"/>
  <c r="K318" i="28"/>
  <c r="G318" i="28"/>
  <c r="C318" i="28"/>
  <c r="V318" i="28"/>
  <c r="R318" i="28"/>
  <c r="N318" i="28"/>
  <c r="J318" i="28"/>
  <c r="F318" i="28"/>
  <c r="B318" i="28"/>
  <c r="U318" i="28"/>
  <c r="M318" i="28"/>
  <c r="E318" i="28"/>
  <c r="Q318" i="28"/>
  <c r="P318" i="28"/>
  <c r="T318" i="28"/>
  <c r="L318" i="28"/>
  <c r="D318" i="28"/>
  <c r="Y318" i="28"/>
  <c r="I318" i="28"/>
  <c r="X318" i="28"/>
  <c r="H318" i="28"/>
  <c r="W386" i="28"/>
  <c r="S386" i="28"/>
  <c r="O386" i="28"/>
  <c r="K386" i="28"/>
  <c r="G386" i="28"/>
  <c r="C386" i="28"/>
  <c r="V386" i="28"/>
  <c r="R386" i="28"/>
  <c r="N386" i="28"/>
  <c r="J386" i="28"/>
  <c r="F386" i="28"/>
  <c r="B386" i="28"/>
  <c r="U386" i="28"/>
  <c r="M386" i="28"/>
  <c r="E386" i="28"/>
  <c r="Q386" i="28"/>
  <c r="H386" i="28"/>
  <c r="T386" i="28"/>
  <c r="L386" i="28"/>
  <c r="D386" i="28"/>
  <c r="Y386" i="28"/>
  <c r="I386" i="28"/>
  <c r="X386" i="28"/>
  <c r="P386" i="28"/>
  <c r="Y111" i="28"/>
  <c r="U111" i="28"/>
  <c r="Q111" i="28"/>
  <c r="M111" i="28"/>
  <c r="I111" i="28"/>
  <c r="E111" i="28"/>
  <c r="X111" i="28"/>
  <c r="T111" i="28"/>
  <c r="P111" i="28"/>
  <c r="L111" i="28"/>
  <c r="H111" i="28"/>
  <c r="D111" i="28"/>
  <c r="S111" i="28"/>
  <c r="K111" i="28"/>
  <c r="C111" i="28"/>
  <c r="R111" i="28"/>
  <c r="J111" i="28"/>
  <c r="B111" i="28"/>
  <c r="O111" i="28"/>
  <c r="N111" i="28"/>
  <c r="G111" i="28"/>
  <c r="W111" i="28"/>
  <c r="V111" i="28"/>
  <c r="F111" i="28"/>
  <c r="W386" i="21"/>
  <c r="S386" i="21"/>
  <c r="O386" i="21"/>
  <c r="K386" i="21"/>
  <c r="G386" i="21"/>
  <c r="C386" i="21"/>
  <c r="V386" i="21"/>
  <c r="R386" i="21"/>
  <c r="N386" i="21"/>
  <c r="J386" i="21"/>
  <c r="F386" i="21"/>
  <c r="B386" i="21"/>
  <c r="U386" i="21"/>
  <c r="M386" i="21"/>
  <c r="E386" i="21"/>
  <c r="Y386" i="21"/>
  <c r="I386" i="21"/>
  <c r="P386" i="21"/>
  <c r="T386" i="21"/>
  <c r="L386" i="21"/>
  <c r="D386" i="21"/>
  <c r="Q386" i="21"/>
  <c r="X386" i="21"/>
  <c r="H386" i="21"/>
  <c r="Y41" i="21"/>
  <c r="U41" i="21"/>
  <c r="Q41" i="21"/>
  <c r="M41" i="21"/>
  <c r="I41" i="21"/>
  <c r="E41" i="21"/>
  <c r="X41" i="21"/>
  <c r="T41" i="21"/>
  <c r="P41" i="21"/>
  <c r="L41" i="21"/>
  <c r="H41" i="21"/>
  <c r="D41" i="21"/>
  <c r="S41" i="21"/>
  <c r="K41" i="21"/>
  <c r="C41" i="21"/>
  <c r="R41" i="21"/>
  <c r="J41" i="21"/>
  <c r="B41" i="21"/>
  <c r="O41" i="21"/>
  <c r="N41" i="21"/>
  <c r="G41" i="21"/>
  <c r="W41" i="21"/>
  <c r="V41" i="21"/>
  <c r="F41" i="21"/>
  <c r="Y144" i="21"/>
  <c r="U144" i="21"/>
  <c r="Q144" i="21"/>
  <c r="M144" i="21"/>
  <c r="I144" i="21"/>
  <c r="E144" i="21"/>
  <c r="X144" i="21"/>
  <c r="T144" i="21"/>
  <c r="P144" i="21"/>
  <c r="L144" i="21"/>
  <c r="H144" i="21"/>
  <c r="D144" i="21"/>
  <c r="S144" i="21"/>
  <c r="K144" i="21"/>
  <c r="C144" i="21"/>
  <c r="R144" i="21"/>
  <c r="J144" i="21"/>
  <c r="B144" i="21"/>
  <c r="O144" i="21"/>
  <c r="N144" i="21"/>
  <c r="G144" i="21"/>
  <c r="F144" i="21"/>
  <c r="W144" i="21"/>
  <c r="V144" i="21"/>
  <c r="X76" i="19"/>
  <c r="T76" i="19"/>
  <c r="P76" i="19"/>
  <c r="L76" i="19"/>
  <c r="H76" i="19"/>
  <c r="D76" i="19"/>
  <c r="V76" i="19"/>
  <c r="R76" i="19"/>
  <c r="N76" i="19"/>
  <c r="J76" i="19"/>
  <c r="F76" i="19"/>
  <c r="B76" i="19"/>
  <c r="Y76" i="19"/>
  <c r="Q76" i="19"/>
  <c r="I76" i="19"/>
  <c r="W76" i="19"/>
  <c r="O76" i="19"/>
  <c r="G76" i="19"/>
  <c r="U76" i="19"/>
  <c r="M76" i="19"/>
  <c r="E76" i="19"/>
  <c r="S76" i="19"/>
  <c r="K76" i="19"/>
  <c r="C76" i="19"/>
  <c r="W282" i="21"/>
  <c r="S282" i="21"/>
  <c r="O282" i="21"/>
  <c r="K282" i="21"/>
  <c r="G282" i="21"/>
  <c r="C282" i="21"/>
  <c r="V282" i="21"/>
  <c r="R282" i="21"/>
  <c r="N282" i="21"/>
  <c r="J282" i="21"/>
  <c r="F282" i="21"/>
  <c r="B282" i="21"/>
  <c r="U282" i="21"/>
  <c r="M282" i="21"/>
  <c r="E282" i="21"/>
  <c r="Q282" i="21"/>
  <c r="T282" i="21"/>
  <c r="L282" i="21"/>
  <c r="D282" i="21"/>
  <c r="Y282" i="21"/>
  <c r="I282" i="21"/>
  <c r="H282" i="21"/>
  <c r="P282" i="21"/>
  <c r="X282" i="21"/>
  <c r="W215" i="28"/>
  <c r="S215" i="28"/>
  <c r="O215" i="28"/>
  <c r="K215" i="28"/>
  <c r="G215" i="28"/>
  <c r="C215" i="28"/>
  <c r="V215" i="28"/>
  <c r="Q215" i="28"/>
  <c r="L215" i="28"/>
  <c r="F215" i="28"/>
  <c r="U215" i="28"/>
  <c r="N215" i="28"/>
  <c r="H215" i="28"/>
  <c r="T215" i="28"/>
  <c r="M215" i="28"/>
  <c r="E215" i="28"/>
  <c r="R215" i="28"/>
  <c r="D215" i="28"/>
  <c r="P215" i="28"/>
  <c r="B215" i="28"/>
  <c r="J215" i="28"/>
  <c r="I215" i="28"/>
  <c r="Y215" i="28"/>
  <c r="X215" i="28"/>
  <c r="Y146" i="28"/>
  <c r="U146" i="28"/>
  <c r="Q146" i="28"/>
  <c r="M146" i="28"/>
  <c r="I146" i="28"/>
  <c r="E146" i="28"/>
  <c r="X146" i="28"/>
  <c r="T146" i="28"/>
  <c r="P146" i="28"/>
  <c r="L146" i="28"/>
  <c r="H146" i="28"/>
  <c r="D146" i="28"/>
  <c r="S146" i="28"/>
  <c r="K146" i="28"/>
  <c r="C146" i="28"/>
  <c r="R146" i="28"/>
  <c r="J146" i="28"/>
  <c r="B146" i="28"/>
  <c r="O146" i="28"/>
  <c r="N146" i="28"/>
  <c r="W146" i="28"/>
  <c r="G146" i="28"/>
  <c r="F146" i="28"/>
  <c r="V146" i="28"/>
  <c r="W283" i="28"/>
  <c r="S283" i="28"/>
  <c r="O283" i="28"/>
  <c r="K283" i="28"/>
  <c r="G283" i="28"/>
  <c r="C283" i="28"/>
  <c r="V283" i="28"/>
  <c r="R283" i="28"/>
  <c r="N283" i="28"/>
  <c r="J283" i="28"/>
  <c r="F283" i="28"/>
  <c r="B283" i="28"/>
  <c r="U283" i="28"/>
  <c r="M283" i="28"/>
  <c r="E283" i="28"/>
  <c r="Q283" i="28"/>
  <c r="X283" i="28"/>
  <c r="H283" i="28"/>
  <c r="T283" i="28"/>
  <c r="L283" i="28"/>
  <c r="D283" i="28"/>
  <c r="Y283" i="28"/>
  <c r="I283" i="28"/>
  <c r="P283" i="28"/>
  <c r="W420" i="21"/>
  <c r="S420" i="21"/>
  <c r="O420" i="21"/>
  <c r="K420" i="21"/>
  <c r="G420" i="21"/>
  <c r="C420" i="21"/>
  <c r="V420" i="21"/>
  <c r="R420" i="21"/>
  <c r="N420" i="21"/>
  <c r="J420" i="21"/>
  <c r="F420" i="21"/>
  <c r="B420" i="21"/>
  <c r="U420" i="21"/>
  <c r="M420" i="21"/>
  <c r="E420" i="21"/>
  <c r="Y420" i="21"/>
  <c r="I420" i="21"/>
  <c r="P420" i="21"/>
  <c r="T420" i="21"/>
  <c r="L420" i="21"/>
  <c r="D420" i="21"/>
  <c r="Q420" i="21"/>
  <c r="X420" i="21"/>
  <c r="H420" i="21"/>
  <c r="A353" i="21"/>
  <c r="A318" i="21"/>
  <c r="A387" i="21"/>
  <c r="A421" i="21"/>
  <c r="A250" i="28"/>
  <c r="A421" i="28"/>
  <c r="A42" i="28"/>
  <c r="A216" i="28"/>
  <c r="A147" i="28"/>
  <c r="A284" i="28"/>
  <c r="A182" i="28"/>
  <c r="A387" i="28"/>
  <c r="A353" i="28"/>
  <c r="A112" i="28"/>
  <c r="A319" i="28"/>
  <c r="A77" i="28"/>
  <c r="A249" i="21"/>
  <c r="A283" i="21"/>
  <c r="A214" i="21"/>
  <c r="A113" i="19"/>
  <c r="A77" i="19"/>
  <c r="A147" i="19"/>
  <c r="A110" i="21"/>
  <c r="A149" i="25"/>
  <c r="A145" i="21"/>
  <c r="A42" i="21"/>
  <c r="A112" i="25"/>
  <c r="A76" i="25"/>
  <c r="A180" i="21"/>
  <c r="A40" i="25"/>
  <c r="A41" i="19"/>
  <c r="A75" i="21"/>
  <c r="Y75" i="21" l="1"/>
  <c r="U75" i="21"/>
  <c r="Q75" i="21"/>
  <c r="M75" i="21"/>
  <c r="I75" i="21"/>
  <c r="E75" i="21"/>
  <c r="X75" i="21"/>
  <c r="T75" i="21"/>
  <c r="P75" i="21"/>
  <c r="L75" i="21"/>
  <c r="H75" i="21"/>
  <c r="D75" i="21"/>
  <c r="S75" i="21"/>
  <c r="K75" i="21"/>
  <c r="C75" i="21"/>
  <c r="R75" i="21"/>
  <c r="J75" i="21"/>
  <c r="B75" i="21"/>
  <c r="W75" i="21"/>
  <c r="G75" i="21"/>
  <c r="V75" i="21"/>
  <c r="F75" i="21"/>
  <c r="O75" i="21"/>
  <c r="N75" i="21"/>
  <c r="V76" i="25"/>
  <c r="R76" i="25"/>
  <c r="N76" i="25"/>
  <c r="J76" i="25"/>
  <c r="F76" i="25"/>
  <c r="B76" i="25"/>
  <c r="Y76" i="25"/>
  <c r="U76" i="25"/>
  <c r="Q76" i="25"/>
  <c r="M76" i="25"/>
  <c r="I76" i="25"/>
  <c r="E76" i="25"/>
  <c r="X76" i="25"/>
  <c r="P76" i="25"/>
  <c r="H76" i="25"/>
  <c r="W76" i="25"/>
  <c r="O76" i="25"/>
  <c r="G76" i="25"/>
  <c r="T76" i="25"/>
  <c r="D76" i="25"/>
  <c r="S76" i="25"/>
  <c r="C76" i="25"/>
  <c r="L76" i="25"/>
  <c r="K76" i="25"/>
  <c r="V149" i="25"/>
  <c r="R149" i="25"/>
  <c r="N149" i="25"/>
  <c r="J149" i="25"/>
  <c r="F149" i="25"/>
  <c r="B149" i="25"/>
  <c r="Y149" i="25"/>
  <c r="U149" i="25"/>
  <c r="Q149" i="25"/>
  <c r="M149" i="25"/>
  <c r="I149" i="25"/>
  <c r="E149" i="25"/>
  <c r="X149" i="25"/>
  <c r="P149" i="25"/>
  <c r="H149" i="25"/>
  <c r="W149" i="25"/>
  <c r="O149" i="25"/>
  <c r="G149" i="25"/>
  <c r="L149" i="25"/>
  <c r="K149" i="25"/>
  <c r="D149" i="25"/>
  <c r="C149" i="25"/>
  <c r="T149" i="25"/>
  <c r="S149" i="25"/>
  <c r="V113" i="19"/>
  <c r="R113" i="19"/>
  <c r="N113" i="19"/>
  <c r="J113" i="19"/>
  <c r="F113" i="19"/>
  <c r="B113" i="19"/>
  <c r="X113" i="19"/>
  <c r="T113" i="19"/>
  <c r="P113" i="19"/>
  <c r="L113" i="19"/>
  <c r="H113" i="19"/>
  <c r="D113" i="19"/>
  <c r="Y113" i="19"/>
  <c r="Q113" i="19"/>
  <c r="I113" i="19"/>
  <c r="U113" i="19"/>
  <c r="M113" i="19"/>
  <c r="E113" i="19"/>
  <c r="K113" i="19"/>
  <c r="W113" i="19"/>
  <c r="G113" i="19"/>
  <c r="S113" i="19"/>
  <c r="C113" i="19"/>
  <c r="O113" i="19"/>
  <c r="W77" i="28"/>
  <c r="S77" i="28"/>
  <c r="O77" i="28"/>
  <c r="K77" i="28"/>
  <c r="G77" i="28"/>
  <c r="C77" i="28"/>
  <c r="V77" i="28"/>
  <c r="R77" i="28"/>
  <c r="N77" i="28"/>
  <c r="J77" i="28"/>
  <c r="F77" i="28"/>
  <c r="B77" i="28"/>
  <c r="Y77" i="28"/>
  <c r="Q77" i="28"/>
  <c r="I77" i="28"/>
  <c r="X77" i="28"/>
  <c r="P77" i="28"/>
  <c r="H77" i="28"/>
  <c r="M77" i="28"/>
  <c r="U77" i="28"/>
  <c r="D77" i="28"/>
  <c r="L77" i="28"/>
  <c r="E77" i="28"/>
  <c r="T77" i="28"/>
  <c r="W387" i="28"/>
  <c r="S387" i="28"/>
  <c r="O387" i="28"/>
  <c r="K387" i="28"/>
  <c r="G387" i="28"/>
  <c r="C387" i="28"/>
  <c r="V387" i="28"/>
  <c r="R387" i="28"/>
  <c r="N387" i="28"/>
  <c r="J387" i="28"/>
  <c r="F387" i="28"/>
  <c r="B387" i="28"/>
  <c r="U387" i="28"/>
  <c r="M387" i="28"/>
  <c r="E387" i="28"/>
  <c r="Y387" i="28"/>
  <c r="I387" i="28"/>
  <c r="X387" i="28"/>
  <c r="H387" i="28"/>
  <c r="T387" i="28"/>
  <c r="L387" i="28"/>
  <c r="D387" i="28"/>
  <c r="Q387" i="28"/>
  <c r="P387" i="28"/>
  <c r="W216" i="28"/>
  <c r="S216" i="28"/>
  <c r="O216" i="28"/>
  <c r="K216" i="28"/>
  <c r="G216" i="28"/>
  <c r="C216" i="28"/>
  <c r="Y216" i="28"/>
  <c r="T216" i="28"/>
  <c r="N216" i="28"/>
  <c r="I216" i="28"/>
  <c r="D216" i="28"/>
  <c r="R216" i="28"/>
  <c r="L216" i="28"/>
  <c r="E216" i="28"/>
  <c r="X216" i="28"/>
  <c r="Q216" i="28"/>
  <c r="J216" i="28"/>
  <c r="B216" i="28"/>
  <c r="V216" i="28"/>
  <c r="H216" i="28"/>
  <c r="U216" i="28"/>
  <c r="F216" i="28"/>
  <c r="P216" i="28"/>
  <c r="M216" i="28"/>
  <c r="W421" i="21"/>
  <c r="S421" i="21"/>
  <c r="O421" i="21"/>
  <c r="K421" i="21"/>
  <c r="G421" i="21"/>
  <c r="C421" i="21"/>
  <c r="V421" i="21"/>
  <c r="R421" i="21"/>
  <c r="N421" i="21"/>
  <c r="J421" i="21"/>
  <c r="F421" i="21"/>
  <c r="B421" i="21"/>
  <c r="U421" i="21"/>
  <c r="M421" i="21"/>
  <c r="E421" i="21"/>
  <c r="Q421" i="21"/>
  <c r="X421" i="21"/>
  <c r="H421" i="21"/>
  <c r="T421" i="21"/>
  <c r="L421" i="21"/>
  <c r="D421" i="21"/>
  <c r="Y421" i="21"/>
  <c r="I421" i="21"/>
  <c r="P421" i="21"/>
  <c r="Y180" i="21"/>
  <c r="U180" i="21"/>
  <c r="Q180" i="21"/>
  <c r="M180" i="21"/>
  <c r="I180" i="21"/>
  <c r="E180" i="21"/>
  <c r="W180" i="21"/>
  <c r="S180" i="21"/>
  <c r="O180" i="21"/>
  <c r="K180" i="21"/>
  <c r="G180" i="21"/>
  <c r="C180" i="21"/>
  <c r="T180" i="21"/>
  <c r="L180" i="21"/>
  <c r="D180" i="21"/>
  <c r="R180" i="21"/>
  <c r="J180" i="21"/>
  <c r="B180" i="21"/>
  <c r="X180" i="21"/>
  <c r="H180" i="21"/>
  <c r="P180" i="21"/>
  <c r="V180" i="21"/>
  <c r="F180" i="21"/>
  <c r="N180" i="21"/>
  <c r="Y145" i="21"/>
  <c r="U145" i="21"/>
  <c r="Q145" i="21"/>
  <c r="M145" i="21"/>
  <c r="I145" i="21"/>
  <c r="E145" i="21"/>
  <c r="X145" i="21"/>
  <c r="T145" i="21"/>
  <c r="P145" i="21"/>
  <c r="L145" i="21"/>
  <c r="H145" i="21"/>
  <c r="D145" i="21"/>
  <c r="S145" i="21"/>
  <c r="K145" i="21"/>
  <c r="C145" i="21"/>
  <c r="R145" i="21"/>
  <c r="J145" i="21"/>
  <c r="B145" i="21"/>
  <c r="W145" i="21"/>
  <c r="G145" i="21"/>
  <c r="V145" i="21"/>
  <c r="F145" i="21"/>
  <c r="O145" i="21"/>
  <c r="N145" i="21"/>
  <c r="X77" i="19"/>
  <c r="T77" i="19"/>
  <c r="P77" i="19"/>
  <c r="L77" i="19"/>
  <c r="H77" i="19"/>
  <c r="D77" i="19"/>
  <c r="V77" i="19"/>
  <c r="R77" i="19"/>
  <c r="N77" i="19"/>
  <c r="J77" i="19"/>
  <c r="F77" i="19"/>
  <c r="B77" i="19"/>
  <c r="Y77" i="19"/>
  <c r="Q77" i="19"/>
  <c r="I77" i="19"/>
  <c r="W77" i="19"/>
  <c r="O77" i="19"/>
  <c r="G77" i="19"/>
  <c r="U77" i="19"/>
  <c r="M77" i="19"/>
  <c r="E77" i="19"/>
  <c r="S77" i="19"/>
  <c r="K77" i="19"/>
  <c r="C77" i="19"/>
  <c r="W249" i="21"/>
  <c r="S249" i="21"/>
  <c r="O249" i="21"/>
  <c r="K249" i="21"/>
  <c r="G249" i="21"/>
  <c r="C249" i="21"/>
  <c r="V249" i="21"/>
  <c r="R249" i="21"/>
  <c r="N249" i="21"/>
  <c r="J249" i="21"/>
  <c r="F249" i="21"/>
  <c r="B249" i="21"/>
  <c r="U249" i="21"/>
  <c r="M249" i="21"/>
  <c r="E249" i="21"/>
  <c r="T249" i="21"/>
  <c r="L249" i="21"/>
  <c r="D249" i="21"/>
  <c r="Y249" i="21"/>
  <c r="Q249" i="21"/>
  <c r="I249" i="21"/>
  <c r="H249" i="21"/>
  <c r="X249" i="21"/>
  <c r="P249" i="21"/>
  <c r="W353" i="28"/>
  <c r="S353" i="28"/>
  <c r="O353" i="28"/>
  <c r="K353" i="28"/>
  <c r="G353" i="28"/>
  <c r="C353" i="28"/>
  <c r="V353" i="28"/>
  <c r="R353" i="28"/>
  <c r="N353" i="28"/>
  <c r="J353" i="28"/>
  <c r="F353" i="28"/>
  <c r="B353" i="28"/>
  <c r="U353" i="28"/>
  <c r="M353" i="28"/>
  <c r="E353" i="28"/>
  <c r="Y353" i="28"/>
  <c r="I353" i="28"/>
  <c r="X353" i="28"/>
  <c r="H353" i="28"/>
  <c r="T353" i="28"/>
  <c r="L353" i="28"/>
  <c r="D353" i="28"/>
  <c r="Q353" i="28"/>
  <c r="P353" i="28"/>
  <c r="Y147" i="28"/>
  <c r="U147" i="28"/>
  <c r="Q147" i="28"/>
  <c r="M147" i="28"/>
  <c r="I147" i="28"/>
  <c r="E147" i="28"/>
  <c r="X147" i="28"/>
  <c r="T147" i="28"/>
  <c r="P147" i="28"/>
  <c r="L147" i="28"/>
  <c r="H147" i="28"/>
  <c r="D147" i="28"/>
  <c r="S147" i="28"/>
  <c r="K147" i="28"/>
  <c r="C147" i="28"/>
  <c r="R147" i="28"/>
  <c r="J147" i="28"/>
  <c r="B147" i="28"/>
  <c r="W147" i="28"/>
  <c r="G147" i="28"/>
  <c r="V147" i="28"/>
  <c r="F147" i="28"/>
  <c r="O147" i="28"/>
  <c r="N147" i="28"/>
  <c r="W250" i="28"/>
  <c r="S250" i="28"/>
  <c r="O250" i="28"/>
  <c r="K250" i="28"/>
  <c r="G250" i="28"/>
  <c r="C250" i="28"/>
  <c r="V250" i="28"/>
  <c r="R250" i="28"/>
  <c r="N250" i="28"/>
  <c r="J250" i="28"/>
  <c r="F250" i="28"/>
  <c r="B250" i="28"/>
  <c r="U250" i="28"/>
  <c r="M250" i="28"/>
  <c r="E250" i="28"/>
  <c r="Q250" i="28"/>
  <c r="P250" i="28"/>
  <c r="T250" i="28"/>
  <c r="L250" i="28"/>
  <c r="D250" i="28"/>
  <c r="Y250" i="28"/>
  <c r="I250" i="28"/>
  <c r="X250" i="28"/>
  <c r="H250" i="28"/>
  <c r="W353" i="21"/>
  <c r="S353" i="21"/>
  <c r="O353" i="21"/>
  <c r="K353" i="21"/>
  <c r="G353" i="21"/>
  <c r="C353" i="21"/>
  <c r="V353" i="21"/>
  <c r="R353" i="21"/>
  <c r="N353" i="21"/>
  <c r="J353" i="21"/>
  <c r="F353" i="21"/>
  <c r="B353" i="21"/>
  <c r="U353" i="21"/>
  <c r="M353" i="21"/>
  <c r="E353" i="21"/>
  <c r="Y353" i="21"/>
  <c r="I353" i="21"/>
  <c r="P353" i="21"/>
  <c r="T353" i="21"/>
  <c r="L353" i="21"/>
  <c r="D353" i="21"/>
  <c r="Q353" i="21"/>
  <c r="X353" i="21"/>
  <c r="H353" i="21"/>
  <c r="X41" i="19"/>
  <c r="T41" i="19"/>
  <c r="P41" i="19"/>
  <c r="L41" i="19"/>
  <c r="H41" i="19"/>
  <c r="D41" i="19"/>
  <c r="V41" i="19"/>
  <c r="R41" i="19"/>
  <c r="N41" i="19"/>
  <c r="J41" i="19"/>
  <c r="F41" i="19"/>
  <c r="B41" i="19"/>
  <c r="Y41" i="19"/>
  <c r="Q41" i="19"/>
  <c r="I41" i="19"/>
  <c r="O41" i="19"/>
  <c r="U41" i="19"/>
  <c r="M41" i="19"/>
  <c r="E41" i="19"/>
  <c r="S41" i="19"/>
  <c r="K41" i="19"/>
  <c r="C41" i="19"/>
  <c r="W41" i="19"/>
  <c r="G41" i="19"/>
  <c r="V112" i="25"/>
  <c r="R112" i="25"/>
  <c r="N112" i="25"/>
  <c r="J112" i="25"/>
  <c r="F112" i="25"/>
  <c r="B112" i="25"/>
  <c r="Y112" i="25"/>
  <c r="U112" i="25"/>
  <c r="Q112" i="25"/>
  <c r="M112" i="25"/>
  <c r="I112" i="25"/>
  <c r="E112" i="25"/>
  <c r="X112" i="25"/>
  <c r="P112" i="25"/>
  <c r="H112" i="25"/>
  <c r="W112" i="25"/>
  <c r="O112" i="25"/>
  <c r="G112" i="25"/>
  <c r="L112" i="25"/>
  <c r="K112" i="25"/>
  <c r="D112" i="25"/>
  <c r="C112" i="25"/>
  <c r="T112" i="25"/>
  <c r="S112" i="25"/>
  <c r="Y110" i="21"/>
  <c r="U110" i="21"/>
  <c r="Q110" i="21"/>
  <c r="M110" i="21"/>
  <c r="I110" i="21"/>
  <c r="E110" i="21"/>
  <c r="X110" i="21"/>
  <c r="T110" i="21"/>
  <c r="P110" i="21"/>
  <c r="L110" i="21"/>
  <c r="H110" i="21"/>
  <c r="D110" i="21"/>
  <c r="S110" i="21"/>
  <c r="K110" i="21"/>
  <c r="C110" i="21"/>
  <c r="R110" i="21"/>
  <c r="J110" i="21"/>
  <c r="B110" i="21"/>
  <c r="W110" i="21"/>
  <c r="G110" i="21"/>
  <c r="V110" i="21"/>
  <c r="F110" i="21"/>
  <c r="N110" i="21"/>
  <c r="O110" i="21"/>
  <c r="W214" i="21"/>
  <c r="S214" i="21"/>
  <c r="O214" i="21"/>
  <c r="K214" i="21"/>
  <c r="U214" i="21"/>
  <c r="P214" i="21"/>
  <c r="J214" i="21"/>
  <c r="F214" i="21"/>
  <c r="B214" i="21"/>
  <c r="Y214" i="21"/>
  <c r="T214" i="21"/>
  <c r="N214" i="21"/>
  <c r="I214" i="21"/>
  <c r="E214" i="21"/>
  <c r="R214" i="21"/>
  <c r="H214" i="21"/>
  <c r="X214" i="21"/>
  <c r="M214" i="21"/>
  <c r="D214" i="21"/>
  <c r="Q214" i="21"/>
  <c r="G214" i="21"/>
  <c r="V214" i="21"/>
  <c r="L214" i="21"/>
  <c r="C214" i="21"/>
  <c r="W319" i="28"/>
  <c r="S319" i="28"/>
  <c r="O319" i="28"/>
  <c r="K319" i="28"/>
  <c r="G319" i="28"/>
  <c r="C319" i="28"/>
  <c r="V319" i="28"/>
  <c r="R319" i="28"/>
  <c r="N319" i="28"/>
  <c r="J319" i="28"/>
  <c r="F319" i="28"/>
  <c r="B319" i="28"/>
  <c r="U319" i="28"/>
  <c r="M319" i="28"/>
  <c r="E319" i="28"/>
  <c r="Y319" i="28"/>
  <c r="I319" i="28"/>
  <c r="X319" i="28"/>
  <c r="H319" i="28"/>
  <c r="T319" i="28"/>
  <c r="L319" i="28"/>
  <c r="D319" i="28"/>
  <c r="Q319" i="28"/>
  <c r="P319" i="28"/>
  <c r="X182" i="28"/>
  <c r="T182" i="28"/>
  <c r="P182" i="28"/>
  <c r="L182" i="28"/>
  <c r="H182" i="28"/>
  <c r="D182" i="28"/>
  <c r="V182" i="28"/>
  <c r="Q182" i="28"/>
  <c r="K182" i="28"/>
  <c r="F182" i="28"/>
  <c r="Y182" i="28"/>
  <c r="S182" i="28"/>
  <c r="N182" i="28"/>
  <c r="I182" i="28"/>
  <c r="C182" i="28"/>
  <c r="O182" i="28"/>
  <c r="E182" i="28"/>
  <c r="W182" i="28"/>
  <c r="M182" i="28"/>
  <c r="B182" i="28"/>
  <c r="U182" i="28"/>
  <c r="J182" i="28"/>
  <c r="R182" i="28"/>
  <c r="G182" i="28"/>
  <c r="W42" i="28"/>
  <c r="S42" i="28"/>
  <c r="O42" i="28"/>
  <c r="K42" i="28"/>
  <c r="G42" i="28"/>
  <c r="C42" i="28"/>
  <c r="V42" i="28"/>
  <c r="R42" i="28"/>
  <c r="N42" i="28"/>
  <c r="J42" i="28"/>
  <c r="F42" i="28"/>
  <c r="B42" i="28"/>
  <c r="Y42" i="28"/>
  <c r="Q42" i="28"/>
  <c r="I42" i="28"/>
  <c r="X42" i="28"/>
  <c r="P42" i="28"/>
  <c r="H42" i="28"/>
  <c r="M42" i="28"/>
  <c r="E42" i="28"/>
  <c r="L42" i="28"/>
  <c r="U42" i="28"/>
  <c r="T42" i="28"/>
  <c r="D42" i="28"/>
  <c r="W387" i="21"/>
  <c r="S387" i="21"/>
  <c r="O387" i="21"/>
  <c r="K387" i="21"/>
  <c r="G387" i="21"/>
  <c r="C387" i="21"/>
  <c r="V387" i="21"/>
  <c r="R387" i="21"/>
  <c r="N387" i="21"/>
  <c r="J387" i="21"/>
  <c r="F387" i="21"/>
  <c r="B387" i="21"/>
  <c r="U387" i="21"/>
  <c r="M387" i="21"/>
  <c r="E387" i="21"/>
  <c r="Q387" i="21"/>
  <c r="X387" i="21"/>
  <c r="H387" i="21"/>
  <c r="T387" i="21"/>
  <c r="L387" i="21"/>
  <c r="D387" i="21"/>
  <c r="Y387" i="21"/>
  <c r="I387" i="21"/>
  <c r="P387" i="21"/>
  <c r="V40" i="25"/>
  <c r="R40" i="25"/>
  <c r="N40" i="25"/>
  <c r="J40" i="25"/>
  <c r="F40" i="25"/>
  <c r="B40" i="25"/>
  <c r="Y40" i="25"/>
  <c r="U40" i="25"/>
  <c r="Q40" i="25"/>
  <c r="M40" i="25"/>
  <c r="I40" i="25"/>
  <c r="E40" i="25"/>
  <c r="X40" i="25"/>
  <c r="P40" i="25"/>
  <c r="H40" i="25"/>
  <c r="W40" i="25"/>
  <c r="O40" i="25"/>
  <c r="G40" i="25"/>
  <c r="L40" i="25"/>
  <c r="K40" i="25"/>
  <c r="T40" i="25"/>
  <c r="S40" i="25"/>
  <c r="C40" i="25"/>
  <c r="D40" i="25"/>
  <c r="Y42" i="21"/>
  <c r="U42" i="21"/>
  <c r="Q42" i="21"/>
  <c r="M42" i="21"/>
  <c r="I42" i="21"/>
  <c r="E42" i="21"/>
  <c r="X42" i="21"/>
  <c r="T42" i="21"/>
  <c r="P42" i="21"/>
  <c r="L42" i="21"/>
  <c r="H42" i="21"/>
  <c r="D42" i="21"/>
  <c r="S42" i="21"/>
  <c r="K42" i="21"/>
  <c r="C42" i="21"/>
  <c r="R42" i="21"/>
  <c r="J42" i="21"/>
  <c r="B42" i="21"/>
  <c r="W42" i="21"/>
  <c r="G42" i="21"/>
  <c r="V42" i="21"/>
  <c r="F42" i="21"/>
  <c r="O42" i="21"/>
  <c r="N42" i="21"/>
  <c r="W147" i="19"/>
  <c r="S147" i="19"/>
  <c r="O147" i="19"/>
  <c r="K147" i="19"/>
  <c r="G147" i="19"/>
  <c r="C147" i="19"/>
  <c r="V147" i="19"/>
  <c r="R147" i="19"/>
  <c r="N147" i="19"/>
  <c r="J147" i="19"/>
  <c r="F147" i="19"/>
  <c r="B147" i="19"/>
  <c r="Y147" i="19"/>
  <c r="Q147" i="19"/>
  <c r="I147" i="19"/>
  <c r="U147" i="19"/>
  <c r="M147" i="19"/>
  <c r="E147" i="19"/>
  <c r="P147" i="19"/>
  <c r="X147" i="19"/>
  <c r="H147" i="19"/>
  <c r="D147" i="19"/>
  <c r="T147" i="19"/>
  <c r="L147" i="19"/>
  <c r="W283" i="21"/>
  <c r="S283" i="21"/>
  <c r="O283" i="21"/>
  <c r="K283" i="21"/>
  <c r="G283" i="21"/>
  <c r="C283" i="21"/>
  <c r="V283" i="21"/>
  <c r="R283" i="21"/>
  <c r="N283" i="21"/>
  <c r="J283" i="21"/>
  <c r="F283" i="21"/>
  <c r="B283" i="21"/>
  <c r="U283" i="21"/>
  <c r="M283" i="21"/>
  <c r="E283" i="21"/>
  <c r="Y283" i="21"/>
  <c r="I283" i="21"/>
  <c r="T283" i="21"/>
  <c r="L283" i="21"/>
  <c r="D283" i="21"/>
  <c r="Q283" i="21"/>
  <c r="P283" i="21"/>
  <c r="H283" i="21"/>
  <c r="X283" i="21"/>
  <c r="Y112" i="28"/>
  <c r="U112" i="28"/>
  <c r="Q112" i="28"/>
  <c r="M112" i="28"/>
  <c r="I112" i="28"/>
  <c r="E112" i="28"/>
  <c r="X112" i="28"/>
  <c r="T112" i="28"/>
  <c r="P112" i="28"/>
  <c r="L112" i="28"/>
  <c r="H112" i="28"/>
  <c r="D112" i="28"/>
  <c r="S112" i="28"/>
  <c r="K112" i="28"/>
  <c r="C112" i="28"/>
  <c r="R112" i="28"/>
  <c r="J112" i="28"/>
  <c r="B112" i="28"/>
  <c r="W112" i="28"/>
  <c r="G112" i="28"/>
  <c r="V112" i="28"/>
  <c r="F112" i="28"/>
  <c r="O112" i="28"/>
  <c r="N112" i="28"/>
  <c r="W284" i="28"/>
  <c r="S284" i="28"/>
  <c r="O284" i="28"/>
  <c r="K284" i="28"/>
  <c r="G284" i="28"/>
  <c r="C284" i="28"/>
  <c r="V284" i="28"/>
  <c r="R284" i="28"/>
  <c r="N284" i="28"/>
  <c r="J284" i="28"/>
  <c r="F284" i="28"/>
  <c r="B284" i="28"/>
  <c r="U284" i="28"/>
  <c r="M284" i="28"/>
  <c r="E284" i="28"/>
  <c r="Y284" i="28"/>
  <c r="I284" i="28"/>
  <c r="P284" i="28"/>
  <c r="T284" i="28"/>
  <c r="L284" i="28"/>
  <c r="D284" i="28"/>
  <c r="Q284" i="28"/>
  <c r="X284" i="28"/>
  <c r="H284" i="28"/>
  <c r="V421" i="28"/>
  <c r="R421" i="28"/>
  <c r="N421" i="28"/>
  <c r="J421" i="28"/>
  <c r="F421" i="28"/>
  <c r="B421" i="28"/>
  <c r="Y421" i="28"/>
  <c r="T421" i="28"/>
  <c r="O421" i="28"/>
  <c r="I421" i="28"/>
  <c r="D421" i="28"/>
  <c r="X421" i="28"/>
  <c r="S421" i="28"/>
  <c r="M421" i="28"/>
  <c r="H421" i="28"/>
  <c r="C421" i="28"/>
  <c r="W421" i="28"/>
  <c r="L421" i="28"/>
  <c r="Q421" i="28"/>
  <c r="E421" i="28"/>
  <c r="U421" i="28"/>
  <c r="K421" i="28"/>
  <c r="G421" i="28"/>
  <c r="P421" i="28"/>
  <c r="W318" i="21"/>
  <c r="S318" i="21"/>
  <c r="O318" i="21"/>
  <c r="K318" i="21"/>
  <c r="G318" i="21"/>
  <c r="C318" i="21"/>
  <c r="V318" i="21"/>
  <c r="R318" i="21"/>
  <c r="N318" i="21"/>
  <c r="J318" i="21"/>
  <c r="F318" i="21"/>
  <c r="B318" i="21"/>
  <c r="U318" i="21"/>
  <c r="M318" i="21"/>
  <c r="E318" i="21"/>
  <c r="Q318" i="21"/>
  <c r="T318" i="21"/>
  <c r="L318" i="21"/>
  <c r="D318" i="21"/>
  <c r="Y318" i="21"/>
  <c r="I318" i="21"/>
  <c r="X318" i="21"/>
  <c r="P318" i="21"/>
  <c r="H318" i="21"/>
  <c r="A319" i="21"/>
  <c r="A422" i="21"/>
  <c r="A388" i="21"/>
  <c r="A354" i="21"/>
  <c r="A183" i="28"/>
  <c r="A78" i="28"/>
  <c r="A320" i="28"/>
  <c r="A388" i="28"/>
  <c r="A285" i="28"/>
  <c r="A422" i="28"/>
  <c r="A113" i="28"/>
  <c r="A354" i="28"/>
  <c r="A148" i="28"/>
  <c r="A217" i="28"/>
  <c r="A251" i="28"/>
  <c r="A284" i="21"/>
  <c r="A250" i="21"/>
  <c r="A215" i="21"/>
  <c r="A114" i="19"/>
  <c r="A78" i="19"/>
  <c r="A42" i="19"/>
  <c r="A181" i="21"/>
  <c r="A113" i="25"/>
  <c r="A111" i="21"/>
  <c r="A41" i="25"/>
  <c r="A150" i="25"/>
  <c r="A76" i="21"/>
  <c r="A77" i="25"/>
  <c r="A146" i="21"/>
  <c r="A148" i="19"/>
  <c r="W148" i="19" l="1"/>
  <c r="S148" i="19"/>
  <c r="O148" i="19"/>
  <c r="K148" i="19"/>
  <c r="G148" i="19"/>
  <c r="C148" i="19"/>
  <c r="V148" i="19"/>
  <c r="R148" i="19"/>
  <c r="N148" i="19"/>
  <c r="J148" i="19"/>
  <c r="F148" i="19"/>
  <c r="B148" i="19"/>
  <c r="Y148" i="19"/>
  <c r="Q148" i="19"/>
  <c r="I148" i="19"/>
  <c r="U148" i="19"/>
  <c r="M148" i="19"/>
  <c r="E148" i="19"/>
  <c r="X148" i="19"/>
  <c r="H148" i="19"/>
  <c r="P148" i="19"/>
  <c r="L148" i="19"/>
  <c r="D148" i="19"/>
  <c r="T148" i="19"/>
  <c r="V150" i="25"/>
  <c r="R150" i="25"/>
  <c r="N150" i="25"/>
  <c r="J150" i="25"/>
  <c r="F150" i="25"/>
  <c r="B150" i="25"/>
  <c r="Y150" i="25"/>
  <c r="U150" i="25"/>
  <c r="Q150" i="25"/>
  <c r="M150" i="25"/>
  <c r="I150" i="25"/>
  <c r="E150" i="25"/>
  <c r="X150" i="25"/>
  <c r="P150" i="25"/>
  <c r="H150" i="25"/>
  <c r="W150" i="25"/>
  <c r="O150" i="25"/>
  <c r="G150" i="25"/>
  <c r="T150" i="25"/>
  <c r="D150" i="25"/>
  <c r="S150" i="25"/>
  <c r="C150" i="25"/>
  <c r="L150" i="25"/>
  <c r="K150" i="25"/>
  <c r="Y181" i="21"/>
  <c r="U181" i="21"/>
  <c r="Q181" i="21"/>
  <c r="M181" i="21"/>
  <c r="I181" i="21"/>
  <c r="E181" i="21"/>
  <c r="W181" i="21"/>
  <c r="S181" i="21"/>
  <c r="O181" i="21"/>
  <c r="K181" i="21"/>
  <c r="G181" i="21"/>
  <c r="C181" i="21"/>
  <c r="T181" i="21"/>
  <c r="L181" i="21"/>
  <c r="D181" i="21"/>
  <c r="R181" i="21"/>
  <c r="J181" i="21"/>
  <c r="B181" i="21"/>
  <c r="P181" i="21"/>
  <c r="X181" i="21"/>
  <c r="H181" i="21"/>
  <c r="N181" i="21"/>
  <c r="V181" i="21"/>
  <c r="F181" i="21"/>
  <c r="W215" i="21"/>
  <c r="S215" i="21"/>
  <c r="O215" i="21"/>
  <c r="K215" i="21"/>
  <c r="G215" i="21"/>
  <c r="C215" i="21"/>
  <c r="X215" i="21"/>
  <c r="R215" i="21"/>
  <c r="M215" i="21"/>
  <c r="H215" i="21"/>
  <c r="B215" i="21"/>
  <c r="V215" i="21"/>
  <c r="Q215" i="21"/>
  <c r="L215" i="21"/>
  <c r="F215" i="21"/>
  <c r="P215" i="21"/>
  <c r="E215" i="21"/>
  <c r="U215" i="21"/>
  <c r="J215" i="21"/>
  <c r="N215" i="21"/>
  <c r="Y215" i="21"/>
  <c r="D215" i="21"/>
  <c r="I215" i="21"/>
  <c r="T215" i="21"/>
  <c r="W217" i="28"/>
  <c r="S217" i="28"/>
  <c r="O217" i="28"/>
  <c r="K217" i="28"/>
  <c r="G217" i="28"/>
  <c r="C217" i="28"/>
  <c r="V217" i="28"/>
  <c r="Q217" i="28"/>
  <c r="L217" i="28"/>
  <c r="F217" i="28"/>
  <c r="X217" i="28"/>
  <c r="P217" i="28"/>
  <c r="I217" i="28"/>
  <c r="B217" i="28"/>
  <c r="U217" i="28"/>
  <c r="N217" i="28"/>
  <c r="H217" i="28"/>
  <c r="M217" i="28"/>
  <c r="Y217" i="28"/>
  <c r="J217" i="28"/>
  <c r="T217" i="28"/>
  <c r="R217" i="28"/>
  <c r="E217" i="28"/>
  <c r="D217" i="28"/>
  <c r="W422" i="28"/>
  <c r="S422" i="28"/>
  <c r="V422" i="28"/>
  <c r="R422" i="28"/>
  <c r="N422" i="28"/>
  <c r="J422" i="28"/>
  <c r="F422" i="28"/>
  <c r="B422" i="28"/>
  <c r="Y422" i="28"/>
  <c r="Q422" i="28"/>
  <c r="L422" i="28"/>
  <c r="G422" i="28"/>
  <c r="X422" i="28"/>
  <c r="P422" i="28"/>
  <c r="K422" i="28"/>
  <c r="E422" i="28"/>
  <c r="U422" i="28"/>
  <c r="I422" i="28"/>
  <c r="O422" i="28"/>
  <c r="M422" i="28"/>
  <c r="C422" i="28"/>
  <c r="T422" i="28"/>
  <c r="H422" i="28"/>
  <c r="D422" i="28"/>
  <c r="W78" i="28"/>
  <c r="S78" i="28"/>
  <c r="O78" i="28"/>
  <c r="K78" i="28"/>
  <c r="G78" i="28"/>
  <c r="C78" i="28"/>
  <c r="V78" i="28"/>
  <c r="R78" i="28"/>
  <c r="N78" i="28"/>
  <c r="J78" i="28"/>
  <c r="F78" i="28"/>
  <c r="B78" i="28"/>
  <c r="Y78" i="28"/>
  <c r="Q78" i="28"/>
  <c r="I78" i="28"/>
  <c r="X78" i="28"/>
  <c r="P78" i="28"/>
  <c r="H78" i="28"/>
  <c r="U78" i="28"/>
  <c r="E78" i="28"/>
  <c r="L78" i="28"/>
  <c r="T78" i="28"/>
  <c r="D78" i="28"/>
  <c r="M78" i="28"/>
  <c r="W422" i="21"/>
  <c r="S422" i="21"/>
  <c r="O422" i="21"/>
  <c r="K422" i="21"/>
  <c r="G422" i="21"/>
  <c r="C422" i="21"/>
  <c r="V422" i="21"/>
  <c r="R422" i="21"/>
  <c r="N422" i="21"/>
  <c r="J422" i="21"/>
  <c r="F422" i="21"/>
  <c r="B422" i="21"/>
  <c r="U422" i="21"/>
  <c r="M422" i="21"/>
  <c r="E422" i="21"/>
  <c r="Y422" i="21"/>
  <c r="I422" i="21"/>
  <c r="X422" i="21"/>
  <c r="T422" i="21"/>
  <c r="L422" i="21"/>
  <c r="D422" i="21"/>
  <c r="Q422" i="21"/>
  <c r="P422" i="21"/>
  <c r="H422" i="21"/>
  <c r="V77" i="25"/>
  <c r="R77" i="25"/>
  <c r="N77" i="25"/>
  <c r="J77" i="25"/>
  <c r="F77" i="25"/>
  <c r="B77" i="25"/>
  <c r="Y77" i="25"/>
  <c r="U77" i="25"/>
  <c r="Q77" i="25"/>
  <c r="M77" i="25"/>
  <c r="I77" i="25"/>
  <c r="E77" i="25"/>
  <c r="X77" i="25"/>
  <c r="P77" i="25"/>
  <c r="H77" i="25"/>
  <c r="W77" i="25"/>
  <c r="O77" i="25"/>
  <c r="G77" i="25"/>
  <c r="L77" i="25"/>
  <c r="K77" i="25"/>
  <c r="T77" i="25"/>
  <c r="S77" i="25"/>
  <c r="C77" i="25"/>
  <c r="D77" i="25"/>
  <c r="Y111" i="21"/>
  <c r="U111" i="21"/>
  <c r="Q111" i="21"/>
  <c r="M111" i="21"/>
  <c r="I111" i="21"/>
  <c r="E111" i="21"/>
  <c r="X111" i="21"/>
  <c r="T111" i="21"/>
  <c r="P111" i="21"/>
  <c r="L111" i="21"/>
  <c r="H111" i="21"/>
  <c r="D111" i="21"/>
  <c r="S111" i="21"/>
  <c r="K111" i="21"/>
  <c r="C111" i="21"/>
  <c r="R111" i="21"/>
  <c r="J111" i="21"/>
  <c r="B111" i="21"/>
  <c r="O111" i="21"/>
  <c r="N111" i="21"/>
  <c r="G111" i="21"/>
  <c r="W111" i="21"/>
  <c r="F111" i="21"/>
  <c r="V111" i="21"/>
  <c r="X78" i="19"/>
  <c r="T78" i="19"/>
  <c r="P78" i="19"/>
  <c r="L78" i="19"/>
  <c r="H78" i="19"/>
  <c r="D78" i="19"/>
  <c r="V78" i="19"/>
  <c r="R78" i="19"/>
  <c r="N78" i="19"/>
  <c r="J78" i="19"/>
  <c r="F78" i="19"/>
  <c r="B78" i="19"/>
  <c r="Y78" i="19"/>
  <c r="Q78" i="19"/>
  <c r="I78" i="19"/>
  <c r="W78" i="19"/>
  <c r="O78" i="19"/>
  <c r="G78" i="19"/>
  <c r="U78" i="19"/>
  <c r="M78" i="19"/>
  <c r="E78" i="19"/>
  <c r="S78" i="19"/>
  <c r="K78" i="19"/>
  <c r="C78" i="19"/>
  <c r="W284" i="21"/>
  <c r="S284" i="21"/>
  <c r="O284" i="21"/>
  <c r="K284" i="21"/>
  <c r="G284" i="21"/>
  <c r="C284" i="21"/>
  <c r="V284" i="21"/>
  <c r="R284" i="21"/>
  <c r="N284" i="21"/>
  <c r="J284" i="21"/>
  <c r="F284" i="21"/>
  <c r="B284" i="21"/>
  <c r="U284" i="21"/>
  <c r="M284" i="21"/>
  <c r="E284" i="21"/>
  <c r="Q284" i="21"/>
  <c r="T284" i="21"/>
  <c r="L284" i="21"/>
  <c r="D284" i="21"/>
  <c r="Y284" i="21"/>
  <c r="I284" i="21"/>
  <c r="X284" i="21"/>
  <c r="P284" i="21"/>
  <c r="H284" i="21"/>
  <c r="W354" i="28"/>
  <c r="S354" i="28"/>
  <c r="O354" i="28"/>
  <c r="K354" i="28"/>
  <c r="G354" i="28"/>
  <c r="C354" i="28"/>
  <c r="V354" i="28"/>
  <c r="R354" i="28"/>
  <c r="N354" i="28"/>
  <c r="J354" i="28"/>
  <c r="F354" i="28"/>
  <c r="B354" i="28"/>
  <c r="U354" i="28"/>
  <c r="M354" i="28"/>
  <c r="E354" i="28"/>
  <c r="Q354" i="28"/>
  <c r="P354" i="28"/>
  <c r="T354" i="28"/>
  <c r="L354" i="28"/>
  <c r="D354" i="28"/>
  <c r="Y354" i="28"/>
  <c r="I354" i="28"/>
  <c r="X354" i="28"/>
  <c r="H354" i="28"/>
  <c r="W388" i="28"/>
  <c r="S388" i="28"/>
  <c r="O388" i="28"/>
  <c r="K388" i="28"/>
  <c r="G388" i="28"/>
  <c r="C388" i="28"/>
  <c r="V388" i="28"/>
  <c r="R388" i="28"/>
  <c r="N388" i="28"/>
  <c r="J388" i="28"/>
  <c r="F388" i="28"/>
  <c r="B388" i="28"/>
  <c r="U388" i="28"/>
  <c r="M388" i="28"/>
  <c r="E388" i="28"/>
  <c r="Q388" i="28"/>
  <c r="P388" i="28"/>
  <c r="T388" i="28"/>
  <c r="L388" i="28"/>
  <c r="D388" i="28"/>
  <c r="Y388" i="28"/>
  <c r="I388" i="28"/>
  <c r="X388" i="28"/>
  <c r="H388" i="28"/>
  <c r="W354" i="21"/>
  <c r="S354" i="21"/>
  <c r="O354" i="21"/>
  <c r="K354" i="21"/>
  <c r="G354" i="21"/>
  <c r="C354" i="21"/>
  <c r="V354" i="21"/>
  <c r="R354" i="21"/>
  <c r="N354" i="21"/>
  <c r="J354" i="21"/>
  <c r="F354" i="21"/>
  <c r="B354" i="21"/>
  <c r="U354" i="21"/>
  <c r="M354" i="21"/>
  <c r="E354" i="21"/>
  <c r="Q354" i="21"/>
  <c r="X354" i="21"/>
  <c r="H354" i="21"/>
  <c r="T354" i="21"/>
  <c r="L354" i="21"/>
  <c r="D354" i="21"/>
  <c r="Y354" i="21"/>
  <c r="I354" i="21"/>
  <c r="P354" i="21"/>
  <c r="Y76" i="21"/>
  <c r="U76" i="21"/>
  <c r="Q76" i="21"/>
  <c r="M76" i="21"/>
  <c r="I76" i="21"/>
  <c r="E76" i="21"/>
  <c r="X76" i="21"/>
  <c r="T76" i="21"/>
  <c r="P76" i="21"/>
  <c r="L76" i="21"/>
  <c r="H76" i="21"/>
  <c r="D76" i="21"/>
  <c r="S76" i="21"/>
  <c r="K76" i="21"/>
  <c r="C76" i="21"/>
  <c r="R76" i="21"/>
  <c r="J76" i="21"/>
  <c r="B76" i="21"/>
  <c r="O76" i="21"/>
  <c r="N76" i="21"/>
  <c r="W76" i="21"/>
  <c r="G76" i="21"/>
  <c r="F76" i="21"/>
  <c r="V76" i="21"/>
  <c r="V113" i="25"/>
  <c r="R113" i="25"/>
  <c r="N113" i="25"/>
  <c r="J113" i="25"/>
  <c r="F113" i="25"/>
  <c r="B113" i="25"/>
  <c r="Y113" i="25"/>
  <c r="U113" i="25"/>
  <c r="Q113" i="25"/>
  <c r="M113" i="25"/>
  <c r="I113" i="25"/>
  <c r="E113" i="25"/>
  <c r="X113" i="25"/>
  <c r="P113" i="25"/>
  <c r="H113" i="25"/>
  <c r="W113" i="25"/>
  <c r="O113" i="25"/>
  <c r="G113" i="25"/>
  <c r="T113" i="25"/>
  <c r="D113" i="25"/>
  <c r="S113" i="25"/>
  <c r="C113" i="25"/>
  <c r="L113" i="25"/>
  <c r="K113" i="25"/>
  <c r="V114" i="19"/>
  <c r="R114" i="19"/>
  <c r="N114" i="19"/>
  <c r="J114" i="19"/>
  <c r="F114" i="19"/>
  <c r="B114" i="19"/>
  <c r="X114" i="19"/>
  <c r="T114" i="19"/>
  <c r="P114" i="19"/>
  <c r="L114" i="19"/>
  <c r="H114" i="19"/>
  <c r="D114" i="19"/>
  <c r="Y114" i="19"/>
  <c r="Q114" i="19"/>
  <c r="I114" i="19"/>
  <c r="U114" i="19"/>
  <c r="M114" i="19"/>
  <c r="E114" i="19"/>
  <c r="S114" i="19"/>
  <c r="C114" i="19"/>
  <c r="O114" i="19"/>
  <c r="K114" i="19"/>
  <c r="W114" i="19"/>
  <c r="G114" i="19"/>
  <c r="W251" i="28"/>
  <c r="S251" i="28"/>
  <c r="O251" i="28"/>
  <c r="K251" i="28"/>
  <c r="G251" i="28"/>
  <c r="C251" i="28"/>
  <c r="V251" i="28"/>
  <c r="R251" i="28"/>
  <c r="N251" i="28"/>
  <c r="J251" i="28"/>
  <c r="F251" i="28"/>
  <c r="B251" i="28"/>
  <c r="U251" i="28"/>
  <c r="M251" i="28"/>
  <c r="E251" i="28"/>
  <c r="Y251" i="28"/>
  <c r="I251" i="28"/>
  <c r="X251" i="28"/>
  <c r="H251" i="28"/>
  <c r="T251" i="28"/>
  <c r="L251" i="28"/>
  <c r="D251" i="28"/>
  <c r="Q251" i="28"/>
  <c r="P251" i="28"/>
  <c r="Y113" i="28"/>
  <c r="U113" i="28"/>
  <c r="Q113" i="28"/>
  <c r="M113" i="28"/>
  <c r="I113" i="28"/>
  <c r="E113" i="28"/>
  <c r="X113" i="28"/>
  <c r="T113" i="28"/>
  <c r="P113" i="28"/>
  <c r="L113" i="28"/>
  <c r="H113" i="28"/>
  <c r="D113" i="28"/>
  <c r="S113" i="28"/>
  <c r="K113" i="28"/>
  <c r="C113" i="28"/>
  <c r="R113" i="28"/>
  <c r="J113" i="28"/>
  <c r="B113" i="28"/>
  <c r="O113" i="28"/>
  <c r="N113" i="28"/>
  <c r="W113" i="28"/>
  <c r="V113" i="28"/>
  <c r="G113" i="28"/>
  <c r="F113" i="28"/>
  <c r="W320" i="28"/>
  <c r="S320" i="28"/>
  <c r="O320" i="28"/>
  <c r="K320" i="28"/>
  <c r="G320" i="28"/>
  <c r="C320" i="28"/>
  <c r="V320" i="28"/>
  <c r="R320" i="28"/>
  <c r="N320" i="28"/>
  <c r="J320" i="28"/>
  <c r="F320" i="28"/>
  <c r="B320" i="28"/>
  <c r="U320" i="28"/>
  <c r="M320" i="28"/>
  <c r="E320" i="28"/>
  <c r="Q320" i="28"/>
  <c r="P320" i="28"/>
  <c r="T320" i="28"/>
  <c r="L320" i="28"/>
  <c r="D320" i="28"/>
  <c r="Y320" i="28"/>
  <c r="I320" i="28"/>
  <c r="X320" i="28"/>
  <c r="H320" i="28"/>
  <c r="W388" i="21"/>
  <c r="S388" i="21"/>
  <c r="O388" i="21"/>
  <c r="K388" i="21"/>
  <c r="G388" i="21"/>
  <c r="C388" i="21"/>
  <c r="V388" i="21"/>
  <c r="R388" i="21"/>
  <c r="N388" i="21"/>
  <c r="J388" i="21"/>
  <c r="F388" i="21"/>
  <c r="B388" i="21"/>
  <c r="U388" i="21"/>
  <c r="M388" i="21"/>
  <c r="E388" i="21"/>
  <c r="Y388" i="21"/>
  <c r="I388" i="21"/>
  <c r="X388" i="21"/>
  <c r="H388" i="21"/>
  <c r="T388" i="21"/>
  <c r="L388" i="21"/>
  <c r="D388" i="21"/>
  <c r="Q388" i="21"/>
  <c r="P388" i="21"/>
  <c r="Y146" i="21"/>
  <c r="U146" i="21"/>
  <c r="Q146" i="21"/>
  <c r="M146" i="21"/>
  <c r="I146" i="21"/>
  <c r="E146" i="21"/>
  <c r="X146" i="21"/>
  <c r="T146" i="21"/>
  <c r="P146" i="21"/>
  <c r="L146" i="21"/>
  <c r="H146" i="21"/>
  <c r="D146" i="21"/>
  <c r="S146" i="21"/>
  <c r="K146" i="21"/>
  <c r="C146" i="21"/>
  <c r="R146" i="21"/>
  <c r="J146" i="21"/>
  <c r="B146" i="21"/>
  <c r="O146" i="21"/>
  <c r="N146" i="21"/>
  <c r="W146" i="21"/>
  <c r="G146" i="21"/>
  <c r="F146" i="21"/>
  <c r="V146" i="21"/>
  <c r="V41" i="25"/>
  <c r="R41" i="25"/>
  <c r="N41" i="25"/>
  <c r="J41" i="25"/>
  <c r="F41" i="25"/>
  <c r="B41" i="25"/>
  <c r="Y41" i="25"/>
  <c r="U41" i="25"/>
  <c r="Q41" i="25"/>
  <c r="M41" i="25"/>
  <c r="I41" i="25"/>
  <c r="E41" i="25"/>
  <c r="X41" i="25"/>
  <c r="P41" i="25"/>
  <c r="H41" i="25"/>
  <c r="W41" i="25"/>
  <c r="O41" i="25"/>
  <c r="G41" i="25"/>
  <c r="T41" i="25"/>
  <c r="D41" i="25"/>
  <c r="S41" i="25"/>
  <c r="C41" i="25"/>
  <c r="L41" i="25"/>
  <c r="K41" i="25"/>
  <c r="X42" i="19"/>
  <c r="T42" i="19"/>
  <c r="P42" i="19"/>
  <c r="L42" i="19"/>
  <c r="H42" i="19"/>
  <c r="D42" i="19"/>
  <c r="V42" i="19"/>
  <c r="R42" i="19"/>
  <c r="N42" i="19"/>
  <c r="J42" i="19"/>
  <c r="F42" i="19"/>
  <c r="B42" i="19"/>
  <c r="Y42" i="19"/>
  <c r="Q42" i="19"/>
  <c r="I42" i="19"/>
  <c r="W42" i="19"/>
  <c r="G42" i="19"/>
  <c r="U42" i="19"/>
  <c r="M42" i="19"/>
  <c r="E42" i="19"/>
  <c r="S42" i="19"/>
  <c r="K42" i="19"/>
  <c r="C42" i="19"/>
  <c r="O42" i="19"/>
  <c r="W250" i="21"/>
  <c r="S250" i="21"/>
  <c r="O250" i="21"/>
  <c r="K250" i="21"/>
  <c r="G250" i="21"/>
  <c r="C250" i="21"/>
  <c r="V250" i="21"/>
  <c r="R250" i="21"/>
  <c r="N250" i="21"/>
  <c r="J250" i="21"/>
  <c r="F250" i="21"/>
  <c r="B250" i="21"/>
  <c r="U250" i="21"/>
  <c r="M250" i="21"/>
  <c r="E250" i="21"/>
  <c r="Y250" i="21"/>
  <c r="I250" i="21"/>
  <c r="T250" i="21"/>
  <c r="L250" i="21"/>
  <c r="D250" i="21"/>
  <c r="Q250" i="21"/>
  <c r="H250" i="21"/>
  <c r="X250" i="21"/>
  <c r="P250" i="21"/>
  <c r="Y148" i="28"/>
  <c r="U148" i="28"/>
  <c r="Q148" i="28"/>
  <c r="M148" i="28"/>
  <c r="I148" i="28"/>
  <c r="E148" i="28"/>
  <c r="X148" i="28"/>
  <c r="T148" i="28"/>
  <c r="P148" i="28"/>
  <c r="L148" i="28"/>
  <c r="H148" i="28"/>
  <c r="D148" i="28"/>
  <c r="S148" i="28"/>
  <c r="K148" i="28"/>
  <c r="C148" i="28"/>
  <c r="R148" i="28"/>
  <c r="J148" i="28"/>
  <c r="B148" i="28"/>
  <c r="O148" i="28"/>
  <c r="N148" i="28"/>
  <c r="G148" i="28"/>
  <c r="V148" i="28"/>
  <c r="F148" i="28"/>
  <c r="W148" i="28"/>
  <c r="W285" i="28"/>
  <c r="S285" i="28"/>
  <c r="O285" i="28"/>
  <c r="K285" i="28"/>
  <c r="G285" i="28"/>
  <c r="C285" i="28"/>
  <c r="V285" i="28"/>
  <c r="R285" i="28"/>
  <c r="N285" i="28"/>
  <c r="J285" i="28"/>
  <c r="F285" i="28"/>
  <c r="B285" i="28"/>
  <c r="U285" i="28"/>
  <c r="M285" i="28"/>
  <c r="E285" i="28"/>
  <c r="Q285" i="28"/>
  <c r="X285" i="28"/>
  <c r="H285" i="28"/>
  <c r="T285" i="28"/>
  <c r="L285" i="28"/>
  <c r="D285" i="28"/>
  <c r="Y285" i="28"/>
  <c r="I285" i="28"/>
  <c r="P285" i="28"/>
  <c r="V183" i="28"/>
  <c r="R183" i="28"/>
  <c r="N183" i="28"/>
  <c r="J183" i="28"/>
  <c r="F183" i="28"/>
  <c r="B183" i="28"/>
  <c r="X183" i="28"/>
  <c r="T183" i="28"/>
  <c r="P183" i="28"/>
  <c r="L183" i="28"/>
  <c r="H183" i="28"/>
  <c r="D183" i="28"/>
  <c r="U183" i="28"/>
  <c r="M183" i="28"/>
  <c r="E183" i="28"/>
  <c r="Y183" i="28"/>
  <c r="Q183" i="28"/>
  <c r="I183" i="28"/>
  <c r="S183" i="28"/>
  <c r="C183" i="28"/>
  <c r="O183" i="28"/>
  <c r="K183" i="28"/>
  <c r="W183" i="28"/>
  <c r="G183" i="28"/>
  <c r="W319" i="21"/>
  <c r="S319" i="21"/>
  <c r="O319" i="21"/>
  <c r="K319" i="21"/>
  <c r="G319" i="21"/>
  <c r="C319" i="21"/>
  <c r="V319" i="21"/>
  <c r="R319" i="21"/>
  <c r="N319" i="21"/>
  <c r="J319" i="21"/>
  <c r="F319" i="21"/>
  <c r="B319" i="21"/>
  <c r="U319" i="21"/>
  <c r="M319" i="21"/>
  <c r="E319" i="21"/>
  <c r="Q319" i="21"/>
  <c r="T319" i="21"/>
  <c r="L319" i="21"/>
  <c r="D319" i="21"/>
  <c r="Y319" i="21"/>
  <c r="I319" i="21"/>
  <c r="H319" i="21"/>
  <c r="X319" i="21"/>
  <c r="P319" i="21"/>
  <c r="A423" i="21"/>
  <c r="A320" i="21"/>
  <c r="A355" i="21"/>
  <c r="A389" i="21"/>
  <c r="A286" i="28"/>
  <c r="A389" i="28"/>
  <c r="A184" i="28"/>
  <c r="A149" i="28"/>
  <c r="A355" i="28"/>
  <c r="A252" i="28"/>
  <c r="A218" i="28"/>
  <c r="A114" i="28"/>
  <c r="A423" i="28"/>
  <c r="A321" i="28"/>
  <c r="A251" i="21"/>
  <c r="A285" i="21"/>
  <c r="A216" i="21"/>
  <c r="A149" i="19"/>
  <c r="A147" i="21"/>
  <c r="A77" i="21"/>
  <c r="A114" i="25"/>
  <c r="A112" i="21"/>
  <c r="A42" i="25"/>
  <c r="A78" i="25"/>
  <c r="A182" i="21"/>
  <c r="V78" i="25" l="1"/>
  <c r="R78" i="25"/>
  <c r="N78" i="25"/>
  <c r="J78" i="25"/>
  <c r="F78" i="25"/>
  <c r="B78" i="25"/>
  <c r="Y78" i="25"/>
  <c r="U78" i="25"/>
  <c r="Q78" i="25"/>
  <c r="M78" i="25"/>
  <c r="I78" i="25"/>
  <c r="E78" i="25"/>
  <c r="X78" i="25"/>
  <c r="P78" i="25"/>
  <c r="H78" i="25"/>
  <c r="W78" i="25"/>
  <c r="O78" i="25"/>
  <c r="G78" i="25"/>
  <c r="T78" i="25"/>
  <c r="D78" i="25"/>
  <c r="S78" i="25"/>
  <c r="C78" i="25"/>
  <c r="L78" i="25"/>
  <c r="K78" i="25"/>
  <c r="Y77" i="21"/>
  <c r="U77" i="21"/>
  <c r="Q77" i="21"/>
  <c r="M77" i="21"/>
  <c r="I77" i="21"/>
  <c r="E77" i="21"/>
  <c r="X77" i="21"/>
  <c r="T77" i="21"/>
  <c r="P77" i="21"/>
  <c r="L77" i="21"/>
  <c r="H77" i="21"/>
  <c r="D77" i="21"/>
  <c r="S77" i="21"/>
  <c r="K77" i="21"/>
  <c r="C77" i="21"/>
  <c r="R77" i="21"/>
  <c r="J77" i="21"/>
  <c r="B77" i="21"/>
  <c r="W77" i="21"/>
  <c r="G77" i="21"/>
  <c r="V77" i="21"/>
  <c r="F77" i="21"/>
  <c r="O77" i="21"/>
  <c r="N77" i="21"/>
  <c r="W285" i="21"/>
  <c r="S285" i="21"/>
  <c r="O285" i="21"/>
  <c r="K285" i="21"/>
  <c r="G285" i="21"/>
  <c r="C285" i="21"/>
  <c r="V285" i="21"/>
  <c r="R285" i="21"/>
  <c r="N285" i="21"/>
  <c r="J285" i="21"/>
  <c r="F285" i="21"/>
  <c r="B285" i="21"/>
  <c r="U285" i="21"/>
  <c r="M285" i="21"/>
  <c r="E285" i="21"/>
  <c r="Y285" i="21"/>
  <c r="I285" i="21"/>
  <c r="T285" i="21"/>
  <c r="L285" i="21"/>
  <c r="D285" i="21"/>
  <c r="Q285" i="21"/>
  <c r="H285" i="21"/>
  <c r="X285" i="21"/>
  <c r="P285" i="21"/>
  <c r="Y114" i="28"/>
  <c r="U114" i="28"/>
  <c r="Q114" i="28"/>
  <c r="M114" i="28"/>
  <c r="I114" i="28"/>
  <c r="E114" i="28"/>
  <c r="X114" i="28"/>
  <c r="T114" i="28"/>
  <c r="P114" i="28"/>
  <c r="L114" i="28"/>
  <c r="H114" i="28"/>
  <c r="D114" i="28"/>
  <c r="S114" i="28"/>
  <c r="K114" i="28"/>
  <c r="C114" i="28"/>
  <c r="R114" i="28"/>
  <c r="J114" i="28"/>
  <c r="B114" i="28"/>
  <c r="W114" i="28"/>
  <c r="G114" i="28"/>
  <c r="V114" i="28"/>
  <c r="F114" i="28"/>
  <c r="O114" i="28"/>
  <c r="N114" i="28"/>
  <c r="Y149" i="28"/>
  <c r="U149" i="28"/>
  <c r="Q149" i="28"/>
  <c r="M149" i="28"/>
  <c r="I149" i="28"/>
  <c r="E149" i="28"/>
  <c r="X149" i="28"/>
  <c r="T149" i="28"/>
  <c r="P149" i="28"/>
  <c r="L149" i="28"/>
  <c r="H149" i="28"/>
  <c r="D149" i="28"/>
  <c r="S149" i="28"/>
  <c r="K149" i="28"/>
  <c r="C149" i="28"/>
  <c r="R149" i="28"/>
  <c r="J149" i="28"/>
  <c r="B149" i="28"/>
  <c r="W149" i="28"/>
  <c r="G149" i="28"/>
  <c r="V149" i="28"/>
  <c r="F149" i="28"/>
  <c r="O149" i="28"/>
  <c r="N149" i="28"/>
  <c r="W389" i="21"/>
  <c r="S389" i="21"/>
  <c r="O389" i="21"/>
  <c r="K389" i="21"/>
  <c r="G389" i="21"/>
  <c r="C389" i="21"/>
  <c r="V389" i="21"/>
  <c r="R389" i="21"/>
  <c r="N389" i="21"/>
  <c r="J389" i="21"/>
  <c r="F389" i="21"/>
  <c r="B389" i="21"/>
  <c r="U389" i="21"/>
  <c r="M389" i="21"/>
  <c r="E389" i="21"/>
  <c r="Q389" i="21"/>
  <c r="P389" i="21"/>
  <c r="T389" i="21"/>
  <c r="L389" i="21"/>
  <c r="D389" i="21"/>
  <c r="Y389" i="21"/>
  <c r="I389" i="21"/>
  <c r="X389" i="21"/>
  <c r="H389" i="21"/>
  <c r="Y112" i="21"/>
  <c r="U112" i="21"/>
  <c r="Q112" i="21"/>
  <c r="M112" i="21"/>
  <c r="I112" i="21"/>
  <c r="E112" i="21"/>
  <c r="X112" i="21"/>
  <c r="T112" i="21"/>
  <c r="P112" i="21"/>
  <c r="L112" i="21"/>
  <c r="H112" i="21"/>
  <c r="D112" i="21"/>
  <c r="S112" i="21"/>
  <c r="K112" i="21"/>
  <c r="C112" i="21"/>
  <c r="R112" i="21"/>
  <c r="J112" i="21"/>
  <c r="B112" i="21"/>
  <c r="W112" i="21"/>
  <c r="G112" i="21"/>
  <c r="V112" i="21"/>
  <c r="F112" i="21"/>
  <c r="O112" i="21"/>
  <c r="N112" i="21"/>
  <c r="W149" i="19"/>
  <c r="S149" i="19"/>
  <c r="O149" i="19"/>
  <c r="K149" i="19"/>
  <c r="G149" i="19"/>
  <c r="C149" i="19"/>
  <c r="V149" i="19"/>
  <c r="R149" i="19"/>
  <c r="N149" i="19"/>
  <c r="J149" i="19"/>
  <c r="F149" i="19"/>
  <c r="B149" i="19"/>
  <c r="Y149" i="19"/>
  <c r="Q149" i="19"/>
  <c r="I149" i="19"/>
  <c r="U149" i="19"/>
  <c r="M149" i="19"/>
  <c r="E149" i="19"/>
  <c r="P149" i="19"/>
  <c r="X149" i="19"/>
  <c r="H149" i="19"/>
  <c r="T149" i="19"/>
  <c r="L149" i="19"/>
  <c r="D149" i="19"/>
  <c r="W321" i="28"/>
  <c r="S321" i="28"/>
  <c r="O321" i="28"/>
  <c r="K321" i="28"/>
  <c r="G321" i="28"/>
  <c r="C321" i="28"/>
  <c r="V321" i="28"/>
  <c r="R321" i="28"/>
  <c r="N321" i="28"/>
  <c r="J321" i="28"/>
  <c r="F321" i="28"/>
  <c r="B321" i="28"/>
  <c r="U321" i="28"/>
  <c r="M321" i="28"/>
  <c r="E321" i="28"/>
  <c r="Y321" i="28"/>
  <c r="I321" i="28"/>
  <c r="X321" i="28"/>
  <c r="H321" i="28"/>
  <c r="T321" i="28"/>
  <c r="L321" i="28"/>
  <c r="D321" i="28"/>
  <c r="Q321" i="28"/>
  <c r="P321" i="28"/>
  <c r="W252" i="28"/>
  <c r="S252" i="28"/>
  <c r="O252" i="28"/>
  <c r="K252" i="28"/>
  <c r="G252" i="28"/>
  <c r="C252" i="28"/>
  <c r="V252" i="28"/>
  <c r="R252" i="28"/>
  <c r="N252" i="28"/>
  <c r="J252" i="28"/>
  <c r="F252" i="28"/>
  <c r="B252" i="28"/>
  <c r="U252" i="28"/>
  <c r="M252" i="28"/>
  <c r="E252" i="28"/>
  <c r="Q252" i="28"/>
  <c r="P252" i="28"/>
  <c r="T252" i="28"/>
  <c r="L252" i="28"/>
  <c r="D252" i="28"/>
  <c r="Y252" i="28"/>
  <c r="I252" i="28"/>
  <c r="X252" i="28"/>
  <c r="H252" i="28"/>
  <c r="W389" i="28"/>
  <c r="S389" i="28"/>
  <c r="O389" i="28"/>
  <c r="K389" i="28"/>
  <c r="G389" i="28"/>
  <c r="C389" i="28"/>
  <c r="V389" i="28"/>
  <c r="R389" i="28"/>
  <c r="N389" i="28"/>
  <c r="J389" i="28"/>
  <c r="F389" i="28"/>
  <c r="B389" i="28"/>
  <c r="U389" i="28"/>
  <c r="M389" i="28"/>
  <c r="E389" i="28"/>
  <c r="Y389" i="28"/>
  <c r="I389" i="28"/>
  <c r="X389" i="28"/>
  <c r="H389" i="28"/>
  <c r="T389" i="28"/>
  <c r="L389" i="28"/>
  <c r="D389" i="28"/>
  <c r="Q389" i="28"/>
  <c r="P389" i="28"/>
  <c r="W320" i="21"/>
  <c r="S320" i="21"/>
  <c r="O320" i="21"/>
  <c r="K320" i="21"/>
  <c r="G320" i="21"/>
  <c r="C320" i="21"/>
  <c r="V320" i="21"/>
  <c r="R320" i="21"/>
  <c r="N320" i="21"/>
  <c r="J320" i="21"/>
  <c r="F320" i="21"/>
  <c r="B320" i="21"/>
  <c r="U320" i="21"/>
  <c r="M320" i="21"/>
  <c r="E320" i="21"/>
  <c r="Y320" i="21"/>
  <c r="I320" i="21"/>
  <c r="T320" i="21"/>
  <c r="L320" i="21"/>
  <c r="D320" i="21"/>
  <c r="Q320" i="21"/>
  <c r="P320" i="21"/>
  <c r="H320" i="21"/>
  <c r="X320" i="21"/>
  <c r="V42" i="25"/>
  <c r="R42" i="25"/>
  <c r="N42" i="25"/>
  <c r="J42" i="25"/>
  <c r="F42" i="25"/>
  <c r="B42" i="25"/>
  <c r="Y42" i="25"/>
  <c r="U42" i="25"/>
  <c r="Q42" i="25"/>
  <c r="M42" i="25"/>
  <c r="I42" i="25"/>
  <c r="E42" i="25"/>
  <c r="X42" i="25"/>
  <c r="P42" i="25"/>
  <c r="H42" i="25"/>
  <c r="W42" i="25"/>
  <c r="O42" i="25"/>
  <c r="G42" i="25"/>
  <c r="L42" i="25"/>
  <c r="K42" i="25"/>
  <c r="D42" i="25"/>
  <c r="C42" i="25"/>
  <c r="T42" i="25"/>
  <c r="S42" i="25"/>
  <c r="Y147" i="21"/>
  <c r="U147" i="21"/>
  <c r="Q147" i="21"/>
  <c r="M147" i="21"/>
  <c r="I147" i="21"/>
  <c r="E147" i="21"/>
  <c r="X147" i="21"/>
  <c r="T147" i="21"/>
  <c r="P147" i="21"/>
  <c r="L147" i="21"/>
  <c r="H147" i="21"/>
  <c r="D147" i="21"/>
  <c r="S147" i="21"/>
  <c r="K147" i="21"/>
  <c r="C147" i="21"/>
  <c r="R147" i="21"/>
  <c r="J147" i="21"/>
  <c r="B147" i="21"/>
  <c r="W147" i="21"/>
  <c r="G147" i="21"/>
  <c r="V147" i="21"/>
  <c r="F147" i="21"/>
  <c r="O147" i="21"/>
  <c r="N147" i="21"/>
  <c r="W251" i="21"/>
  <c r="S251" i="21"/>
  <c r="O251" i="21"/>
  <c r="K251" i="21"/>
  <c r="G251" i="21"/>
  <c r="C251" i="21"/>
  <c r="V251" i="21"/>
  <c r="R251" i="21"/>
  <c r="N251" i="21"/>
  <c r="J251" i="21"/>
  <c r="F251" i="21"/>
  <c r="B251" i="21"/>
  <c r="U251" i="21"/>
  <c r="M251" i="21"/>
  <c r="E251" i="21"/>
  <c r="Q251" i="21"/>
  <c r="T251" i="21"/>
  <c r="L251" i="21"/>
  <c r="D251" i="21"/>
  <c r="Y251" i="21"/>
  <c r="I251" i="21"/>
  <c r="P251" i="21"/>
  <c r="H251" i="21"/>
  <c r="X251" i="21"/>
  <c r="W218" i="28"/>
  <c r="S218" i="28"/>
  <c r="O218" i="28"/>
  <c r="K218" i="28"/>
  <c r="G218" i="28"/>
  <c r="C218" i="28"/>
  <c r="Y218" i="28"/>
  <c r="T218" i="28"/>
  <c r="N218" i="28"/>
  <c r="I218" i="28"/>
  <c r="D218" i="28"/>
  <c r="U218" i="28"/>
  <c r="M218" i="28"/>
  <c r="F218" i="28"/>
  <c r="R218" i="28"/>
  <c r="L218" i="28"/>
  <c r="E218" i="28"/>
  <c r="Q218" i="28"/>
  <c r="B218" i="28"/>
  <c r="P218" i="28"/>
  <c r="X218" i="28"/>
  <c r="V218" i="28"/>
  <c r="J218" i="28"/>
  <c r="H218" i="28"/>
  <c r="V184" i="28"/>
  <c r="R184" i="28"/>
  <c r="N184" i="28"/>
  <c r="J184" i="28"/>
  <c r="F184" i="28"/>
  <c r="B184" i="28"/>
  <c r="X184" i="28"/>
  <c r="T184" i="28"/>
  <c r="P184" i="28"/>
  <c r="L184" i="28"/>
  <c r="H184" i="28"/>
  <c r="D184" i="28"/>
  <c r="U184" i="28"/>
  <c r="M184" i="28"/>
  <c r="E184" i="28"/>
  <c r="Y184" i="28"/>
  <c r="Q184" i="28"/>
  <c r="I184" i="28"/>
  <c r="K184" i="28"/>
  <c r="W184" i="28"/>
  <c r="G184" i="28"/>
  <c r="C184" i="28"/>
  <c r="S184" i="28"/>
  <c r="O184" i="28"/>
  <c r="W355" i="21"/>
  <c r="S355" i="21"/>
  <c r="O355" i="21"/>
  <c r="K355" i="21"/>
  <c r="G355" i="21"/>
  <c r="C355" i="21"/>
  <c r="V355" i="21"/>
  <c r="R355" i="21"/>
  <c r="N355" i="21"/>
  <c r="J355" i="21"/>
  <c r="F355" i="21"/>
  <c r="B355" i="21"/>
  <c r="U355" i="21"/>
  <c r="M355" i="21"/>
  <c r="E355" i="21"/>
  <c r="Y355" i="21"/>
  <c r="I355" i="21"/>
  <c r="P355" i="21"/>
  <c r="T355" i="21"/>
  <c r="L355" i="21"/>
  <c r="D355" i="21"/>
  <c r="Q355" i="21"/>
  <c r="X355" i="21"/>
  <c r="H355" i="21"/>
  <c r="Y182" i="21"/>
  <c r="U182" i="21"/>
  <c r="Q182" i="21"/>
  <c r="M182" i="21"/>
  <c r="I182" i="21"/>
  <c r="E182" i="21"/>
  <c r="W182" i="21"/>
  <c r="S182" i="21"/>
  <c r="O182" i="21"/>
  <c r="K182" i="21"/>
  <c r="G182" i="21"/>
  <c r="C182" i="21"/>
  <c r="T182" i="21"/>
  <c r="L182" i="21"/>
  <c r="D182" i="21"/>
  <c r="R182" i="21"/>
  <c r="J182" i="21"/>
  <c r="B182" i="21"/>
  <c r="X182" i="21"/>
  <c r="H182" i="21"/>
  <c r="P182" i="21"/>
  <c r="F182" i="21"/>
  <c r="V182" i="21"/>
  <c r="N182" i="21"/>
  <c r="V114" i="25"/>
  <c r="R114" i="25"/>
  <c r="N114" i="25"/>
  <c r="J114" i="25"/>
  <c r="F114" i="25"/>
  <c r="B114" i="25"/>
  <c r="Y114" i="25"/>
  <c r="U114" i="25"/>
  <c r="Q114" i="25"/>
  <c r="M114" i="25"/>
  <c r="I114" i="25"/>
  <c r="E114" i="25"/>
  <c r="X114" i="25"/>
  <c r="P114" i="25"/>
  <c r="H114" i="25"/>
  <c r="W114" i="25"/>
  <c r="O114" i="25"/>
  <c r="G114" i="25"/>
  <c r="L114" i="25"/>
  <c r="K114" i="25"/>
  <c r="T114" i="25"/>
  <c r="S114" i="25"/>
  <c r="C114" i="25"/>
  <c r="D114" i="25"/>
  <c r="W216" i="21"/>
  <c r="S216" i="21"/>
  <c r="O216" i="21"/>
  <c r="K216" i="21"/>
  <c r="G216" i="21"/>
  <c r="C216" i="21"/>
  <c r="U216" i="21"/>
  <c r="P216" i="21"/>
  <c r="J216" i="21"/>
  <c r="E216" i="21"/>
  <c r="Y216" i="21"/>
  <c r="T216" i="21"/>
  <c r="N216" i="21"/>
  <c r="I216" i="21"/>
  <c r="D216" i="21"/>
  <c r="X216" i="21"/>
  <c r="M216" i="21"/>
  <c r="B216" i="21"/>
  <c r="R216" i="21"/>
  <c r="H216" i="21"/>
  <c r="L216" i="21"/>
  <c r="V216" i="21"/>
  <c r="Q216" i="21"/>
  <c r="F216" i="21"/>
  <c r="W423" i="28"/>
  <c r="S423" i="28"/>
  <c r="O423" i="28"/>
  <c r="K423" i="28"/>
  <c r="G423" i="28"/>
  <c r="C423" i="28"/>
  <c r="V423" i="28"/>
  <c r="R423" i="28"/>
  <c r="N423" i="28"/>
  <c r="J423" i="28"/>
  <c r="F423" i="28"/>
  <c r="B423" i="28"/>
  <c r="Y423" i="28"/>
  <c r="Q423" i="28"/>
  <c r="I423" i="28"/>
  <c r="X423" i="28"/>
  <c r="P423" i="28"/>
  <c r="H423" i="28"/>
  <c r="M423" i="28"/>
  <c r="U423" i="28"/>
  <c r="T423" i="28"/>
  <c r="L423" i="28"/>
  <c r="E423" i="28"/>
  <c r="D423" i="28"/>
  <c r="W355" i="28"/>
  <c r="S355" i="28"/>
  <c r="O355" i="28"/>
  <c r="K355" i="28"/>
  <c r="G355" i="28"/>
  <c r="C355" i="28"/>
  <c r="V355" i="28"/>
  <c r="R355" i="28"/>
  <c r="N355" i="28"/>
  <c r="J355" i="28"/>
  <c r="F355" i="28"/>
  <c r="B355" i="28"/>
  <c r="U355" i="28"/>
  <c r="M355" i="28"/>
  <c r="E355" i="28"/>
  <c r="Y355" i="28"/>
  <c r="I355" i="28"/>
  <c r="X355" i="28"/>
  <c r="H355" i="28"/>
  <c r="T355" i="28"/>
  <c r="L355" i="28"/>
  <c r="D355" i="28"/>
  <c r="Q355" i="28"/>
  <c r="P355" i="28"/>
  <c r="W286" i="28"/>
  <c r="S286" i="28"/>
  <c r="O286" i="28"/>
  <c r="K286" i="28"/>
  <c r="G286" i="28"/>
  <c r="C286" i="28"/>
  <c r="V286" i="28"/>
  <c r="R286" i="28"/>
  <c r="N286" i="28"/>
  <c r="J286" i="28"/>
  <c r="F286" i="28"/>
  <c r="B286" i="28"/>
  <c r="U286" i="28"/>
  <c r="M286" i="28"/>
  <c r="E286" i="28"/>
  <c r="Y286" i="28"/>
  <c r="I286" i="28"/>
  <c r="X286" i="28"/>
  <c r="T286" i="28"/>
  <c r="L286" i="28"/>
  <c r="D286" i="28"/>
  <c r="Q286" i="28"/>
  <c r="P286" i="28"/>
  <c r="H286" i="28"/>
  <c r="W423" i="21"/>
  <c r="S423" i="21"/>
  <c r="O423" i="21"/>
  <c r="K423" i="21"/>
  <c r="G423" i="21"/>
  <c r="C423" i="21"/>
  <c r="V423" i="21"/>
  <c r="R423" i="21"/>
  <c r="N423" i="21"/>
  <c r="J423" i="21"/>
  <c r="F423" i="21"/>
  <c r="B423" i="21"/>
  <c r="U423" i="21"/>
  <c r="M423" i="21"/>
  <c r="E423" i="21"/>
  <c r="Q423" i="21"/>
  <c r="P423" i="21"/>
  <c r="T423" i="21"/>
  <c r="L423" i="21"/>
  <c r="D423" i="21"/>
  <c r="Y423" i="21"/>
  <c r="I423" i="21"/>
  <c r="X423" i="21"/>
  <c r="H423" i="21"/>
  <c r="A321" i="21"/>
  <c r="A356" i="21"/>
  <c r="A424" i="21"/>
  <c r="A390" i="21"/>
  <c r="A150" i="28"/>
  <c r="A424" i="28"/>
  <c r="A219" i="28"/>
  <c r="A322" i="28"/>
  <c r="A185" i="28"/>
  <c r="A287" i="28"/>
  <c r="A253" i="28"/>
  <c r="A356" i="28"/>
  <c r="A390" i="28"/>
  <c r="A286" i="21"/>
  <c r="A252" i="21"/>
  <c r="A217" i="21"/>
  <c r="A183" i="21"/>
  <c r="A78" i="21"/>
  <c r="A148" i="21"/>
  <c r="A113" i="21"/>
  <c r="A150" i="19"/>
  <c r="Y148" i="21" l="1"/>
  <c r="U148" i="21"/>
  <c r="Q148" i="21"/>
  <c r="M148" i="21"/>
  <c r="I148" i="21"/>
  <c r="E148" i="21"/>
  <c r="X148" i="21"/>
  <c r="T148" i="21"/>
  <c r="P148" i="21"/>
  <c r="L148" i="21"/>
  <c r="H148" i="21"/>
  <c r="D148" i="21"/>
  <c r="S148" i="21"/>
  <c r="K148" i="21"/>
  <c r="C148" i="21"/>
  <c r="R148" i="21"/>
  <c r="J148" i="21"/>
  <c r="B148" i="21"/>
  <c r="O148" i="21"/>
  <c r="N148" i="21"/>
  <c r="G148" i="21"/>
  <c r="V148" i="21"/>
  <c r="F148" i="21"/>
  <c r="W148" i="21"/>
  <c r="W252" i="21"/>
  <c r="S252" i="21"/>
  <c r="O252" i="21"/>
  <c r="K252" i="21"/>
  <c r="G252" i="21"/>
  <c r="C252" i="21"/>
  <c r="V252" i="21"/>
  <c r="R252" i="21"/>
  <c r="N252" i="21"/>
  <c r="J252" i="21"/>
  <c r="F252" i="21"/>
  <c r="B252" i="21"/>
  <c r="U252" i="21"/>
  <c r="M252" i="21"/>
  <c r="E252" i="21"/>
  <c r="Y252" i="21"/>
  <c r="I252" i="21"/>
  <c r="T252" i="21"/>
  <c r="L252" i="21"/>
  <c r="D252" i="21"/>
  <c r="Q252" i="21"/>
  <c r="X252" i="21"/>
  <c r="P252" i="21"/>
  <c r="H252" i="21"/>
  <c r="W253" i="28"/>
  <c r="S253" i="28"/>
  <c r="O253" i="28"/>
  <c r="K253" i="28"/>
  <c r="G253" i="28"/>
  <c r="C253" i="28"/>
  <c r="V253" i="28"/>
  <c r="R253" i="28"/>
  <c r="N253" i="28"/>
  <c r="J253" i="28"/>
  <c r="F253" i="28"/>
  <c r="B253" i="28"/>
  <c r="U253" i="28"/>
  <c r="M253" i="28"/>
  <c r="E253" i="28"/>
  <c r="Y253" i="28"/>
  <c r="I253" i="28"/>
  <c r="X253" i="28"/>
  <c r="H253" i="28"/>
  <c r="T253" i="28"/>
  <c r="L253" i="28"/>
  <c r="D253" i="28"/>
  <c r="Q253" i="28"/>
  <c r="P253" i="28"/>
  <c r="W219" i="28"/>
  <c r="S219" i="28"/>
  <c r="O219" i="28"/>
  <c r="K219" i="28"/>
  <c r="G219" i="28"/>
  <c r="C219" i="28"/>
  <c r="V219" i="28"/>
  <c r="Q219" i="28"/>
  <c r="L219" i="28"/>
  <c r="F219" i="28"/>
  <c r="Y219" i="28"/>
  <c r="R219" i="28"/>
  <c r="J219" i="28"/>
  <c r="D219" i="28"/>
  <c r="X219" i="28"/>
  <c r="P219" i="28"/>
  <c r="I219" i="28"/>
  <c r="B219" i="28"/>
  <c r="U219" i="28"/>
  <c r="H219" i="28"/>
  <c r="T219" i="28"/>
  <c r="E219" i="28"/>
  <c r="N219" i="28"/>
  <c r="M219" i="28"/>
  <c r="W424" i="21"/>
  <c r="S424" i="21"/>
  <c r="O424" i="21"/>
  <c r="K424" i="21"/>
  <c r="G424" i="21"/>
  <c r="C424" i="21"/>
  <c r="V424" i="21"/>
  <c r="R424" i="21"/>
  <c r="N424" i="21"/>
  <c r="J424" i="21"/>
  <c r="F424" i="21"/>
  <c r="B424" i="21"/>
  <c r="U424" i="21"/>
  <c r="M424" i="21"/>
  <c r="E424" i="21"/>
  <c r="Y424" i="21"/>
  <c r="I424" i="21"/>
  <c r="X424" i="21"/>
  <c r="H424" i="21"/>
  <c r="T424" i="21"/>
  <c r="L424" i="21"/>
  <c r="D424" i="21"/>
  <c r="Q424" i="21"/>
  <c r="P424" i="21"/>
  <c r="W150" i="19"/>
  <c r="S150" i="19"/>
  <c r="O150" i="19"/>
  <c r="K150" i="19"/>
  <c r="G150" i="19"/>
  <c r="C150" i="19"/>
  <c r="V150" i="19"/>
  <c r="R150" i="19"/>
  <c r="N150" i="19"/>
  <c r="J150" i="19"/>
  <c r="F150" i="19"/>
  <c r="B150" i="19"/>
  <c r="Y150" i="19"/>
  <c r="Q150" i="19"/>
  <c r="I150" i="19"/>
  <c r="U150" i="19"/>
  <c r="M150" i="19"/>
  <c r="E150" i="19"/>
  <c r="X150" i="19"/>
  <c r="H150" i="19"/>
  <c r="P150" i="19"/>
  <c r="T150" i="19"/>
  <c r="L150" i="19"/>
  <c r="D150" i="19"/>
  <c r="Y183" i="21"/>
  <c r="U183" i="21"/>
  <c r="Q183" i="21"/>
  <c r="M183" i="21"/>
  <c r="I183" i="21"/>
  <c r="E183" i="21"/>
  <c r="W183" i="21"/>
  <c r="S183" i="21"/>
  <c r="O183" i="21"/>
  <c r="K183" i="21"/>
  <c r="G183" i="21"/>
  <c r="C183" i="21"/>
  <c r="T183" i="21"/>
  <c r="L183" i="21"/>
  <c r="D183" i="21"/>
  <c r="R183" i="21"/>
  <c r="J183" i="21"/>
  <c r="B183" i="21"/>
  <c r="P183" i="21"/>
  <c r="X183" i="21"/>
  <c r="H183" i="21"/>
  <c r="N183" i="21"/>
  <c r="V183" i="21"/>
  <c r="F183" i="21"/>
  <c r="W390" i="28"/>
  <c r="S390" i="28"/>
  <c r="O390" i="28"/>
  <c r="K390" i="28"/>
  <c r="G390" i="28"/>
  <c r="C390" i="28"/>
  <c r="V390" i="28"/>
  <c r="R390" i="28"/>
  <c r="N390" i="28"/>
  <c r="J390" i="28"/>
  <c r="F390" i="28"/>
  <c r="B390" i="28"/>
  <c r="U390" i="28"/>
  <c r="M390" i="28"/>
  <c r="E390" i="28"/>
  <c r="Y390" i="28"/>
  <c r="Q390" i="28"/>
  <c r="X390" i="28"/>
  <c r="H390" i="28"/>
  <c r="T390" i="28"/>
  <c r="L390" i="28"/>
  <c r="D390" i="28"/>
  <c r="I390" i="28"/>
  <c r="P390" i="28"/>
  <c r="V185" i="28"/>
  <c r="R185" i="28"/>
  <c r="N185" i="28"/>
  <c r="J185" i="28"/>
  <c r="F185" i="28"/>
  <c r="B185" i="28"/>
  <c r="X185" i="28"/>
  <c r="T185" i="28"/>
  <c r="P185" i="28"/>
  <c r="L185" i="28"/>
  <c r="H185" i="28"/>
  <c r="D185" i="28"/>
  <c r="U185" i="28"/>
  <c r="M185" i="28"/>
  <c r="E185" i="28"/>
  <c r="Y185" i="28"/>
  <c r="Q185" i="28"/>
  <c r="I185" i="28"/>
  <c r="S185" i="28"/>
  <c r="C185" i="28"/>
  <c r="O185" i="28"/>
  <c r="K185" i="28"/>
  <c r="W185" i="28"/>
  <c r="G185" i="28"/>
  <c r="Y150" i="28"/>
  <c r="U150" i="28"/>
  <c r="Q150" i="28"/>
  <c r="M150" i="28"/>
  <c r="I150" i="28"/>
  <c r="E150" i="28"/>
  <c r="X150" i="28"/>
  <c r="T150" i="28"/>
  <c r="P150" i="28"/>
  <c r="L150" i="28"/>
  <c r="H150" i="28"/>
  <c r="D150" i="28"/>
  <c r="S150" i="28"/>
  <c r="K150" i="28"/>
  <c r="C150" i="28"/>
  <c r="R150" i="28"/>
  <c r="J150" i="28"/>
  <c r="B150" i="28"/>
  <c r="O150" i="28"/>
  <c r="N150" i="28"/>
  <c r="W150" i="28"/>
  <c r="G150" i="28"/>
  <c r="V150" i="28"/>
  <c r="F150" i="28"/>
  <c r="W321" i="21"/>
  <c r="S321" i="21"/>
  <c r="O321" i="21"/>
  <c r="K321" i="21"/>
  <c r="G321" i="21"/>
  <c r="C321" i="21"/>
  <c r="V321" i="21"/>
  <c r="R321" i="21"/>
  <c r="N321" i="21"/>
  <c r="J321" i="21"/>
  <c r="F321" i="21"/>
  <c r="B321" i="21"/>
  <c r="U321" i="21"/>
  <c r="M321" i="21"/>
  <c r="E321" i="21"/>
  <c r="Q321" i="21"/>
  <c r="T321" i="21"/>
  <c r="L321" i="21"/>
  <c r="D321" i="21"/>
  <c r="Y321" i="21"/>
  <c r="I321" i="21"/>
  <c r="X321" i="21"/>
  <c r="P321" i="21"/>
  <c r="H321" i="21"/>
  <c r="Y113" i="21"/>
  <c r="U113" i="21"/>
  <c r="Q113" i="21"/>
  <c r="M113" i="21"/>
  <c r="I113" i="21"/>
  <c r="E113" i="21"/>
  <c r="X113" i="21"/>
  <c r="T113" i="21"/>
  <c r="P113" i="21"/>
  <c r="L113" i="21"/>
  <c r="H113" i="21"/>
  <c r="D113" i="21"/>
  <c r="S113" i="21"/>
  <c r="K113" i="21"/>
  <c r="C113" i="21"/>
  <c r="R113" i="21"/>
  <c r="J113" i="21"/>
  <c r="B113" i="21"/>
  <c r="O113" i="21"/>
  <c r="N113" i="21"/>
  <c r="W113" i="21"/>
  <c r="F113" i="21"/>
  <c r="V113" i="21"/>
  <c r="G113" i="21"/>
  <c r="W217" i="21"/>
  <c r="S217" i="21"/>
  <c r="O217" i="21"/>
  <c r="K217" i="21"/>
  <c r="G217" i="21"/>
  <c r="C217" i="21"/>
  <c r="X217" i="21"/>
  <c r="R217" i="21"/>
  <c r="M217" i="21"/>
  <c r="H217" i="21"/>
  <c r="B217" i="21"/>
  <c r="V217" i="21"/>
  <c r="Q217" i="21"/>
  <c r="L217" i="21"/>
  <c r="F217" i="21"/>
  <c r="U217" i="21"/>
  <c r="J217" i="21"/>
  <c r="P217" i="21"/>
  <c r="E217" i="21"/>
  <c r="I217" i="21"/>
  <c r="T217" i="21"/>
  <c r="D217" i="21"/>
  <c r="Y217" i="21"/>
  <c r="N217" i="21"/>
  <c r="W356" i="28"/>
  <c r="S356" i="28"/>
  <c r="O356" i="28"/>
  <c r="K356" i="28"/>
  <c r="G356" i="28"/>
  <c r="C356" i="28"/>
  <c r="V356" i="28"/>
  <c r="R356" i="28"/>
  <c r="N356" i="28"/>
  <c r="J356" i="28"/>
  <c r="F356" i="28"/>
  <c r="B356" i="28"/>
  <c r="U356" i="28"/>
  <c r="M356" i="28"/>
  <c r="E356" i="28"/>
  <c r="Y356" i="28"/>
  <c r="Q356" i="28"/>
  <c r="P356" i="28"/>
  <c r="T356" i="28"/>
  <c r="L356" i="28"/>
  <c r="D356" i="28"/>
  <c r="I356" i="28"/>
  <c r="X356" i="28"/>
  <c r="H356" i="28"/>
  <c r="W322" i="28"/>
  <c r="S322" i="28"/>
  <c r="O322" i="28"/>
  <c r="K322" i="28"/>
  <c r="G322" i="28"/>
  <c r="C322" i="28"/>
  <c r="V322" i="28"/>
  <c r="R322" i="28"/>
  <c r="N322" i="28"/>
  <c r="J322" i="28"/>
  <c r="F322" i="28"/>
  <c r="B322" i="28"/>
  <c r="U322" i="28"/>
  <c r="M322" i="28"/>
  <c r="E322" i="28"/>
  <c r="Q322" i="28"/>
  <c r="P322" i="28"/>
  <c r="T322" i="28"/>
  <c r="L322" i="28"/>
  <c r="D322" i="28"/>
  <c r="Y322" i="28"/>
  <c r="I322" i="28"/>
  <c r="X322" i="28"/>
  <c r="H322" i="28"/>
  <c r="W390" i="21"/>
  <c r="S390" i="21"/>
  <c r="O390" i="21"/>
  <c r="K390" i="21"/>
  <c r="G390" i="21"/>
  <c r="C390" i="21"/>
  <c r="V390" i="21"/>
  <c r="R390" i="21"/>
  <c r="N390" i="21"/>
  <c r="J390" i="21"/>
  <c r="F390" i="21"/>
  <c r="B390" i="21"/>
  <c r="U390" i="21"/>
  <c r="M390" i="21"/>
  <c r="E390" i="21"/>
  <c r="I390" i="21"/>
  <c r="H390" i="21"/>
  <c r="T390" i="21"/>
  <c r="L390" i="21"/>
  <c r="D390" i="21"/>
  <c r="Y390" i="21"/>
  <c r="Q390" i="21"/>
  <c r="X390" i="21"/>
  <c r="P390" i="21"/>
  <c r="W286" i="21"/>
  <c r="S286" i="21"/>
  <c r="O286" i="21"/>
  <c r="K286" i="21"/>
  <c r="G286" i="21"/>
  <c r="C286" i="21"/>
  <c r="V286" i="21"/>
  <c r="R286" i="21"/>
  <c r="N286" i="21"/>
  <c r="J286" i="21"/>
  <c r="F286" i="21"/>
  <c r="B286" i="21"/>
  <c r="U286" i="21"/>
  <c r="M286" i="21"/>
  <c r="E286" i="21"/>
  <c r="Y286" i="21"/>
  <c r="I286" i="21"/>
  <c r="T286" i="21"/>
  <c r="L286" i="21"/>
  <c r="D286" i="21"/>
  <c r="Q286" i="21"/>
  <c r="H286" i="21"/>
  <c r="X286" i="21"/>
  <c r="P286" i="21"/>
  <c r="W424" i="28"/>
  <c r="S424" i="28"/>
  <c r="O424" i="28"/>
  <c r="K424" i="28"/>
  <c r="G424" i="28"/>
  <c r="C424" i="28"/>
  <c r="V424" i="28"/>
  <c r="R424" i="28"/>
  <c r="N424" i="28"/>
  <c r="J424" i="28"/>
  <c r="F424" i="28"/>
  <c r="B424" i="28"/>
  <c r="Y424" i="28"/>
  <c r="Q424" i="28"/>
  <c r="I424" i="28"/>
  <c r="X424" i="28"/>
  <c r="P424" i="28"/>
  <c r="H424" i="28"/>
  <c r="U424" i="28"/>
  <c r="E424" i="28"/>
  <c r="T424" i="28"/>
  <c r="D424" i="28"/>
  <c r="M424" i="28"/>
  <c r="L424" i="28"/>
  <c r="W356" i="21"/>
  <c r="S356" i="21"/>
  <c r="O356" i="21"/>
  <c r="K356" i="21"/>
  <c r="G356" i="21"/>
  <c r="C356" i="21"/>
  <c r="V356" i="21"/>
  <c r="R356" i="21"/>
  <c r="N356" i="21"/>
  <c r="J356" i="21"/>
  <c r="F356" i="21"/>
  <c r="B356" i="21"/>
  <c r="U356" i="21"/>
  <c r="M356" i="21"/>
  <c r="E356" i="21"/>
  <c r="Q356" i="21"/>
  <c r="X356" i="21"/>
  <c r="H356" i="21"/>
  <c r="T356" i="21"/>
  <c r="L356" i="21"/>
  <c r="D356" i="21"/>
  <c r="Y356" i="21"/>
  <c r="I356" i="21"/>
  <c r="P356" i="21"/>
  <c r="Y78" i="21"/>
  <c r="U78" i="21"/>
  <c r="Q78" i="21"/>
  <c r="M78" i="21"/>
  <c r="I78" i="21"/>
  <c r="E78" i="21"/>
  <c r="X78" i="21"/>
  <c r="T78" i="21"/>
  <c r="P78" i="21"/>
  <c r="L78" i="21"/>
  <c r="H78" i="21"/>
  <c r="D78" i="21"/>
  <c r="S78" i="21"/>
  <c r="K78" i="21"/>
  <c r="C78" i="21"/>
  <c r="R78" i="21"/>
  <c r="J78" i="21"/>
  <c r="B78" i="21"/>
  <c r="O78" i="21"/>
  <c r="N78" i="21"/>
  <c r="G78" i="21"/>
  <c r="W78" i="21"/>
  <c r="V78" i="21"/>
  <c r="F78" i="21"/>
  <c r="W287" i="28"/>
  <c r="S287" i="28"/>
  <c r="O287" i="28"/>
  <c r="K287" i="28"/>
  <c r="G287" i="28"/>
  <c r="C287" i="28"/>
  <c r="V287" i="28"/>
  <c r="R287" i="28"/>
  <c r="N287" i="28"/>
  <c r="J287" i="28"/>
  <c r="F287" i="28"/>
  <c r="B287" i="28"/>
  <c r="U287" i="28"/>
  <c r="M287" i="28"/>
  <c r="E287" i="28"/>
  <c r="Q287" i="28"/>
  <c r="P287" i="28"/>
  <c r="T287" i="28"/>
  <c r="L287" i="28"/>
  <c r="D287" i="28"/>
  <c r="Y287" i="28"/>
  <c r="I287" i="28"/>
  <c r="X287" i="28"/>
  <c r="H287" i="28"/>
  <c r="A391" i="21"/>
  <c r="A357" i="21"/>
  <c r="A425" i="21"/>
  <c r="A322" i="21"/>
  <c r="A288" i="28"/>
  <c r="A425" i="28"/>
  <c r="A357" i="28"/>
  <c r="A254" i="28"/>
  <c r="A186" i="28"/>
  <c r="A220" i="28"/>
  <c r="A391" i="28"/>
  <c r="A323" i="28"/>
  <c r="A253" i="21"/>
  <c r="A287" i="21"/>
  <c r="A218" i="21"/>
  <c r="A149" i="21"/>
  <c r="A184" i="21"/>
  <c r="A114" i="21"/>
  <c r="W218" i="21" l="1"/>
  <c r="S218" i="21"/>
  <c r="O218" i="21"/>
  <c r="K218" i="21"/>
  <c r="G218" i="21"/>
  <c r="C218" i="21"/>
  <c r="U218" i="21"/>
  <c r="P218" i="21"/>
  <c r="J218" i="21"/>
  <c r="E218" i="21"/>
  <c r="Y218" i="21"/>
  <c r="T218" i="21"/>
  <c r="N218" i="21"/>
  <c r="I218" i="21"/>
  <c r="D218" i="21"/>
  <c r="R218" i="21"/>
  <c r="H218" i="21"/>
  <c r="X218" i="21"/>
  <c r="M218" i="21"/>
  <c r="B218" i="21"/>
  <c r="F218" i="21"/>
  <c r="Q218" i="21"/>
  <c r="V218" i="21"/>
  <c r="L218" i="21"/>
  <c r="W391" i="28"/>
  <c r="S391" i="28"/>
  <c r="O391" i="28"/>
  <c r="K391" i="28"/>
  <c r="G391" i="28"/>
  <c r="C391" i="28"/>
  <c r="V391" i="28"/>
  <c r="R391" i="28"/>
  <c r="N391" i="28"/>
  <c r="J391" i="28"/>
  <c r="F391" i="28"/>
  <c r="B391" i="28"/>
  <c r="U391" i="28"/>
  <c r="M391" i="28"/>
  <c r="E391" i="28"/>
  <c r="Q391" i="28"/>
  <c r="P391" i="28"/>
  <c r="T391" i="28"/>
  <c r="L391" i="28"/>
  <c r="D391" i="28"/>
  <c r="Y391" i="28"/>
  <c r="I391" i="28"/>
  <c r="X391" i="28"/>
  <c r="H391" i="28"/>
  <c r="W357" i="28"/>
  <c r="S357" i="28"/>
  <c r="O357" i="28"/>
  <c r="K357" i="28"/>
  <c r="G357" i="28"/>
  <c r="C357" i="28"/>
  <c r="V357" i="28"/>
  <c r="R357" i="28"/>
  <c r="N357" i="28"/>
  <c r="J357" i="28"/>
  <c r="F357" i="28"/>
  <c r="B357" i="28"/>
  <c r="U357" i="28"/>
  <c r="M357" i="28"/>
  <c r="E357" i="28"/>
  <c r="Q357" i="28"/>
  <c r="X357" i="28"/>
  <c r="H357" i="28"/>
  <c r="T357" i="28"/>
  <c r="L357" i="28"/>
  <c r="D357" i="28"/>
  <c r="Y357" i="28"/>
  <c r="I357" i="28"/>
  <c r="P357" i="28"/>
  <c r="W425" i="21"/>
  <c r="S425" i="21"/>
  <c r="O425" i="21"/>
  <c r="K425" i="21"/>
  <c r="G425" i="21"/>
  <c r="C425" i="21"/>
  <c r="V425" i="21"/>
  <c r="R425" i="21"/>
  <c r="N425" i="21"/>
  <c r="J425" i="21"/>
  <c r="F425" i="21"/>
  <c r="B425" i="21"/>
  <c r="U425" i="21"/>
  <c r="M425" i="21"/>
  <c r="E425" i="21"/>
  <c r="Q425" i="21"/>
  <c r="X425" i="21"/>
  <c r="T425" i="21"/>
  <c r="L425" i="21"/>
  <c r="D425" i="21"/>
  <c r="Y425" i="21"/>
  <c r="I425" i="21"/>
  <c r="P425" i="21"/>
  <c r="H425" i="21"/>
  <c r="Y114" i="21"/>
  <c r="U114" i="21"/>
  <c r="Q114" i="21"/>
  <c r="M114" i="21"/>
  <c r="I114" i="21"/>
  <c r="E114" i="21"/>
  <c r="X114" i="21"/>
  <c r="T114" i="21"/>
  <c r="P114" i="21"/>
  <c r="L114" i="21"/>
  <c r="H114" i="21"/>
  <c r="D114" i="21"/>
  <c r="S114" i="21"/>
  <c r="K114" i="21"/>
  <c r="C114" i="21"/>
  <c r="R114" i="21"/>
  <c r="J114" i="21"/>
  <c r="B114" i="21"/>
  <c r="W114" i="21"/>
  <c r="G114" i="21"/>
  <c r="V114" i="21"/>
  <c r="F114" i="21"/>
  <c r="O114" i="21"/>
  <c r="N114" i="21"/>
  <c r="W287" i="21"/>
  <c r="S287" i="21"/>
  <c r="O287" i="21"/>
  <c r="K287" i="21"/>
  <c r="G287" i="21"/>
  <c r="C287" i="21"/>
  <c r="V287" i="21"/>
  <c r="R287" i="21"/>
  <c r="N287" i="21"/>
  <c r="J287" i="21"/>
  <c r="F287" i="21"/>
  <c r="B287" i="21"/>
  <c r="U287" i="21"/>
  <c r="M287" i="21"/>
  <c r="E287" i="21"/>
  <c r="Q287" i="21"/>
  <c r="T287" i="21"/>
  <c r="L287" i="21"/>
  <c r="D287" i="21"/>
  <c r="Y287" i="21"/>
  <c r="I287" i="21"/>
  <c r="P287" i="21"/>
  <c r="H287" i="21"/>
  <c r="X287" i="21"/>
  <c r="W220" i="28"/>
  <c r="S220" i="28"/>
  <c r="O220" i="28"/>
  <c r="K220" i="28"/>
  <c r="G220" i="28"/>
  <c r="C220" i="28"/>
  <c r="Y220" i="28"/>
  <c r="T220" i="28"/>
  <c r="N220" i="28"/>
  <c r="I220" i="28"/>
  <c r="D220" i="28"/>
  <c r="V220" i="28"/>
  <c r="P220" i="28"/>
  <c r="H220" i="28"/>
  <c r="U220" i="28"/>
  <c r="M220" i="28"/>
  <c r="F220" i="28"/>
  <c r="L220" i="28"/>
  <c r="X220" i="28"/>
  <c r="J220" i="28"/>
  <c r="E220" i="28"/>
  <c r="B220" i="28"/>
  <c r="R220" i="28"/>
  <c r="Q220" i="28"/>
  <c r="W425" i="28"/>
  <c r="S425" i="28"/>
  <c r="O425" i="28"/>
  <c r="K425" i="28"/>
  <c r="G425" i="28"/>
  <c r="C425" i="28"/>
  <c r="V425" i="28"/>
  <c r="R425" i="28"/>
  <c r="N425" i="28"/>
  <c r="J425" i="28"/>
  <c r="F425" i="28"/>
  <c r="B425" i="28"/>
  <c r="Y425" i="28"/>
  <c r="Q425" i="28"/>
  <c r="I425" i="28"/>
  <c r="X425" i="28"/>
  <c r="P425" i="28"/>
  <c r="H425" i="28"/>
  <c r="M425" i="28"/>
  <c r="E425" i="28"/>
  <c r="D425" i="28"/>
  <c r="L425" i="28"/>
  <c r="U425" i="28"/>
  <c r="T425" i="28"/>
  <c r="W357" i="21"/>
  <c r="S357" i="21"/>
  <c r="O357" i="21"/>
  <c r="K357" i="21"/>
  <c r="G357" i="21"/>
  <c r="C357" i="21"/>
  <c r="V357" i="21"/>
  <c r="R357" i="21"/>
  <c r="N357" i="21"/>
  <c r="J357" i="21"/>
  <c r="F357" i="21"/>
  <c r="B357" i="21"/>
  <c r="U357" i="21"/>
  <c r="M357" i="21"/>
  <c r="E357" i="21"/>
  <c r="Y357" i="21"/>
  <c r="I357" i="21"/>
  <c r="P357" i="21"/>
  <c r="T357" i="21"/>
  <c r="L357" i="21"/>
  <c r="D357" i="21"/>
  <c r="Q357" i="21"/>
  <c r="X357" i="21"/>
  <c r="H357" i="21"/>
  <c r="Y184" i="21"/>
  <c r="U184" i="21"/>
  <c r="Q184" i="21"/>
  <c r="M184" i="21"/>
  <c r="I184" i="21"/>
  <c r="E184" i="21"/>
  <c r="W184" i="21"/>
  <c r="S184" i="21"/>
  <c r="O184" i="21"/>
  <c r="K184" i="21"/>
  <c r="G184" i="21"/>
  <c r="C184" i="21"/>
  <c r="T184" i="21"/>
  <c r="L184" i="21"/>
  <c r="D184" i="21"/>
  <c r="R184" i="21"/>
  <c r="J184" i="21"/>
  <c r="B184" i="21"/>
  <c r="X184" i="21"/>
  <c r="H184" i="21"/>
  <c r="P184" i="21"/>
  <c r="V184" i="21"/>
  <c r="F184" i="21"/>
  <c r="N184" i="21"/>
  <c r="W253" i="21"/>
  <c r="S253" i="21"/>
  <c r="O253" i="21"/>
  <c r="K253" i="21"/>
  <c r="G253" i="21"/>
  <c r="C253" i="21"/>
  <c r="V253" i="21"/>
  <c r="R253" i="21"/>
  <c r="N253" i="21"/>
  <c r="J253" i="21"/>
  <c r="F253" i="21"/>
  <c r="B253" i="21"/>
  <c r="U253" i="21"/>
  <c r="M253" i="21"/>
  <c r="E253" i="21"/>
  <c r="Q253" i="21"/>
  <c r="T253" i="21"/>
  <c r="L253" i="21"/>
  <c r="D253" i="21"/>
  <c r="Y253" i="21"/>
  <c r="I253" i="21"/>
  <c r="P253" i="21"/>
  <c r="H253" i="21"/>
  <c r="X253" i="21"/>
  <c r="V186" i="28"/>
  <c r="R186" i="28"/>
  <c r="N186" i="28"/>
  <c r="J186" i="28"/>
  <c r="F186" i="28"/>
  <c r="B186" i="28"/>
  <c r="X186" i="28"/>
  <c r="T186" i="28"/>
  <c r="P186" i="28"/>
  <c r="L186" i="28"/>
  <c r="H186" i="28"/>
  <c r="D186" i="28"/>
  <c r="U186" i="28"/>
  <c r="M186" i="28"/>
  <c r="E186" i="28"/>
  <c r="Y186" i="28"/>
  <c r="Q186" i="28"/>
  <c r="I186" i="28"/>
  <c r="K186" i="28"/>
  <c r="W186" i="28"/>
  <c r="G186" i="28"/>
  <c r="S186" i="28"/>
  <c r="C186" i="28"/>
  <c r="O186" i="28"/>
  <c r="W288" i="28"/>
  <c r="S288" i="28"/>
  <c r="O288" i="28"/>
  <c r="K288" i="28"/>
  <c r="G288" i="28"/>
  <c r="C288" i="28"/>
  <c r="V288" i="28"/>
  <c r="R288" i="28"/>
  <c r="N288" i="28"/>
  <c r="J288" i="28"/>
  <c r="F288" i="28"/>
  <c r="B288" i="28"/>
  <c r="U288" i="28"/>
  <c r="M288" i="28"/>
  <c r="E288" i="28"/>
  <c r="Y288" i="28"/>
  <c r="I288" i="28"/>
  <c r="X288" i="28"/>
  <c r="H288" i="28"/>
  <c r="T288" i="28"/>
  <c r="L288" i="28"/>
  <c r="D288" i="28"/>
  <c r="Q288" i="28"/>
  <c r="P288" i="28"/>
  <c r="W391" i="21"/>
  <c r="S391" i="21"/>
  <c r="O391" i="21"/>
  <c r="K391" i="21"/>
  <c r="G391" i="21"/>
  <c r="C391" i="21"/>
  <c r="V391" i="21"/>
  <c r="R391" i="21"/>
  <c r="N391" i="21"/>
  <c r="J391" i="21"/>
  <c r="F391" i="21"/>
  <c r="B391" i="21"/>
  <c r="U391" i="21"/>
  <c r="M391" i="21"/>
  <c r="E391" i="21"/>
  <c r="Y391" i="21"/>
  <c r="I391" i="21"/>
  <c r="X391" i="21"/>
  <c r="H391" i="21"/>
  <c r="T391" i="21"/>
  <c r="L391" i="21"/>
  <c r="D391" i="21"/>
  <c r="Q391" i="21"/>
  <c r="P391" i="21"/>
  <c r="Y149" i="21"/>
  <c r="U149" i="21"/>
  <c r="Q149" i="21"/>
  <c r="M149" i="21"/>
  <c r="I149" i="21"/>
  <c r="E149" i="21"/>
  <c r="X149" i="21"/>
  <c r="T149" i="21"/>
  <c r="P149" i="21"/>
  <c r="L149" i="21"/>
  <c r="H149" i="21"/>
  <c r="D149" i="21"/>
  <c r="S149" i="21"/>
  <c r="K149" i="21"/>
  <c r="C149" i="21"/>
  <c r="R149" i="21"/>
  <c r="J149" i="21"/>
  <c r="B149" i="21"/>
  <c r="W149" i="21"/>
  <c r="G149" i="21"/>
  <c r="V149" i="21"/>
  <c r="F149" i="21"/>
  <c r="O149" i="21"/>
  <c r="N149" i="21"/>
  <c r="W323" i="28"/>
  <c r="S323" i="28"/>
  <c r="O323" i="28"/>
  <c r="K323" i="28"/>
  <c r="G323" i="28"/>
  <c r="C323" i="28"/>
  <c r="V323" i="28"/>
  <c r="R323" i="28"/>
  <c r="N323" i="28"/>
  <c r="J323" i="28"/>
  <c r="F323" i="28"/>
  <c r="B323" i="28"/>
  <c r="U323" i="28"/>
  <c r="M323" i="28"/>
  <c r="E323" i="28"/>
  <c r="Y323" i="28"/>
  <c r="I323" i="28"/>
  <c r="X323" i="28"/>
  <c r="H323" i="28"/>
  <c r="T323" i="28"/>
  <c r="L323" i="28"/>
  <c r="D323" i="28"/>
  <c r="Q323" i="28"/>
  <c r="P323" i="28"/>
  <c r="W254" i="28"/>
  <c r="S254" i="28"/>
  <c r="O254" i="28"/>
  <c r="K254" i="28"/>
  <c r="G254" i="28"/>
  <c r="C254" i="28"/>
  <c r="V254" i="28"/>
  <c r="R254" i="28"/>
  <c r="N254" i="28"/>
  <c r="J254" i="28"/>
  <c r="F254" i="28"/>
  <c r="B254" i="28"/>
  <c r="U254" i="28"/>
  <c r="M254" i="28"/>
  <c r="E254" i="28"/>
  <c r="Q254" i="28"/>
  <c r="P254" i="28"/>
  <c r="T254" i="28"/>
  <c r="L254" i="28"/>
  <c r="D254" i="28"/>
  <c r="Y254" i="28"/>
  <c r="I254" i="28"/>
  <c r="X254" i="28"/>
  <c r="H254" i="28"/>
  <c r="W322" i="21"/>
  <c r="S322" i="21"/>
  <c r="O322" i="21"/>
  <c r="K322" i="21"/>
  <c r="G322" i="21"/>
  <c r="C322" i="21"/>
  <c r="V322" i="21"/>
  <c r="R322" i="21"/>
  <c r="N322" i="21"/>
  <c r="J322" i="21"/>
  <c r="F322" i="21"/>
  <c r="B322" i="21"/>
  <c r="U322" i="21"/>
  <c r="M322" i="21"/>
  <c r="E322" i="21"/>
  <c r="Y322" i="21"/>
  <c r="I322" i="21"/>
  <c r="T322" i="21"/>
  <c r="L322" i="21"/>
  <c r="D322" i="21"/>
  <c r="Q322" i="21"/>
  <c r="X322" i="21"/>
  <c r="P322" i="21"/>
  <c r="H322" i="21"/>
  <c r="A323" i="21"/>
  <c r="A358" i="21"/>
  <c r="A426" i="21"/>
  <c r="A392" i="21"/>
  <c r="A255" i="28"/>
  <c r="A324" i="28"/>
  <c r="A221" i="28"/>
  <c r="A358" i="28"/>
  <c r="A392" i="28"/>
  <c r="A426" i="28"/>
  <c r="A289" i="28"/>
  <c r="A288" i="21"/>
  <c r="A254" i="21"/>
  <c r="A219" i="21"/>
  <c r="A150" i="21"/>
  <c r="A185" i="21"/>
  <c r="Y185" i="21" l="1"/>
  <c r="U185" i="21"/>
  <c r="Q185" i="21"/>
  <c r="M185" i="21"/>
  <c r="I185" i="21"/>
  <c r="E185" i="21"/>
  <c r="W185" i="21"/>
  <c r="S185" i="21"/>
  <c r="O185" i="21"/>
  <c r="K185" i="21"/>
  <c r="G185" i="21"/>
  <c r="C185" i="21"/>
  <c r="T185" i="21"/>
  <c r="L185" i="21"/>
  <c r="D185" i="21"/>
  <c r="R185" i="21"/>
  <c r="J185" i="21"/>
  <c r="B185" i="21"/>
  <c r="P185" i="21"/>
  <c r="X185" i="21"/>
  <c r="H185" i="21"/>
  <c r="N185" i="21"/>
  <c r="F185" i="21"/>
  <c r="V185" i="21"/>
  <c r="W288" i="21"/>
  <c r="S288" i="21"/>
  <c r="O288" i="21"/>
  <c r="K288" i="21"/>
  <c r="G288" i="21"/>
  <c r="C288" i="21"/>
  <c r="V288" i="21"/>
  <c r="R288" i="21"/>
  <c r="N288" i="21"/>
  <c r="J288" i="21"/>
  <c r="F288" i="21"/>
  <c r="B288" i="21"/>
  <c r="U288" i="21"/>
  <c r="M288" i="21"/>
  <c r="E288" i="21"/>
  <c r="Y288" i="21"/>
  <c r="I288" i="21"/>
  <c r="T288" i="21"/>
  <c r="L288" i="21"/>
  <c r="D288" i="21"/>
  <c r="Q288" i="21"/>
  <c r="X288" i="21"/>
  <c r="P288" i="21"/>
  <c r="H288" i="21"/>
  <c r="W358" i="28"/>
  <c r="S358" i="28"/>
  <c r="O358" i="28"/>
  <c r="K358" i="28"/>
  <c r="G358" i="28"/>
  <c r="C358" i="28"/>
  <c r="V358" i="28"/>
  <c r="R358" i="28"/>
  <c r="N358" i="28"/>
  <c r="J358" i="28"/>
  <c r="F358" i="28"/>
  <c r="B358" i="28"/>
  <c r="U358" i="28"/>
  <c r="M358" i="28"/>
  <c r="E358" i="28"/>
  <c r="Y358" i="28"/>
  <c r="I358" i="28"/>
  <c r="P358" i="28"/>
  <c r="T358" i="28"/>
  <c r="L358" i="28"/>
  <c r="D358" i="28"/>
  <c r="Q358" i="28"/>
  <c r="X358" i="28"/>
  <c r="H358" i="28"/>
  <c r="W392" i="21"/>
  <c r="S392" i="21"/>
  <c r="O392" i="21"/>
  <c r="K392" i="21"/>
  <c r="G392" i="21"/>
  <c r="C392" i="21"/>
  <c r="V392" i="21"/>
  <c r="R392" i="21"/>
  <c r="N392" i="21"/>
  <c r="J392" i="21"/>
  <c r="F392" i="21"/>
  <c r="B392" i="21"/>
  <c r="U392" i="21"/>
  <c r="M392" i="21"/>
  <c r="E392" i="21"/>
  <c r="Q392" i="21"/>
  <c r="P392" i="21"/>
  <c r="T392" i="21"/>
  <c r="L392" i="21"/>
  <c r="D392" i="21"/>
  <c r="Y392" i="21"/>
  <c r="I392" i="21"/>
  <c r="X392" i="21"/>
  <c r="H392" i="21"/>
  <c r="Y150" i="21"/>
  <c r="U150" i="21"/>
  <c r="Q150" i="21"/>
  <c r="M150" i="21"/>
  <c r="I150" i="21"/>
  <c r="E150" i="21"/>
  <c r="X150" i="21"/>
  <c r="T150" i="21"/>
  <c r="P150" i="21"/>
  <c r="L150" i="21"/>
  <c r="H150" i="21"/>
  <c r="D150" i="21"/>
  <c r="S150" i="21"/>
  <c r="K150" i="21"/>
  <c r="C150" i="21"/>
  <c r="R150" i="21"/>
  <c r="J150" i="21"/>
  <c r="B150" i="21"/>
  <c r="O150" i="21"/>
  <c r="N150" i="21"/>
  <c r="W150" i="21"/>
  <c r="G150" i="21"/>
  <c r="V150" i="21"/>
  <c r="F150" i="21"/>
  <c r="W289" i="28"/>
  <c r="S289" i="28"/>
  <c r="O289" i="28"/>
  <c r="K289" i="28"/>
  <c r="G289" i="28"/>
  <c r="C289" i="28"/>
  <c r="V289" i="28"/>
  <c r="R289" i="28"/>
  <c r="N289" i="28"/>
  <c r="J289" i="28"/>
  <c r="F289" i="28"/>
  <c r="B289" i="28"/>
  <c r="U289" i="28"/>
  <c r="M289" i="28"/>
  <c r="E289" i="28"/>
  <c r="Q289" i="28"/>
  <c r="P289" i="28"/>
  <c r="T289" i="28"/>
  <c r="L289" i="28"/>
  <c r="D289" i="28"/>
  <c r="Y289" i="28"/>
  <c r="I289" i="28"/>
  <c r="X289" i="28"/>
  <c r="H289" i="28"/>
  <c r="W221" i="28"/>
  <c r="S221" i="28"/>
  <c r="O221" i="28"/>
  <c r="K221" i="28"/>
  <c r="G221" i="28"/>
  <c r="C221" i="28"/>
  <c r="Y221" i="28"/>
  <c r="X221" i="28"/>
  <c r="V221" i="28"/>
  <c r="Q221" i="28"/>
  <c r="L221" i="28"/>
  <c r="F221" i="28"/>
  <c r="U221" i="28"/>
  <c r="T221" i="28"/>
  <c r="M221" i="28"/>
  <c r="E221" i="28"/>
  <c r="R221" i="28"/>
  <c r="J221" i="28"/>
  <c r="D221" i="28"/>
  <c r="P221" i="28"/>
  <c r="B221" i="28"/>
  <c r="N221" i="28"/>
  <c r="I221" i="28"/>
  <c r="H221" i="28"/>
  <c r="W426" i="21"/>
  <c r="S426" i="21"/>
  <c r="O426" i="21"/>
  <c r="K426" i="21"/>
  <c r="G426" i="21"/>
  <c r="C426" i="21"/>
  <c r="V426" i="21"/>
  <c r="R426" i="21"/>
  <c r="N426" i="21"/>
  <c r="J426" i="21"/>
  <c r="F426" i="21"/>
  <c r="B426" i="21"/>
  <c r="U426" i="21"/>
  <c r="M426" i="21"/>
  <c r="E426" i="21"/>
  <c r="Y426" i="21"/>
  <c r="I426" i="21"/>
  <c r="P426" i="21"/>
  <c r="T426" i="21"/>
  <c r="L426" i="21"/>
  <c r="D426" i="21"/>
  <c r="Q426" i="21"/>
  <c r="X426" i="21"/>
  <c r="H426" i="21"/>
  <c r="W219" i="21"/>
  <c r="S219" i="21"/>
  <c r="O219" i="21"/>
  <c r="K219" i="21"/>
  <c r="G219" i="21"/>
  <c r="C219" i="21"/>
  <c r="X219" i="21"/>
  <c r="R219" i="21"/>
  <c r="M219" i="21"/>
  <c r="H219" i="21"/>
  <c r="B219" i="21"/>
  <c r="V219" i="21"/>
  <c r="Q219" i="21"/>
  <c r="L219" i="21"/>
  <c r="F219" i="21"/>
  <c r="P219" i="21"/>
  <c r="E219" i="21"/>
  <c r="U219" i="21"/>
  <c r="J219" i="21"/>
  <c r="Y219" i="21"/>
  <c r="D219" i="21"/>
  <c r="N219" i="21"/>
  <c r="T219" i="21"/>
  <c r="I219" i="21"/>
  <c r="W426" i="28"/>
  <c r="S426" i="28"/>
  <c r="O426" i="28"/>
  <c r="K426" i="28"/>
  <c r="G426" i="28"/>
  <c r="C426" i="28"/>
  <c r="V426" i="28"/>
  <c r="R426" i="28"/>
  <c r="N426" i="28"/>
  <c r="J426" i="28"/>
  <c r="F426" i="28"/>
  <c r="B426" i="28"/>
  <c r="Y426" i="28"/>
  <c r="Q426" i="28"/>
  <c r="I426" i="28"/>
  <c r="X426" i="28"/>
  <c r="P426" i="28"/>
  <c r="H426" i="28"/>
  <c r="U426" i="28"/>
  <c r="E426" i="28"/>
  <c r="M426" i="28"/>
  <c r="L426" i="28"/>
  <c r="T426" i="28"/>
  <c r="D426" i="28"/>
  <c r="W324" i="28"/>
  <c r="S324" i="28"/>
  <c r="O324" i="28"/>
  <c r="K324" i="28"/>
  <c r="G324" i="28"/>
  <c r="C324" i="28"/>
  <c r="V324" i="28"/>
  <c r="R324" i="28"/>
  <c r="N324" i="28"/>
  <c r="J324" i="28"/>
  <c r="F324" i="28"/>
  <c r="B324" i="28"/>
  <c r="U324" i="28"/>
  <c r="M324" i="28"/>
  <c r="E324" i="28"/>
  <c r="Q324" i="28"/>
  <c r="P324" i="28"/>
  <c r="T324" i="28"/>
  <c r="L324" i="28"/>
  <c r="D324" i="28"/>
  <c r="Y324" i="28"/>
  <c r="I324" i="28"/>
  <c r="X324" i="28"/>
  <c r="H324" i="28"/>
  <c r="W358" i="21"/>
  <c r="S358" i="21"/>
  <c r="O358" i="21"/>
  <c r="K358" i="21"/>
  <c r="G358" i="21"/>
  <c r="C358" i="21"/>
  <c r="V358" i="21"/>
  <c r="R358" i="21"/>
  <c r="N358" i="21"/>
  <c r="J358" i="21"/>
  <c r="F358" i="21"/>
  <c r="B358" i="21"/>
  <c r="U358" i="21"/>
  <c r="M358" i="21"/>
  <c r="E358" i="21"/>
  <c r="Y358" i="21"/>
  <c r="X358" i="21"/>
  <c r="H358" i="21"/>
  <c r="T358" i="21"/>
  <c r="L358" i="21"/>
  <c r="D358" i="21"/>
  <c r="Q358" i="21"/>
  <c r="I358" i="21"/>
  <c r="P358" i="21"/>
  <c r="W254" i="21"/>
  <c r="S254" i="21"/>
  <c r="O254" i="21"/>
  <c r="K254" i="21"/>
  <c r="G254" i="21"/>
  <c r="C254" i="21"/>
  <c r="V254" i="21"/>
  <c r="R254" i="21"/>
  <c r="N254" i="21"/>
  <c r="J254" i="21"/>
  <c r="F254" i="21"/>
  <c r="B254" i="21"/>
  <c r="U254" i="21"/>
  <c r="M254" i="21"/>
  <c r="E254" i="21"/>
  <c r="Y254" i="21"/>
  <c r="I254" i="21"/>
  <c r="T254" i="21"/>
  <c r="L254" i="21"/>
  <c r="D254" i="21"/>
  <c r="Q254" i="21"/>
  <c r="H254" i="21"/>
  <c r="X254" i="21"/>
  <c r="P254" i="21"/>
  <c r="W392" i="28"/>
  <c r="S392" i="28"/>
  <c r="O392" i="28"/>
  <c r="K392" i="28"/>
  <c r="G392" i="28"/>
  <c r="C392" i="28"/>
  <c r="V392" i="28"/>
  <c r="R392" i="28"/>
  <c r="N392" i="28"/>
  <c r="J392" i="28"/>
  <c r="F392" i="28"/>
  <c r="B392" i="28"/>
  <c r="U392" i="28"/>
  <c r="M392" i="28"/>
  <c r="E392" i="28"/>
  <c r="Y392" i="28"/>
  <c r="I392" i="28"/>
  <c r="X392" i="28"/>
  <c r="H392" i="28"/>
  <c r="T392" i="28"/>
  <c r="L392" i="28"/>
  <c r="D392" i="28"/>
  <c r="Q392" i="28"/>
  <c r="P392" i="28"/>
  <c r="W255" i="28"/>
  <c r="S255" i="28"/>
  <c r="O255" i="28"/>
  <c r="K255" i="28"/>
  <c r="G255" i="28"/>
  <c r="C255" i="28"/>
  <c r="V255" i="28"/>
  <c r="R255" i="28"/>
  <c r="N255" i="28"/>
  <c r="J255" i="28"/>
  <c r="F255" i="28"/>
  <c r="B255" i="28"/>
  <c r="U255" i="28"/>
  <c r="M255" i="28"/>
  <c r="E255" i="28"/>
  <c r="Y255" i="28"/>
  <c r="I255" i="28"/>
  <c r="X255" i="28"/>
  <c r="H255" i="28"/>
  <c r="T255" i="28"/>
  <c r="L255" i="28"/>
  <c r="D255" i="28"/>
  <c r="Q255" i="28"/>
  <c r="P255" i="28"/>
  <c r="W323" i="21"/>
  <c r="S323" i="21"/>
  <c r="O323" i="21"/>
  <c r="K323" i="21"/>
  <c r="G323" i="21"/>
  <c r="C323" i="21"/>
  <c r="V323" i="21"/>
  <c r="R323" i="21"/>
  <c r="N323" i="21"/>
  <c r="J323" i="21"/>
  <c r="F323" i="21"/>
  <c r="B323" i="21"/>
  <c r="U323" i="21"/>
  <c r="M323" i="21"/>
  <c r="E323" i="21"/>
  <c r="Q323" i="21"/>
  <c r="T323" i="21"/>
  <c r="L323" i="21"/>
  <c r="D323" i="21"/>
  <c r="Y323" i="21"/>
  <c r="I323" i="21"/>
  <c r="H323" i="21"/>
  <c r="X323" i="21"/>
  <c r="P323" i="21"/>
  <c r="A393" i="21"/>
  <c r="A359" i="21"/>
  <c r="A427" i="21"/>
  <c r="A324" i="21"/>
  <c r="A427" i="28"/>
  <c r="A325" i="28"/>
  <c r="A359" i="28"/>
  <c r="A256" i="28"/>
  <c r="A290" i="28"/>
  <c r="A393" i="28"/>
  <c r="A255" i="21"/>
  <c r="A289" i="21"/>
  <c r="A220" i="21"/>
  <c r="A186" i="21"/>
  <c r="W255" i="21" l="1"/>
  <c r="S255" i="21"/>
  <c r="O255" i="21"/>
  <c r="K255" i="21"/>
  <c r="G255" i="21"/>
  <c r="C255" i="21"/>
  <c r="V255" i="21"/>
  <c r="R255" i="21"/>
  <c r="N255" i="21"/>
  <c r="J255" i="21"/>
  <c r="F255" i="21"/>
  <c r="B255" i="21"/>
  <c r="U255" i="21"/>
  <c r="M255" i="21"/>
  <c r="E255" i="21"/>
  <c r="Q255" i="21"/>
  <c r="T255" i="21"/>
  <c r="L255" i="21"/>
  <c r="D255" i="21"/>
  <c r="Y255" i="21"/>
  <c r="I255" i="21"/>
  <c r="P255" i="21"/>
  <c r="X255" i="21"/>
  <c r="H255" i="21"/>
  <c r="W359" i="28"/>
  <c r="S359" i="28"/>
  <c r="O359" i="28"/>
  <c r="K359" i="28"/>
  <c r="G359" i="28"/>
  <c r="C359" i="28"/>
  <c r="V359" i="28"/>
  <c r="R359" i="28"/>
  <c r="N359" i="28"/>
  <c r="J359" i="28"/>
  <c r="F359" i="28"/>
  <c r="B359" i="28"/>
  <c r="U359" i="28"/>
  <c r="M359" i="28"/>
  <c r="E359" i="28"/>
  <c r="Q359" i="28"/>
  <c r="X359" i="28"/>
  <c r="H359" i="28"/>
  <c r="T359" i="28"/>
  <c r="L359" i="28"/>
  <c r="D359" i="28"/>
  <c r="Y359" i="28"/>
  <c r="I359" i="28"/>
  <c r="P359" i="28"/>
  <c r="W427" i="21"/>
  <c r="S427" i="21"/>
  <c r="O427" i="21"/>
  <c r="K427" i="21"/>
  <c r="G427" i="21"/>
  <c r="C427" i="21"/>
  <c r="V427" i="21"/>
  <c r="R427" i="21"/>
  <c r="N427" i="21"/>
  <c r="J427" i="21"/>
  <c r="F427" i="21"/>
  <c r="B427" i="21"/>
  <c r="U427" i="21"/>
  <c r="M427" i="21"/>
  <c r="E427" i="21"/>
  <c r="Q427" i="21"/>
  <c r="X427" i="21"/>
  <c r="H427" i="21"/>
  <c r="T427" i="21"/>
  <c r="L427" i="21"/>
  <c r="D427" i="21"/>
  <c r="Y427" i="21"/>
  <c r="I427" i="21"/>
  <c r="P427" i="21"/>
  <c r="W289" i="21"/>
  <c r="S289" i="21"/>
  <c r="O289" i="21"/>
  <c r="K289" i="21"/>
  <c r="G289" i="21"/>
  <c r="C289" i="21"/>
  <c r="V289" i="21"/>
  <c r="R289" i="21"/>
  <c r="N289" i="21"/>
  <c r="J289" i="21"/>
  <c r="F289" i="21"/>
  <c r="B289" i="21"/>
  <c r="U289" i="21"/>
  <c r="M289" i="21"/>
  <c r="E289" i="21"/>
  <c r="Q289" i="21"/>
  <c r="T289" i="21"/>
  <c r="L289" i="21"/>
  <c r="D289" i="21"/>
  <c r="Y289" i="21"/>
  <c r="I289" i="21"/>
  <c r="H289" i="21"/>
  <c r="X289" i="21"/>
  <c r="P289" i="21"/>
  <c r="W256" i="28"/>
  <c r="S256" i="28"/>
  <c r="O256" i="28"/>
  <c r="K256" i="28"/>
  <c r="G256" i="28"/>
  <c r="C256" i="28"/>
  <c r="V256" i="28"/>
  <c r="R256" i="28"/>
  <c r="N256" i="28"/>
  <c r="J256" i="28"/>
  <c r="F256" i="28"/>
  <c r="B256" i="28"/>
  <c r="U256" i="28"/>
  <c r="M256" i="28"/>
  <c r="E256" i="28"/>
  <c r="Q256" i="28"/>
  <c r="P256" i="28"/>
  <c r="T256" i="28"/>
  <c r="L256" i="28"/>
  <c r="D256" i="28"/>
  <c r="Y256" i="28"/>
  <c r="I256" i="28"/>
  <c r="X256" i="28"/>
  <c r="H256" i="28"/>
  <c r="W324" i="21"/>
  <c r="S324" i="21"/>
  <c r="O324" i="21"/>
  <c r="K324" i="21"/>
  <c r="G324" i="21"/>
  <c r="C324" i="21"/>
  <c r="V324" i="21"/>
  <c r="R324" i="21"/>
  <c r="N324" i="21"/>
  <c r="J324" i="21"/>
  <c r="F324" i="21"/>
  <c r="B324" i="21"/>
  <c r="U324" i="21"/>
  <c r="M324" i="21"/>
  <c r="E324" i="21"/>
  <c r="Y324" i="21"/>
  <c r="I324" i="21"/>
  <c r="T324" i="21"/>
  <c r="L324" i="21"/>
  <c r="D324" i="21"/>
  <c r="Q324" i="21"/>
  <c r="P324" i="21"/>
  <c r="H324" i="21"/>
  <c r="X324" i="21"/>
  <c r="Y186" i="21"/>
  <c r="U186" i="21"/>
  <c r="Q186" i="21"/>
  <c r="M186" i="21"/>
  <c r="I186" i="21"/>
  <c r="E186" i="21"/>
  <c r="W186" i="21"/>
  <c r="S186" i="21"/>
  <c r="O186" i="21"/>
  <c r="K186" i="21"/>
  <c r="G186" i="21"/>
  <c r="C186" i="21"/>
  <c r="T186" i="21"/>
  <c r="L186" i="21"/>
  <c r="D186" i="21"/>
  <c r="R186" i="21"/>
  <c r="J186" i="21"/>
  <c r="B186" i="21"/>
  <c r="X186" i="21"/>
  <c r="H186" i="21"/>
  <c r="P186" i="21"/>
  <c r="F186" i="21"/>
  <c r="V186" i="21"/>
  <c r="N186" i="21"/>
  <c r="W393" i="28"/>
  <c r="S393" i="28"/>
  <c r="O393" i="28"/>
  <c r="K393" i="28"/>
  <c r="G393" i="28"/>
  <c r="C393" i="28"/>
  <c r="V393" i="28"/>
  <c r="R393" i="28"/>
  <c r="N393" i="28"/>
  <c r="J393" i="28"/>
  <c r="F393" i="28"/>
  <c r="B393" i="28"/>
  <c r="U393" i="28"/>
  <c r="M393" i="28"/>
  <c r="E393" i="28"/>
  <c r="Q393" i="28"/>
  <c r="P393" i="28"/>
  <c r="T393" i="28"/>
  <c r="L393" i="28"/>
  <c r="D393" i="28"/>
  <c r="Y393" i="28"/>
  <c r="I393" i="28"/>
  <c r="X393" i="28"/>
  <c r="H393" i="28"/>
  <c r="W325" i="28"/>
  <c r="S325" i="28"/>
  <c r="O325" i="28"/>
  <c r="K325" i="28"/>
  <c r="G325" i="28"/>
  <c r="C325" i="28"/>
  <c r="V325" i="28"/>
  <c r="R325" i="28"/>
  <c r="N325" i="28"/>
  <c r="J325" i="28"/>
  <c r="F325" i="28"/>
  <c r="B325" i="28"/>
  <c r="U325" i="28"/>
  <c r="M325" i="28"/>
  <c r="E325" i="28"/>
  <c r="Y325" i="28"/>
  <c r="I325" i="28"/>
  <c r="X325" i="28"/>
  <c r="H325" i="28"/>
  <c r="T325" i="28"/>
  <c r="L325" i="28"/>
  <c r="D325" i="28"/>
  <c r="Q325" i="28"/>
  <c r="P325" i="28"/>
  <c r="W359" i="21"/>
  <c r="S359" i="21"/>
  <c r="O359" i="21"/>
  <c r="K359" i="21"/>
  <c r="G359" i="21"/>
  <c r="C359" i="21"/>
  <c r="V359" i="21"/>
  <c r="R359" i="21"/>
  <c r="N359" i="21"/>
  <c r="J359" i="21"/>
  <c r="F359" i="21"/>
  <c r="B359" i="21"/>
  <c r="U359" i="21"/>
  <c r="M359" i="21"/>
  <c r="E359" i="21"/>
  <c r="Q359" i="21"/>
  <c r="P359" i="21"/>
  <c r="T359" i="21"/>
  <c r="L359" i="21"/>
  <c r="D359" i="21"/>
  <c r="Y359" i="21"/>
  <c r="I359" i="21"/>
  <c r="X359" i="21"/>
  <c r="H359" i="21"/>
  <c r="W220" i="21"/>
  <c r="S220" i="21"/>
  <c r="O220" i="21"/>
  <c r="K220" i="21"/>
  <c r="G220" i="21"/>
  <c r="C220" i="21"/>
  <c r="U220" i="21"/>
  <c r="P220" i="21"/>
  <c r="J220" i="21"/>
  <c r="E220" i="21"/>
  <c r="Y220" i="21"/>
  <c r="T220" i="21"/>
  <c r="N220" i="21"/>
  <c r="I220" i="21"/>
  <c r="D220" i="21"/>
  <c r="X220" i="21"/>
  <c r="M220" i="21"/>
  <c r="B220" i="21"/>
  <c r="R220" i="21"/>
  <c r="H220" i="21"/>
  <c r="V220" i="21"/>
  <c r="L220" i="21"/>
  <c r="Q220" i="21"/>
  <c r="F220" i="21"/>
  <c r="W290" i="28"/>
  <c r="S290" i="28"/>
  <c r="O290" i="28"/>
  <c r="K290" i="28"/>
  <c r="G290" i="28"/>
  <c r="C290" i="28"/>
  <c r="V290" i="28"/>
  <c r="R290" i="28"/>
  <c r="N290" i="28"/>
  <c r="J290" i="28"/>
  <c r="F290" i="28"/>
  <c r="B290" i="28"/>
  <c r="U290" i="28"/>
  <c r="M290" i="28"/>
  <c r="E290" i="28"/>
  <c r="Y290" i="28"/>
  <c r="I290" i="28"/>
  <c r="P290" i="28"/>
  <c r="T290" i="28"/>
  <c r="L290" i="28"/>
  <c r="D290" i="28"/>
  <c r="Q290" i="28"/>
  <c r="X290" i="28"/>
  <c r="H290" i="28"/>
  <c r="W427" i="28"/>
  <c r="S427" i="28"/>
  <c r="O427" i="28"/>
  <c r="K427" i="28"/>
  <c r="G427" i="28"/>
  <c r="C427" i="28"/>
  <c r="V427" i="28"/>
  <c r="R427" i="28"/>
  <c r="N427" i="28"/>
  <c r="J427" i="28"/>
  <c r="F427" i="28"/>
  <c r="B427" i="28"/>
  <c r="Y427" i="28"/>
  <c r="Q427" i="28"/>
  <c r="I427" i="28"/>
  <c r="X427" i="28"/>
  <c r="P427" i="28"/>
  <c r="H427" i="28"/>
  <c r="M427" i="28"/>
  <c r="E427" i="28"/>
  <c r="T427" i="28"/>
  <c r="L427" i="28"/>
  <c r="U427" i="28"/>
  <c r="D427" i="28"/>
  <c r="W393" i="21"/>
  <c r="S393" i="21"/>
  <c r="O393" i="21"/>
  <c r="K393" i="21"/>
  <c r="G393" i="21"/>
  <c r="C393" i="21"/>
  <c r="V393" i="21"/>
  <c r="R393" i="21"/>
  <c r="N393" i="21"/>
  <c r="J393" i="21"/>
  <c r="F393" i="21"/>
  <c r="B393" i="21"/>
  <c r="U393" i="21"/>
  <c r="M393" i="21"/>
  <c r="E393" i="21"/>
  <c r="Y393" i="21"/>
  <c r="I393" i="21"/>
  <c r="X393" i="21"/>
  <c r="H393" i="21"/>
  <c r="T393" i="21"/>
  <c r="L393" i="21"/>
  <c r="D393" i="21"/>
  <c r="Q393" i="21"/>
  <c r="P393" i="21"/>
  <c r="A394" i="21"/>
  <c r="A325" i="21"/>
  <c r="A360" i="21"/>
  <c r="A428" i="21"/>
  <c r="A394" i="28"/>
  <c r="A291" i="28"/>
  <c r="A360" i="28"/>
  <c r="A326" i="28"/>
  <c r="A428" i="28"/>
  <c r="A290" i="21"/>
  <c r="A256" i="21"/>
  <c r="A221" i="21"/>
  <c r="Y221" i="21" l="1"/>
  <c r="U221" i="21"/>
  <c r="Q221" i="21"/>
  <c r="M221" i="21"/>
  <c r="I221" i="21"/>
  <c r="E221" i="21"/>
  <c r="X221" i="21"/>
  <c r="S221" i="21"/>
  <c r="N221" i="21"/>
  <c r="H221" i="21"/>
  <c r="C221" i="21"/>
  <c r="W221" i="21"/>
  <c r="P221" i="21"/>
  <c r="J221" i="21"/>
  <c r="B221" i="21"/>
  <c r="V221" i="21"/>
  <c r="O221" i="21"/>
  <c r="G221" i="21"/>
  <c r="L221" i="21"/>
  <c r="T221" i="21"/>
  <c r="F221" i="21"/>
  <c r="K221" i="21"/>
  <c r="R221" i="21"/>
  <c r="D221" i="21"/>
  <c r="W326" i="28"/>
  <c r="S326" i="28"/>
  <c r="O326" i="28"/>
  <c r="K326" i="28"/>
  <c r="G326" i="28"/>
  <c r="C326" i="28"/>
  <c r="V326" i="28"/>
  <c r="R326" i="28"/>
  <c r="N326" i="28"/>
  <c r="J326" i="28"/>
  <c r="F326" i="28"/>
  <c r="B326" i="28"/>
  <c r="U326" i="28"/>
  <c r="M326" i="28"/>
  <c r="E326" i="28"/>
  <c r="Q326" i="28"/>
  <c r="P326" i="28"/>
  <c r="T326" i="28"/>
  <c r="L326" i="28"/>
  <c r="D326" i="28"/>
  <c r="Y326" i="28"/>
  <c r="I326" i="28"/>
  <c r="X326" i="28"/>
  <c r="H326" i="28"/>
  <c r="W428" i="21"/>
  <c r="S428" i="21"/>
  <c r="O428" i="21"/>
  <c r="K428" i="21"/>
  <c r="G428" i="21"/>
  <c r="C428" i="21"/>
  <c r="V428" i="21"/>
  <c r="R428" i="21"/>
  <c r="N428" i="21"/>
  <c r="J428" i="21"/>
  <c r="F428" i="21"/>
  <c r="B428" i="21"/>
  <c r="U428" i="21"/>
  <c r="M428" i="21"/>
  <c r="E428" i="21"/>
  <c r="Y428" i="21"/>
  <c r="I428" i="21"/>
  <c r="X428" i="21"/>
  <c r="T428" i="21"/>
  <c r="L428" i="21"/>
  <c r="D428" i="21"/>
  <c r="Q428" i="21"/>
  <c r="P428" i="21"/>
  <c r="H428" i="21"/>
  <c r="W256" i="21"/>
  <c r="S256" i="21"/>
  <c r="O256" i="21"/>
  <c r="K256" i="21"/>
  <c r="G256" i="21"/>
  <c r="C256" i="21"/>
  <c r="V256" i="21"/>
  <c r="R256" i="21"/>
  <c r="N256" i="21"/>
  <c r="J256" i="21"/>
  <c r="F256" i="21"/>
  <c r="B256" i="21"/>
  <c r="U256" i="21"/>
  <c r="M256" i="21"/>
  <c r="E256" i="21"/>
  <c r="Y256" i="21"/>
  <c r="I256" i="21"/>
  <c r="T256" i="21"/>
  <c r="L256" i="21"/>
  <c r="D256" i="21"/>
  <c r="Q256" i="21"/>
  <c r="X256" i="21"/>
  <c r="H256" i="21"/>
  <c r="P256" i="21"/>
  <c r="W360" i="28"/>
  <c r="S360" i="28"/>
  <c r="O360" i="28"/>
  <c r="K360" i="28"/>
  <c r="G360" i="28"/>
  <c r="C360" i="28"/>
  <c r="V360" i="28"/>
  <c r="R360" i="28"/>
  <c r="N360" i="28"/>
  <c r="J360" i="28"/>
  <c r="F360" i="28"/>
  <c r="B360" i="28"/>
  <c r="U360" i="28"/>
  <c r="M360" i="28"/>
  <c r="E360" i="28"/>
  <c r="Y360" i="28"/>
  <c r="I360" i="28"/>
  <c r="P360" i="28"/>
  <c r="T360" i="28"/>
  <c r="L360" i="28"/>
  <c r="D360" i="28"/>
  <c r="Q360" i="28"/>
  <c r="X360" i="28"/>
  <c r="H360" i="28"/>
  <c r="W360" i="21"/>
  <c r="S360" i="21"/>
  <c r="O360" i="21"/>
  <c r="K360" i="21"/>
  <c r="G360" i="21"/>
  <c r="C360" i="21"/>
  <c r="V360" i="21"/>
  <c r="R360" i="21"/>
  <c r="N360" i="21"/>
  <c r="J360" i="21"/>
  <c r="F360" i="21"/>
  <c r="B360" i="21"/>
  <c r="U360" i="21"/>
  <c r="M360" i="21"/>
  <c r="E360" i="21"/>
  <c r="Y360" i="21"/>
  <c r="I360" i="21"/>
  <c r="X360" i="21"/>
  <c r="H360" i="21"/>
  <c r="T360" i="21"/>
  <c r="L360" i="21"/>
  <c r="D360" i="21"/>
  <c r="Q360" i="21"/>
  <c r="P360" i="21"/>
  <c r="W290" i="21"/>
  <c r="S290" i="21"/>
  <c r="O290" i="21"/>
  <c r="K290" i="21"/>
  <c r="G290" i="21"/>
  <c r="C290" i="21"/>
  <c r="V290" i="21"/>
  <c r="R290" i="21"/>
  <c r="N290" i="21"/>
  <c r="J290" i="21"/>
  <c r="F290" i="21"/>
  <c r="B290" i="21"/>
  <c r="U290" i="21"/>
  <c r="M290" i="21"/>
  <c r="E290" i="21"/>
  <c r="Y290" i="21"/>
  <c r="I290" i="21"/>
  <c r="T290" i="21"/>
  <c r="L290" i="21"/>
  <c r="D290" i="21"/>
  <c r="Q290" i="21"/>
  <c r="H290" i="21"/>
  <c r="X290" i="21"/>
  <c r="P290" i="21"/>
  <c r="W291" i="28"/>
  <c r="S291" i="28"/>
  <c r="O291" i="28"/>
  <c r="K291" i="28"/>
  <c r="G291" i="28"/>
  <c r="C291" i="28"/>
  <c r="V291" i="28"/>
  <c r="R291" i="28"/>
  <c r="N291" i="28"/>
  <c r="J291" i="28"/>
  <c r="F291" i="28"/>
  <c r="B291" i="28"/>
  <c r="U291" i="28"/>
  <c r="M291" i="28"/>
  <c r="E291" i="28"/>
  <c r="Q291" i="28"/>
  <c r="X291" i="28"/>
  <c r="H291" i="28"/>
  <c r="T291" i="28"/>
  <c r="L291" i="28"/>
  <c r="D291" i="28"/>
  <c r="Y291" i="28"/>
  <c r="I291" i="28"/>
  <c r="P291" i="28"/>
  <c r="W325" i="21"/>
  <c r="S325" i="21"/>
  <c r="O325" i="21"/>
  <c r="K325" i="21"/>
  <c r="G325" i="21"/>
  <c r="C325" i="21"/>
  <c r="V325" i="21"/>
  <c r="R325" i="21"/>
  <c r="N325" i="21"/>
  <c r="J325" i="21"/>
  <c r="F325" i="21"/>
  <c r="B325" i="21"/>
  <c r="U325" i="21"/>
  <c r="M325" i="21"/>
  <c r="E325" i="21"/>
  <c r="Q325" i="21"/>
  <c r="T325" i="21"/>
  <c r="L325" i="21"/>
  <c r="D325" i="21"/>
  <c r="Y325" i="21"/>
  <c r="I325" i="21"/>
  <c r="X325" i="21"/>
  <c r="P325" i="21"/>
  <c r="H325" i="21"/>
  <c r="W428" i="28"/>
  <c r="S428" i="28"/>
  <c r="O428" i="28"/>
  <c r="K428" i="28"/>
  <c r="G428" i="28"/>
  <c r="C428" i="28"/>
  <c r="V428" i="28"/>
  <c r="R428" i="28"/>
  <c r="N428" i="28"/>
  <c r="J428" i="28"/>
  <c r="F428" i="28"/>
  <c r="B428" i="28"/>
  <c r="Y428" i="28"/>
  <c r="Q428" i="28"/>
  <c r="I428" i="28"/>
  <c r="X428" i="28"/>
  <c r="P428" i="28"/>
  <c r="H428" i="28"/>
  <c r="U428" i="28"/>
  <c r="E428" i="28"/>
  <c r="M428" i="28"/>
  <c r="T428" i="28"/>
  <c r="D428" i="28"/>
  <c r="L428" i="28"/>
  <c r="W394" i="28"/>
  <c r="S394" i="28"/>
  <c r="O394" i="28"/>
  <c r="K394" i="28"/>
  <c r="G394" i="28"/>
  <c r="C394" i="28"/>
  <c r="V394" i="28"/>
  <c r="R394" i="28"/>
  <c r="N394" i="28"/>
  <c r="J394" i="28"/>
  <c r="F394" i="28"/>
  <c r="B394" i="28"/>
  <c r="U394" i="28"/>
  <c r="M394" i="28"/>
  <c r="E394" i="28"/>
  <c r="Y394" i="28"/>
  <c r="I394" i="28"/>
  <c r="X394" i="28"/>
  <c r="H394" i="28"/>
  <c r="T394" i="28"/>
  <c r="L394" i="28"/>
  <c r="D394" i="28"/>
  <c r="Q394" i="28"/>
  <c r="P394" i="28"/>
  <c r="W394" i="21"/>
  <c r="S394" i="21"/>
  <c r="O394" i="21"/>
  <c r="K394" i="21"/>
  <c r="G394" i="21"/>
  <c r="C394" i="21"/>
  <c r="V394" i="21"/>
  <c r="R394" i="21"/>
  <c r="N394" i="21"/>
  <c r="J394" i="21"/>
  <c r="F394" i="21"/>
  <c r="B394" i="21"/>
  <c r="U394" i="21"/>
  <c r="M394" i="21"/>
  <c r="E394" i="21"/>
  <c r="Q394" i="21"/>
  <c r="P394" i="21"/>
  <c r="T394" i="21"/>
  <c r="L394" i="21"/>
  <c r="D394" i="21"/>
  <c r="Y394" i="21"/>
  <c r="I394" i="21"/>
  <c r="X394" i="21"/>
  <c r="H394" i="21"/>
  <c r="A429" i="21"/>
  <c r="A361" i="21"/>
  <c r="A326" i="21"/>
  <c r="A395" i="21"/>
  <c r="A429" i="28"/>
  <c r="A327" i="28"/>
  <c r="A361" i="28"/>
  <c r="A395" i="28"/>
  <c r="A291" i="21"/>
  <c r="W395" i="28" l="1"/>
  <c r="S395" i="28"/>
  <c r="O395" i="28"/>
  <c r="K395" i="28"/>
  <c r="G395" i="28"/>
  <c r="C395" i="28"/>
  <c r="V395" i="28"/>
  <c r="R395" i="28"/>
  <c r="N395" i="28"/>
  <c r="J395" i="28"/>
  <c r="F395" i="28"/>
  <c r="B395" i="28"/>
  <c r="U395" i="28"/>
  <c r="M395" i="28"/>
  <c r="E395" i="28"/>
  <c r="Q395" i="28"/>
  <c r="P395" i="28"/>
  <c r="T395" i="28"/>
  <c r="L395" i="28"/>
  <c r="D395" i="28"/>
  <c r="Y395" i="28"/>
  <c r="I395" i="28"/>
  <c r="X395" i="28"/>
  <c r="H395" i="28"/>
  <c r="W395" i="21"/>
  <c r="S395" i="21"/>
  <c r="O395" i="21"/>
  <c r="K395" i="21"/>
  <c r="G395" i="21"/>
  <c r="C395" i="21"/>
  <c r="V395" i="21"/>
  <c r="R395" i="21"/>
  <c r="N395" i="21"/>
  <c r="J395" i="21"/>
  <c r="F395" i="21"/>
  <c r="B395" i="21"/>
  <c r="U395" i="21"/>
  <c r="M395" i="21"/>
  <c r="E395" i="21"/>
  <c r="Y395" i="21"/>
  <c r="I395" i="21"/>
  <c r="X395" i="21"/>
  <c r="H395" i="21"/>
  <c r="T395" i="21"/>
  <c r="L395" i="21"/>
  <c r="D395" i="21"/>
  <c r="Q395" i="21"/>
  <c r="P395" i="21"/>
  <c r="W361" i="28"/>
  <c r="S361" i="28"/>
  <c r="O361" i="28"/>
  <c r="K361" i="28"/>
  <c r="G361" i="28"/>
  <c r="C361" i="28"/>
  <c r="V361" i="28"/>
  <c r="R361" i="28"/>
  <c r="N361" i="28"/>
  <c r="J361" i="28"/>
  <c r="F361" i="28"/>
  <c r="B361" i="28"/>
  <c r="U361" i="28"/>
  <c r="M361" i="28"/>
  <c r="E361" i="28"/>
  <c r="Q361" i="28"/>
  <c r="X361" i="28"/>
  <c r="H361" i="28"/>
  <c r="T361" i="28"/>
  <c r="L361" i="28"/>
  <c r="D361" i="28"/>
  <c r="Y361" i="28"/>
  <c r="I361" i="28"/>
  <c r="P361" i="28"/>
  <c r="W326" i="21"/>
  <c r="S326" i="21"/>
  <c r="O326" i="21"/>
  <c r="K326" i="21"/>
  <c r="G326" i="21"/>
  <c r="C326" i="21"/>
  <c r="V326" i="21"/>
  <c r="R326" i="21"/>
  <c r="N326" i="21"/>
  <c r="J326" i="21"/>
  <c r="F326" i="21"/>
  <c r="B326" i="21"/>
  <c r="U326" i="21"/>
  <c r="M326" i="21"/>
  <c r="E326" i="21"/>
  <c r="Y326" i="21"/>
  <c r="I326" i="21"/>
  <c r="T326" i="21"/>
  <c r="L326" i="21"/>
  <c r="D326" i="21"/>
  <c r="Q326" i="21"/>
  <c r="H326" i="21"/>
  <c r="X326" i="21"/>
  <c r="P326" i="21"/>
  <c r="W291" i="21"/>
  <c r="S291" i="21"/>
  <c r="O291" i="21"/>
  <c r="K291" i="21"/>
  <c r="G291" i="21"/>
  <c r="C291" i="21"/>
  <c r="V291" i="21"/>
  <c r="R291" i="21"/>
  <c r="N291" i="21"/>
  <c r="J291" i="21"/>
  <c r="F291" i="21"/>
  <c r="B291" i="21"/>
  <c r="U291" i="21"/>
  <c r="M291" i="21"/>
  <c r="E291" i="21"/>
  <c r="Q291" i="21"/>
  <c r="T291" i="21"/>
  <c r="L291" i="21"/>
  <c r="D291" i="21"/>
  <c r="Y291" i="21"/>
  <c r="I291" i="21"/>
  <c r="P291" i="21"/>
  <c r="X291" i="21"/>
  <c r="H291" i="21"/>
  <c r="W429" i="28"/>
  <c r="S429" i="28"/>
  <c r="O429" i="28"/>
  <c r="K429" i="28"/>
  <c r="G429" i="28"/>
  <c r="C429" i="28"/>
  <c r="V429" i="28"/>
  <c r="R429" i="28"/>
  <c r="N429" i="28"/>
  <c r="J429" i="28"/>
  <c r="F429" i="28"/>
  <c r="B429" i="28"/>
  <c r="Y429" i="28"/>
  <c r="Q429" i="28"/>
  <c r="I429" i="28"/>
  <c r="X429" i="28"/>
  <c r="P429" i="28"/>
  <c r="H429" i="28"/>
  <c r="M429" i="28"/>
  <c r="U429" i="28"/>
  <c r="D429" i="28"/>
  <c r="L429" i="28"/>
  <c r="E429" i="28"/>
  <c r="T429" i="28"/>
  <c r="W429" i="21"/>
  <c r="S429" i="21"/>
  <c r="O429" i="21"/>
  <c r="K429" i="21"/>
  <c r="G429" i="21"/>
  <c r="C429" i="21"/>
  <c r="V429" i="21"/>
  <c r="R429" i="21"/>
  <c r="N429" i="21"/>
  <c r="J429" i="21"/>
  <c r="F429" i="21"/>
  <c r="B429" i="21"/>
  <c r="U429" i="21"/>
  <c r="M429" i="21"/>
  <c r="E429" i="21"/>
  <c r="Q429" i="21"/>
  <c r="P429" i="21"/>
  <c r="T429" i="21"/>
  <c r="L429" i="21"/>
  <c r="D429" i="21"/>
  <c r="Y429" i="21"/>
  <c r="I429" i="21"/>
  <c r="X429" i="21"/>
  <c r="H429" i="21"/>
  <c r="W327" i="28"/>
  <c r="S327" i="28"/>
  <c r="O327" i="28"/>
  <c r="K327" i="28"/>
  <c r="G327" i="28"/>
  <c r="C327" i="28"/>
  <c r="V327" i="28"/>
  <c r="R327" i="28"/>
  <c r="N327" i="28"/>
  <c r="J327" i="28"/>
  <c r="F327" i="28"/>
  <c r="B327" i="28"/>
  <c r="U327" i="28"/>
  <c r="M327" i="28"/>
  <c r="E327" i="28"/>
  <c r="Y327" i="28"/>
  <c r="I327" i="28"/>
  <c r="X327" i="28"/>
  <c r="H327" i="28"/>
  <c r="T327" i="28"/>
  <c r="L327" i="28"/>
  <c r="D327" i="28"/>
  <c r="Q327" i="28"/>
  <c r="P327" i="28"/>
  <c r="W361" i="21"/>
  <c r="S361" i="21"/>
  <c r="O361" i="21"/>
  <c r="K361" i="21"/>
  <c r="G361" i="21"/>
  <c r="C361" i="21"/>
  <c r="V361" i="21"/>
  <c r="R361" i="21"/>
  <c r="N361" i="21"/>
  <c r="J361" i="21"/>
  <c r="F361" i="21"/>
  <c r="B361" i="21"/>
  <c r="U361" i="21"/>
  <c r="M361" i="21"/>
  <c r="E361" i="21"/>
  <c r="Y361" i="21"/>
  <c r="I361" i="21"/>
  <c r="P361" i="21"/>
  <c r="T361" i="21"/>
  <c r="L361" i="21"/>
  <c r="D361" i="21"/>
  <c r="Q361" i="21"/>
  <c r="X361" i="21"/>
  <c r="H361" i="21"/>
  <c r="A430" i="21"/>
  <c r="A396" i="21"/>
  <c r="A362" i="21"/>
  <c r="A327" i="21"/>
  <c r="A362" i="28"/>
  <c r="A396" i="28"/>
  <c r="A430" i="28"/>
  <c r="W327" i="21" l="1"/>
  <c r="S327" i="21"/>
  <c r="O327" i="21"/>
  <c r="K327" i="21"/>
  <c r="G327" i="21"/>
  <c r="C327" i="21"/>
  <c r="V327" i="21"/>
  <c r="R327" i="21"/>
  <c r="N327" i="21"/>
  <c r="J327" i="21"/>
  <c r="F327" i="21"/>
  <c r="B327" i="21"/>
  <c r="U327" i="21"/>
  <c r="M327" i="21"/>
  <c r="E327" i="21"/>
  <c r="Y327" i="21"/>
  <c r="Q327" i="21"/>
  <c r="T327" i="21"/>
  <c r="L327" i="21"/>
  <c r="D327" i="21"/>
  <c r="I327" i="21"/>
  <c r="H327" i="21"/>
  <c r="X327" i="21"/>
  <c r="P327" i="21"/>
  <c r="W430" i="28"/>
  <c r="S430" i="28"/>
  <c r="O430" i="28"/>
  <c r="K430" i="28"/>
  <c r="G430" i="28"/>
  <c r="C430" i="28"/>
  <c r="V430" i="28"/>
  <c r="R430" i="28"/>
  <c r="N430" i="28"/>
  <c r="J430" i="28"/>
  <c r="F430" i="28"/>
  <c r="B430" i="28"/>
  <c r="Y430" i="28"/>
  <c r="Q430" i="28"/>
  <c r="I430" i="28"/>
  <c r="X430" i="28"/>
  <c r="P430" i="28"/>
  <c r="H430" i="28"/>
  <c r="U430" i="28"/>
  <c r="E430" i="28"/>
  <c r="L430" i="28"/>
  <c r="T430" i="28"/>
  <c r="D430" i="28"/>
  <c r="M430" i="28"/>
  <c r="W362" i="21"/>
  <c r="S362" i="21"/>
  <c r="O362" i="21"/>
  <c r="K362" i="21"/>
  <c r="G362" i="21"/>
  <c r="C362" i="21"/>
  <c r="V362" i="21"/>
  <c r="R362" i="21"/>
  <c r="N362" i="21"/>
  <c r="J362" i="21"/>
  <c r="F362" i="21"/>
  <c r="B362" i="21"/>
  <c r="U362" i="21"/>
  <c r="M362" i="21"/>
  <c r="E362" i="21"/>
  <c r="Q362" i="21"/>
  <c r="X362" i="21"/>
  <c r="H362" i="21"/>
  <c r="T362" i="21"/>
  <c r="L362" i="21"/>
  <c r="D362" i="21"/>
  <c r="Y362" i="21"/>
  <c r="I362" i="21"/>
  <c r="P362" i="21"/>
  <c r="W396" i="28"/>
  <c r="S396" i="28"/>
  <c r="O396" i="28"/>
  <c r="K396" i="28"/>
  <c r="G396" i="28"/>
  <c r="C396" i="28"/>
  <c r="V396" i="28"/>
  <c r="R396" i="28"/>
  <c r="N396" i="28"/>
  <c r="J396" i="28"/>
  <c r="F396" i="28"/>
  <c r="B396" i="28"/>
  <c r="U396" i="28"/>
  <c r="M396" i="28"/>
  <c r="E396" i="28"/>
  <c r="Y396" i="28"/>
  <c r="I396" i="28"/>
  <c r="X396" i="28"/>
  <c r="H396" i="28"/>
  <c r="T396" i="28"/>
  <c r="L396" i="28"/>
  <c r="D396" i="28"/>
  <c r="Q396" i="28"/>
  <c r="P396" i="28"/>
  <c r="W396" i="21"/>
  <c r="S396" i="21"/>
  <c r="O396" i="21"/>
  <c r="K396" i="21"/>
  <c r="G396" i="21"/>
  <c r="C396" i="21"/>
  <c r="V396" i="21"/>
  <c r="R396" i="21"/>
  <c r="N396" i="21"/>
  <c r="J396" i="21"/>
  <c r="F396" i="21"/>
  <c r="B396" i="21"/>
  <c r="U396" i="21"/>
  <c r="M396" i="21"/>
  <c r="E396" i="21"/>
  <c r="Q396" i="21"/>
  <c r="P396" i="21"/>
  <c r="T396" i="21"/>
  <c r="L396" i="21"/>
  <c r="D396" i="21"/>
  <c r="Y396" i="21"/>
  <c r="I396" i="21"/>
  <c r="X396" i="21"/>
  <c r="H396" i="21"/>
  <c r="W362" i="28"/>
  <c r="S362" i="28"/>
  <c r="O362" i="28"/>
  <c r="K362" i="28"/>
  <c r="G362" i="28"/>
  <c r="C362" i="28"/>
  <c r="V362" i="28"/>
  <c r="R362" i="28"/>
  <c r="N362" i="28"/>
  <c r="J362" i="28"/>
  <c r="F362" i="28"/>
  <c r="B362" i="28"/>
  <c r="U362" i="28"/>
  <c r="M362" i="28"/>
  <c r="E362" i="28"/>
  <c r="Y362" i="28"/>
  <c r="I362" i="28"/>
  <c r="P362" i="28"/>
  <c r="T362" i="28"/>
  <c r="L362" i="28"/>
  <c r="D362" i="28"/>
  <c r="Q362" i="28"/>
  <c r="X362" i="28"/>
  <c r="H362" i="28"/>
  <c r="W430" i="21"/>
  <c r="S430" i="21"/>
  <c r="O430" i="21"/>
  <c r="K430" i="21"/>
  <c r="G430" i="21"/>
  <c r="C430" i="21"/>
  <c r="V430" i="21"/>
  <c r="R430" i="21"/>
  <c r="N430" i="21"/>
  <c r="J430" i="21"/>
  <c r="F430" i="21"/>
  <c r="B430" i="21"/>
  <c r="U430" i="21"/>
  <c r="M430" i="21"/>
  <c r="E430" i="21"/>
  <c r="Y430" i="21"/>
  <c r="I430" i="21"/>
  <c r="X430" i="21"/>
  <c r="H430" i="21"/>
  <c r="T430" i="21"/>
  <c r="L430" i="21"/>
  <c r="D430" i="21"/>
  <c r="Q430" i="21"/>
  <c r="P430" i="21"/>
  <c r="A397" i="21"/>
  <c r="A431" i="21"/>
  <c r="A397" i="28"/>
  <c r="A431" i="28"/>
  <c r="W431" i="28" l="1"/>
  <c r="S431" i="28"/>
  <c r="O431" i="28"/>
  <c r="K431" i="28"/>
  <c r="G431" i="28"/>
  <c r="C431" i="28"/>
  <c r="V431" i="28"/>
  <c r="R431" i="28"/>
  <c r="N431" i="28"/>
  <c r="J431" i="28"/>
  <c r="F431" i="28"/>
  <c r="B431" i="28"/>
  <c r="Y431" i="28"/>
  <c r="Q431" i="28"/>
  <c r="I431" i="28"/>
  <c r="X431" i="28"/>
  <c r="P431" i="28"/>
  <c r="H431" i="28"/>
  <c r="M431" i="28"/>
  <c r="U431" i="28"/>
  <c r="E431" i="28"/>
  <c r="T431" i="28"/>
  <c r="L431" i="28"/>
  <c r="D431" i="28"/>
  <c r="W397" i="28"/>
  <c r="S397" i="28"/>
  <c r="O397" i="28"/>
  <c r="K397" i="28"/>
  <c r="G397" i="28"/>
  <c r="C397" i="28"/>
  <c r="V397" i="28"/>
  <c r="R397" i="28"/>
  <c r="N397" i="28"/>
  <c r="J397" i="28"/>
  <c r="F397" i="28"/>
  <c r="B397" i="28"/>
  <c r="U397" i="28"/>
  <c r="M397" i="28"/>
  <c r="E397" i="28"/>
  <c r="Y397" i="28"/>
  <c r="I397" i="28"/>
  <c r="P397" i="28"/>
  <c r="T397" i="28"/>
  <c r="L397" i="28"/>
  <c r="D397" i="28"/>
  <c r="Q397" i="28"/>
  <c r="X397" i="28"/>
  <c r="H397" i="28"/>
  <c r="W431" i="21"/>
  <c r="S431" i="21"/>
  <c r="O431" i="21"/>
  <c r="K431" i="21"/>
  <c r="G431" i="21"/>
  <c r="C431" i="21"/>
  <c r="V431" i="21"/>
  <c r="R431" i="21"/>
  <c r="N431" i="21"/>
  <c r="J431" i="21"/>
  <c r="F431" i="21"/>
  <c r="B431" i="21"/>
  <c r="U431" i="21"/>
  <c r="M431" i="21"/>
  <c r="E431" i="21"/>
  <c r="Q431" i="21"/>
  <c r="P431" i="21"/>
  <c r="T431" i="21"/>
  <c r="L431" i="21"/>
  <c r="D431" i="21"/>
  <c r="Y431" i="21"/>
  <c r="I431" i="21"/>
  <c r="X431" i="21"/>
  <c r="H431" i="21"/>
  <c r="W397" i="21"/>
  <c r="S397" i="21"/>
  <c r="O397" i="21"/>
  <c r="K397" i="21"/>
  <c r="G397" i="21"/>
  <c r="C397" i="21"/>
  <c r="V397" i="21"/>
  <c r="R397" i="21"/>
  <c r="N397" i="21"/>
  <c r="J397" i="21"/>
  <c r="F397" i="21"/>
  <c r="B397" i="21"/>
  <c r="U397" i="21"/>
  <c r="M397" i="21"/>
  <c r="E397" i="21"/>
  <c r="Y397" i="21"/>
  <c r="I397" i="21"/>
  <c r="X397" i="21"/>
  <c r="H397" i="21"/>
  <c r="T397" i="21"/>
  <c r="L397" i="21"/>
  <c r="D397" i="21"/>
  <c r="Q397" i="21"/>
  <c r="P397" i="21"/>
  <c r="A432" i="21"/>
  <c r="A432" i="28"/>
  <c r="W432" i="21" l="1"/>
  <c r="S432" i="21"/>
  <c r="O432" i="21"/>
  <c r="K432" i="21"/>
  <c r="G432" i="21"/>
  <c r="C432" i="21"/>
  <c r="V432" i="21"/>
  <c r="R432" i="21"/>
  <c r="N432" i="21"/>
  <c r="J432" i="21"/>
  <c r="F432" i="21"/>
  <c r="B432" i="21"/>
  <c r="U432" i="21"/>
  <c r="M432" i="21"/>
  <c r="E432" i="21"/>
  <c r="Y432" i="21"/>
  <c r="I432" i="21"/>
  <c r="X432" i="21"/>
  <c r="H432" i="21"/>
  <c r="T432" i="21"/>
  <c r="L432" i="21"/>
  <c r="D432" i="21"/>
  <c r="Q432" i="21"/>
  <c r="P432" i="21"/>
  <c r="W432" i="28"/>
  <c r="S432" i="28"/>
  <c r="O432" i="28"/>
  <c r="K432" i="28"/>
  <c r="G432" i="28"/>
  <c r="C432" i="28"/>
  <c r="V432" i="28"/>
  <c r="R432" i="28"/>
  <c r="N432" i="28"/>
  <c r="J432" i="28"/>
  <c r="F432" i="28"/>
  <c r="B432" i="28"/>
  <c r="Y432" i="28"/>
  <c r="Q432" i="28"/>
  <c r="I432" i="28"/>
  <c r="X432" i="28"/>
  <c r="P432" i="28"/>
  <c r="H432" i="28"/>
  <c r="U432" i="28"/>
  <c r="E432" i="28"/>
  <c r="T432" i="28"/>
  <c r="D432" i="28"/>
  <c r="M432" i="28"/>
  <c r="L432" i="28"/>
</calcChain>
</file>

<file path=xl/sharedStrings.xml><?xml version="1.0" encoding="utf-8"?>
<sst xmlns="http://schemas.openxmlformats.org/spreadsheetml/2006/main" count="1058" uniqueCount="180">
  <si>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</si>
  <si>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</si>
  <si>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</si>
  <si>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</si>
  <si>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</si>
  <si>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</si>
  <si>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</si>
  <si>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</si>
  <si>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</si>
  <si>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</si>
  <si>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</si>
  <si>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</si>
  <si>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</si>
  <si>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</si>
  <si>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</si>
  <si>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</si>
  <si>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</si>
  <si>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</si>
  <si>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</si>
  <si>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</si>
  <si>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</si>
  <si>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</si>
  <si>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</si>
  <si>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</si>
  <si>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</si>
  <si>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</si>
  <si>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</si>
  <si>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</si>
  <si>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</si>
  <si>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</si>
  <si>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</si>
  <si>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</si>
  <si>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</si>
  <si>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</si>
  <si>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</si>
  <si>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</si>
  <si>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</si>
  <si>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</si>
  <si>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</si>
  <si>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</si>
  <si>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</si>
  <si>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</si>
  <si>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</si>
  <si>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</si>
  <si>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</si>
  <si>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</si>
  <si>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</si>
  <si>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</si>
  <si>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</si>
  <si>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</si>
  <si>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</si>
  <si>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</si>
  <si>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</si>
  <si>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</si>
  <si>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</si>
  <si>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</si>
  <si>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</si>
  <si>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</si>
  <si>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</si>
  <si>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</si>
  <si>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</si>
  <si>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</si>
  <si>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</si>
  <si>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</si>
  <si>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</si>
  <si>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</si>
  <si>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</si>
  <si>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</si>
  <si>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</si>
  <si>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</si>
  <si>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</si>
  <si>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</si>
  <si>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</si>
  <si>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</si>
  <si>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</si>
  <si>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</si>
  <si>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</si>
  <si>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</si>
  <si>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</si>
  <si>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</si>
  <si>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</si>
  <si>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</si>
  <si>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</si>
  <si>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</si>
  <si>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</si>
  <si>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</si>
  <si>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</si>
  <si>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</si>
  <si>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</si>
  <si>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</si>
  <si>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</si>
  <si>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</si>
  <si>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</si>
  <si>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</si>
  <si>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</si>
  <si>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</si>
  <si>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</si>
  <si>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</si>
  <si>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</si>
  <si>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</si>
  <si>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</si>
  <si>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</si>
  <si>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</si>
  <si>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</si>
  <si>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</si>
  <si>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</si>
  <si>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</si>
  <si>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</si>
  <si>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</si>
  <si>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</si>
  <si>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</si>
  <si>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</si>
  <si>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</si>
  <si>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</si>
  <si>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</si>
  <si>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PMECHE15</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</si>
  <si>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</si>
  <si>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</si>
  <si>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</si>
  <si>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</si>
  <si>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</si>
  <si>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</si>
  <si>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</si>
  <si>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</si>
  <si>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</si>
  <si>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</si>
  <si>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</si>
  <si>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</si>
  <si>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</si>
  <si>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</si>
  <si>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</si>
  <si>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</si>
  <si>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</si>
  <si>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</si>
  <si>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</si>
  <si>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</si>
  <si>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</si>
  <si>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</si>
  <si>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</si>
  <si>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</si>
  <si>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</si>
  <si>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</si>
  <si>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</si>
  <si>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</si>
  <si>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</si>
  <si>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</si>
  <si>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 xml:space="preserve">Постановление Правления ГКЦ РС(Я) № 333 от 30 декабря 2021 г. </t>
  </si>
  <si>
    <t>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августе 2023г.</t>
  </si>
  <si>
    <t>август 2023 года</t>
  </si>
  <si>
    <t>01.08.2023</t>
  </si>
  <si>
    <t>02.08.2023</t>
  </si>
  <si>
    <t>03.08.2023</t>
  </si>
  <si>
    <t>04.08.2023</t>
  </si>
  <si>
    <t>05.08.2023</t>
  </si>
  <si>
    <t>06.08.2023</t>
  </si>
  <si>
    <t>07.08.2023</t>
  </si>
  <si>
    <t>08.08.2023</t>
  </si>
  <si>
    <t>09.08.2023</t>
  </si>
  <si>
    <t>10.08.2023</t>
  </si>
  <si>
    <t>11.08.2023</t>
  </si>
  <si>
    <t>12.08.2023</t>
  </si>
  <si>
    <t>13.08.2023</t>
  </si>
  <si>
    <t>14.08.2023</t>
  </si>
  <si>
    <t>15.08.2023</t>
  </si>
  <si>
    <t>16.08.2023</t>
  </si>
  <si>
    <t>17.08.2023</t>
  </si>
  <si>
    <t>18.08.2023</t>
  </si>
  <si>
    <t>19.08.2023</t>
  </si>
  <si>
    <t>20.08.2023</t>
  </si>
  <si>
    <t>21.08.2023</t>
  </si>
  <si>
    <t>22.08.2023</t>
  </si>
  <si>
    <t>23.08.2023</t>
  </si>
  <si>
    <t>24.08.2023</t>
  </si>
  <si>
    <t>25.08.2023</t>
  </si>
  <si>
    <t>26.08.2023</t>
  </si>
  <si>
    <t>27.08.2023</t>
  </si>
  <si>
    <t>28.08.2023</t>
  </si>
  <si>
    <t>29.08.2023</t>
  </si>
  <si>
    <t>30.08.2023</t>
  </si>
  <si>
    <t>31.08.2023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</si>
</sst>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7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2" fontId="38" fillId="9" borderId="17" xfId="0" applyNumberFormat="1" applyFont="1" applyFill="1" applyBorder="1" applyAlignment="1">
      <alignment horizontal="left" vertical="center"/>
    </xf>
    <xf numFmtId="174" fontId="0" fillId="0" borderId="11" xfId="0" applyNumberFormat="1" applyFont="1" applyFill="1" applyBorder="1" applyAlignment="1">
      <alignment horizontal="right"/>
    </xf>
    <xf numFmtId="171" fontId="31" fillId="0" borderId="10" xfId="25" applyNumberFormat="1" applyFont="1" applyFill="1" applyBorder="1" applyAlignment="1" applyProtection="1">
      <alignment horizontal="center" vertical="center" wrapText="1"/>
      <protection hidden="1"/>
    </xf>
    <xf numFmtId="171" fontId="22" fillId="0" borderId="10" xfId="25" applyNumberFormat="1" applyFont="1" applyFill="1" applyBorder="1" applyAlignment="1" applyProtection="1">
      <alignment horizontal="center" vertical="center" wrapText="1"/>
      <protection hidden="1"/>
    </xf>
    <xf numFmtId="0" fontId="31" fillId="8" borderId="10" xfId="0" applyFont="1" applyFill="1" applyBorder="1" applyAlignment="1" applyProtection="1">
      <alignment horizontal="left" vertical="center" wrapText="1" indent="1"/>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0" fontId="26" fillId="8" borderId="0" xfId="8" applyFont="1" applyFill="1" applyAlignment="1" applyProtection="1">
      <alignment horizontal="center"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0"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6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7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7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8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8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8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8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9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1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2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2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2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2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2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2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3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2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2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3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3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2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3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3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3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3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3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47"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23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2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245"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2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52"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185" name="Object 161" hidden="1">
              <a:extLst>
                <a:ext uri="{63B3BB69-23CF-44E3-9099-C40C66FF867C}">
                  <a14:compatExt spid="_x0000_s118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186" name="Object 162" hidden="1">
              <a:extLst>
                <a:ext uri="{63B3BB69-23CF-44E3-9099-C40C66FF867C}">
                  <a14:compatExt spid="_x0000_s118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187" name="Object 163" hidden="1">
              <a:extLst>
                <a:ext uri="{63B3BB69-23CF-44E3-9099-C40C66FF867C}">
                  <a14:compatExt spid="_x0000_s118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188" name="Object 164" hidden="1">
              <a:extLst>
                <a:ext uri="{63B3BB69-23CF-44E3-9099-C40C66FF867C}">
                  <a14:compatExt spid="_x0000_s118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253"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254"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255"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256"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189" name="Object 165" hidden="1">
              <a:extLst>
                <a:ext uri="{63B3BB69-23CF-44E3-9099-C40C66FF867C}">
                  <a14:compatExt spid="_x0000_s118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37</xdr:row>
          <xdr:rowOff>38100</xdr:rowOff>
        </xdr:from>
        <xdr:to>
          <xdr:col>2</xdr:col>
          <xdr:colOff>1047750</xdr:colOff>
          <xdr:row>38</xdr:row>
          <xdr:rowOff>0</xdr:rowOff>
        </xdr:to>
        <xdr:sp macro="" textlink="">
          <xdr:nvSpPr>
            <xdr:cNvPr id="1190" name="Object 166" hidden="1">
              <a:extLst>
                <a:ext uri="{63B3BB69-23CF-44E3-9099-C40C66FF867C}">
                  <a14:compatExt spid="_x0000_s119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191" name="Object 167" hidden="1">
              <a:extLst>
                <a:ext uri="{63B3BB69-23CF-44E3-9099-C40C66FF867C}">
                  <a14:compatExt spid="_x0000_s119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192" name="Object 168" hidden="1">
              <a:extLst>
                <a:ext uri="{63B3BB69-23CF-44E3-9099-C40C66FF867C}">
                  <a14:compatExt spid="_x0000_s119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193" name="Object 169" hidden="1">
              <a:extLst>
                <a:ext uri="{63B3BB69-23CF-44E3-9099-C40C66FF867C}">
                  <a14:compatExt spid="_x0000_s119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194" name="Object 170" hidden="1">
              <a:extLst>
                <a:ext uri="{63B3BB69-23CF-44E3-9099-C40C66FF867C}">
                  <a14:compatExt spid="_x0000_s119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195" name="Object 171" hidden="1">
              <a:extLst>
                <a:ext uri="{63B3BB69-23CF-44E3-9099-C40C66FF867C}">
                  <a14:compatExt spid="_x0000_s119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196" name="Object 172" hidden="1">
              <a:extLst>
                <a:ext uri="{63B3BB69-23CF-44E3-9099-C40C66FF867C}">
                  <a14:compatExt spid="_x0000_s119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197" name="Object 173" hidden="1">
              <a:extLst>
                <a:ext uri="{63B3BB69-23CF-44E3-9099-C40C66FF867C}">
                  <a14:compatExt spid="_x0000_s119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198" name="Object 174" hidden="1">
              <a:extLst>
                <a:ext uri="{63B3BB69-23CF-44E3-9099-C40C66FF867C}">
                  <a14:compatExt spid="_x0000_s119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199" name="Object 175" hidden="1">
              <a:extLst>
                <a:ext uri="{63B3BB69-23CF-44E3-9099-C40C66FF867C}">
                  <a14:compatExt spid="_x0000_s119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200" name="Object 176" hidden="1">
              <a:extLst>
                <a:ext uri="{63B3BB69-23CF-44E3-9099-C40C66FF867C}">
                  <a14:compatExt spid="_x0000_s12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20</xdr:row>
          <xdr:rowOff>228600</xdr:rowOff>
        </xdr:from>
        <xdr:to>
          <xdr:col>2</xdr:col>
          <xdr:colOff>1047750</xdr:colOff>
          <xdr:row>20</xdr:row>
          <xdr:rowOff>457200</xdr:rowOff>
        </xdr:to>
        <xdr:sp macro="" textlink="">
          <xdr:nvSpPr>
            <xdr:cNvPr id="1205" name="Object 181" hidden="1">
              <a:extLst>
                <a:ext uri="{63B3BB69-23CF-44E3-9099-C40C66FF867C}">
                  <a14:compatExt spid="_x0000_s120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21</xdr:row>
          <xdr:rowOff>219075</xdr:rowOff>
        </xdr:from>
        <xdr:to>
          <xdr:col>2</xdr:col>
          <xdr:colOff>1047750</xdr:colOff>
          <xdr:row>21</xdr:row>
          <xdr:rowOff>447675</xdr:rowOff>
        </xdr:to>
        <xdr:sp macro="" textlink="">
          <xdr:nvSpPr>
            <xdr:cNvPr id="1206" name="Object 182" hidden="1">
              <a:extLst>
                <a:ext uri="{63B3BB69-23CF-44E3-9099-C40C66FF867C}">
                  <a14:compatExt spid="_x0000_s120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200025</xdr:rowOff>
        </xdr:from>
        <xdr:to>
          <xdr:col>2</xdr:col>
          <xdr:colOff>923925</xdr:colOff>
          <xdr:row>22</xdr:row>
          <xdr:rowOff>457200</xdr:rowOff>
        </xdr:to>
        <xdr:sp macro="" textlink="">
          <xdr:nvSpPr>
            <xdr:cNvPr id="1207" name="Object 183" hidden="1">
              <a:extLst>
                <a:ext uri="{63B3BB69-23CF-44E3-9099-C40C66FF867C}">
                  <a14:compatExt spid="_x0000_s120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228600</xdr:rowOff>
        </xdr:from>
        <xdr:to>
          <xdr:col>2</xdr:col>
          <xdr:colOff>876300</xdr:colOff>
          <xdr:row>23</xdr:row>
          <xdr:rowOff>485775</xdr:rowOff>
        </xdr:to>
        <xdr:sp macro="" textlink="">
          <xdr:nvSpPr>
            <xdr:cNvPr id="1208" name="Object 184" hidden="1">
              <a:extLst>
                <a:ext uri="{63B3BB69-23CF-44E3-9099-C40C66FF867C}">
                  <a14:compatExt spid="_x0000_s120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I16" sqref="I16"/>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4.75" customHeight="1" x14ac:dyDescent="0.25">
      <c r="A1" s="106" t="s">
        <v>147</v>
      </c>
      <c r="B1" s="106"/>
      <c r="C1" s="106"/>
      <c r="D1" s="106"/>
      <c r="E1" s="106"/>
      <c r="F1" s="106"/>
    </row>
    <row r="2" spans="1:8" s="1" customFormat="1" ht="21.75" customHeight="1" x14ac:dyDescent="0.25">
      <c r="A2" s="107" t="s">
        <v>30</v>
      </c>
      <c r="B2" s="107"/>
      <c r="C2" s="107"/>
      <c r="D2" s="107"/>
      <c r="E2" s="107"/>
      <c r="F2" s="107"/>
      <c r="G2" s="1" t="s">
        <v>41</v>
      </c>
    </row>
    <row r="3" spans="1:8" ht="18" customHeight="1" x14ac:dyDescent="0.25">
      <c r="A3" s="108" t="s">
        <v>31</v>
      </c>
      <c r="B3" s="108"/>
      <c r="C3" s="108"/>
      <c r="D3" s="108"/>
      <c r="E3" s="108"/>
      <c r="F3" s="108"/>
    </row>
    <row r="4" spans="1:8" ht="34.5" customHeight="1" x14ac:dyDescent="0.25">
      <c r="A4" s="109" t="s">
        <v>48</v>
      </c>
      <c r="B4" s="109"/>
      <c r="C4" s="109"/>
      <c r="D4" s="109"/>
      <c r="E4" s="109"/>
      <c r="F4" s="109"/>
    </row>
    <row r="5" spans="1:8" x14ac:dyDescent="0.25">
      <c r="A5" s="113"/>
      <c r="B5" s="113"/>
      <c r="C5" s="114" t="s">
        <v>29</v>
      </c>
      <c r="D5" s="115"/>
      <c r="E5" s="115"/>
      <c r="F5" s="116"/>
    </row>
    <row r="6" spans="1:8" x14ac:dyDescent="0.25">
      <c r="A6" s="113"/>
      <c r="B6" s="113"/>
      <c r="C6" s="3" t="s">
        <v>0</v>
      </c>
      <c r="D6" s="3" t="s">
        <v>1</v>
      </c>
      <c r="E6" s="3" t="s">
        <v>2</v>
      </c>
      <c r="F6" s="3" t="s">
        <v>3</v>
      </c>
    </row>
    <row r="7" spans="1:8" s="6" customFormat="1" x14ac:dyDescent="0.25">
      <c r="A7" s="110" t="s">
        <v>47</v>
      </c>
      <c r="B7" s="111"/>
      <c r="C7" s="4">
        <f>$F$12+'СЕТ СН'!F5+СВЦЭМ!$D$10+'СЕТ СН'!F8-'СЕТ СН'!F$15</f>
        <v>5638.7672410300011</v>
      </c>
      <c r="D7" s="4">
        <f>$F$12+'СЕТ СН'!G5+СВЦЭМ!$D$10+'СЕТ СН'!G8-'СЕТ СН'!G$15</f>
        <v>6019.2072410300007</v>
      </c>
      <c r="E7" s="4">
        <f>$F$12+'СЕТ СН'!H5+СВЦЭМ!$D$10+'СЕТ СН'!H8-'СЕТ СН'!H$15</f>
        <v>6141.9772410300002</v>
      </c>
      <c r="F7" s="4">
        <f>$F$12+'СЕТ СН'!I5+СВЦЭМ!$D$10+'СЕТ СН'!I8-'СЕТ СН'!I$15</f>
        <v>6393.9972410300006</v>
      </c>
      <c r="G7" s="5"/>
    </row>
    <row r="8" spans="1:8" x14ac:dyDescent="0.25">
      <c r="F8" s="8"/>
    </row>
    <row r="9" spans="1:8" ht="45.75" customHeight="1" x14ac:dyDescent="0.25">
      <c r="A9" s="101" t="s">
        <v>49</v>
      </c>
      <c r="B9" s="101"/>
      <c r="C9" s="101"/>
      <c r="D9" s="101"/>
      <c r="E9" s="101"/>
      <c r="F9" s="101"/>
    </row>
    <row r="10" spans="1:8" x14ac:dyDescent="0.25">
      <c r="B10" s="2"/>
      <c r="H10" s="2" t="s">
        <v>41</v>
      </c>
    </row>
    <row r="11" spans="1:8" ht="31.5" x14ac:dyDescent="0.25">
      <c r="A11" s="9"/>
      <c r="B11" s="112" t="s">
        <v>5</v>
      </c>
      <c r="C11" s="112"/>
      <c r="D11" s="112"/>
      <c r="E11" s="10" t="s">
        <v>4</v>
      </c>
      <c r="F11" s="11" t="s">
        <v>12</v>
      </c>
      <c r="G11" s="2" t="s">
        <v>41</v>
      </c>
    </row>
    <row r="12" spans="1:8" ht="31.5" x14ac:dyDescent="0.25">
      <c r="A12" s="12">
        <v>1</v>
      </c>
      <c r="B12" s="100" t="s">
        <v>50</v>
      </c>
      <c r="C12" s="100"/>
      <c r="D12" s="100"/>
      <c r="E12" s="13" t="s">
        <v>22</v>
      </c>
      <c r="F12" s="11">
        <f>ROUND(F13+F14*F15,8)+F34</f>
        <v>2496.4649714400002</v>
      </c>
      <c r="H12" s="2" t="s">
        <v>41</v>
      </c>
    </row>
    <row r="13" spans="1:8" ht="31.5" x14ac:dyDescent="0.25">
      <c r="A13" s="12">
        <v>2</v>
      </c>
      <c r="B13" s="100" t="s">
        <v>51</v>
      </c>
      <c r="C13" s="100"/>
      <c r="D13" s="100"/>
      <c r="E13" s="13" t="s">
        <v>22</v>
      </c>
      <c r="F13" s="11">
        <f>СВЦЭМ!$D$11</f>
        <v>1597.89119521</v>
      </c>
    </row>
    <row r="14" spans="1:8" ht="36" customHeight="1" x14ac:dyDescent="0.25">
      <c r="A14" s="12">
        <v>3</v>
      </c>
      <c r="B14" s="100" t="s">
        <v>52</v>
      </c>
      <c r="C14" s="100"/>
      <c r="D14" s="100"/>
      <c r="E14" s="13" t="s">
        <v>23</v>
      </c>
      <c r="F14" s="11">
        <f>СВЦЭМ!$D$12</f>
        <v>640899.62639999995</v>
      </c>
    </row>
    <row r="15" spans="1:8" ht="30.75" customHeight="1" x14ac:dyDescent="0.25">
      <c r="A15" s="12">
        <v>4</v>
      </c>
      <c r="B15" s="100" t="s">
        <v>53</v>
      </c>
      <c r="C15" s="100" t="s">
        <v>24</v>
      </c>
      <c r="D15" s="100" t="s">
        <v>24</v>
      </c>
      <c r="E15" s="14" t="s">
        <v>54</v>
      </c>
      <c r="F15" s="15">
        <f>ROUND(IF(F25-(F26+F33)&lt;=0,0,MAX(0,(F16-(F17+F24))/(F25-(F26+F33)))),11)</f>
        <v>1.4020507099999999E-3</v>
      </c>
    </row>
    <row r="16" spans="1:8" ht="36" customHeight="1" x14ac:dyDescent="0.25">
      <c r="A16" s="12">
        <v>5</v>
      </c>
      <c r="B16" s="100" t="s">
        <v>55</v>
      </c>
      <c r="C16" s="100" t="s">
        <v>25</v>
      </c>
      <c r="D16" s="100" t="s">
        <v>6</v>
      </c>
      <c r="E16" s="13" t="s">
        <v>6</v>
      </c>
      <c r="F16" s="16">
        <f>СВЦЭМ!$D$27</f>
        <v>25</v>
      </c>
    </row>
    <row r="17" spans="1:6" ht="33" customHeight="1" x14ac:dyDescent="0.25">
      <c r="A17" s="12">
        <v>6</v>
      </c>
      <c r="B17" s="100" t="s">
        <v>56</v>
      </c>
      <c r="C17" s="100" t="s">
        <v>25</v>
      </c>
      <c r="D17" s="100" t="s">
        <v>6</v>
      </c>
      <c r="E17" s="13" t="s">
        <v>6</v>
      </c>
      <c r="F17" s="16">
        <f>SUM(F19:F23)</f>
        <v>24.917000000000002</v>
      </c>
    </row>
    <row r="18" spans="1:6" ht="13.5" customHeight="1" x14ac:dyDescent="0.25">
      <c r="A18" s="12"/>
      <c r="B18" s="103" t="s">
        <v>57</v>
      </c>
      <c r="C18" s="104"/>
      <c r="D18" s="104"/>
      <c r="E18" s="104"/>
      <c r="F18" s="105"/>
    </row>
    <row r="19" spans="1:6" x14ac:dyDescent="0.25">
      <c r="A19" s="12">
        <v>6.1</v>
      </c>
      <c r="B19" s="100" t="s">
        <v>58</v>
      </c>
      <c r="C19" s="100"/>
      <c r="D19" s="100"/>
      <c r="E19" s="13" t="s">
        <v>6</v>
      </c>
      <c r="F19" s="16">
        <v>0</v>
      </c>
    </row>
    <row r="20" spans="1:6" x14ac:dyDescent="0.25">
      <c r="A20" s="12">
        <v>6.2</v>
      </c>
      <c r="B20" s="100" t="s">
        <v>59</v>
      </c>
      <c r="C20" s="100"/>
      <c r="D20" s="100"/>
      <c r="E20" s="13" t="s">
        <v>6</v>
      </c>
      <c r="F20" s="16">
        <v>0</v>
      </c>
    </row>
    <row r="21" spans="1:6" x14ac:dyDescent="0.25">
      <c r="A21" s="12">
        <v>6.3</v>
      </c>
      <c r="B21" s="100" t="s">
        <v>60</v>
      </c>
      <c r="C21" s="100"/>
      <c r="D21" s="100"/>
      <c r="E21" s="13" t="s">
        <v>6</v>
      </c>
      <c r="F21" s="16">
        <v>0</v>
      </c>
    </row>
    <row r="22" spans="1:6" x14ac:dyDescent="0.25">
      <c r="A22" s="12">
        <v>6.4</v>
      </c>
      <c r="B22" s="100" t="s">
        <v>61</v>
      </c>
      <c r="C22" s="100"/>
      <c r="D22" s="100"/>
      <c r="E22" s="13" t="s">
        <v>6</v>
      </c>
      <c r="F22" s="16">
        <v>0</v>
      </c>
    </row>
    <row r="23" spans="1:6" x14ac:dyDescent="0.25">
      <c r="A23" s="12">
        <v>6.5</v>
      </c>
      <c r="B23" s="100" t="s">
        <v>62</v>
      </c>
      <c r="C23" s="100"/>
      <c r="D23" s="100"/>
      <c r="E23" s="13" t="s">
        <v>6</v>
      </c>
      <c r="F23" s="98">
        <v>24.917000000000002</v>
      </c>
    </row>
    <row r="24" spans="1:6" ht="31.5" customHeight="1" x14ac:dyDescent="0.25">
      <c r="A24" s="12">
        <v>7</v>
      </c>
      <c r="B24" s="100" t="s">
        <v>26</v>
      </c>
      <c r="C24" s="100" t="s">
        <v>25</v>
      </c>
      <c r="D24" s="100" t="s">
        <v>6</v>
      </c>
      <c r="E24" s="13" t="s">
        <v>6</v>
      </c>
      <c r="F24" s="16">
        <v>0</v>
      </c>
    </row>
    <row r="25" spans="1:6" ht="30" customHeight="1" x14ac:dyDescent="0.25">
      <c r="A25" s="12">
        <v>8</v>
      </c>
      <c r="B25" s="100" t="s">
        <v>63</v>
      </c>
      <c r="C25" s="100" t="s">
        <v>27</v>
      </c>
      <c r="D25" s="100" t="s">
        <v>28</v>
      </c>
      <c r="E25" s="13" t="s">
        <v>64</v>
      </c>
      <c r="F25" s="16">
        <f>СВЦЭМ!$D$26</f>
        <v>18230.95</v>
      </c>
    </row>
    <row r="26" spans="1:6" ht="30.75" customHeight="1" x14ac:dyDescent="0.25">
      <c r="A26" s="12">
        <v>9</v>
      </c>
      <c r="B26" s="100" t="s">
        <v>65</v>
      </c>
      <c r="C26" s="100" t="s">
        <v>27</v>
      </c>
      <c r="D26" s="100" t="s">
        <v>28</v>
      </c>
      <c r="E26" s="13" t="s">
        <v>64</v>
      </c>
      <c r="F26" s="16">
        <f>SUM(F28:F32)</f>
        <v>18171.750999999986</v>
      </c>
    </row>
    <row r="27" spans="1:6" x14ac:dyDescent="0.25">
      <c r="A27" s="12"/>
      <c r="B27" s="103" t="s">
        <v>57</v>
      </c>
      <c r="C27" s="104"/>
      <c r="D27" s="104"/>
      <c r="E27" s="104"/>
      <c r="F27" s="105"/>
    </row>
    <row r="28" spans="1:6" x14ac:dyDescent="0.25">
      <c r="A28" s="12">
        <v>9.1</v>
      </c>
      <c r="B28" s="100" t="s">
        <v>58</v>
      </c>
      <c r="C28" s="100"/>
      <c r="D28" s="100"/>
      <c r="E28" s="13" t="s">
        <v>64</v>
      </c>
      <c r="F28" s="16">
        <v>0</v>
      </c>
    </row>
    <row r="29" spans="1:6" x14ac:dyDescent="0.25">
      <c r="A29" s="12">
        <v>9.1999999999999993</v>
      </c>
      <c r="B29" s="100" t="s">
        <v>59</v>
      </c>
      <c r="C29" s="100"/>
      <c r="D29" s="100"/>
      <c r="E29" s="13" t="s">
        <v>64</v>
      </c>
      <c r="F29" s="86">
        <v>0</v>
      </c>
    </row>
    <row r="30" spans="1:6" x14ac:dyDescent="0.25">
      <c r="A30" s="12">
        <v>9.3000000000000007</v>
      </c>
      <c r="B30" s="100" t="s">
        <v>60</v>
      </c>
      <c r="C30" s="100"/>
      <c r="D30" s="100"/>
      <c r="E30" s="13" t="s">
        <v>64</v>
      </c>
      <c r="F30" s="16">
        <v>0</v>
      </c>
    </row>
    <row r="31" spans="1:6" x14ac:dyDescent="0.25">
      <c r="A31" s="12">
        <v>9.4</v>
      </c>
      <c r="B31" s="100" t="s">
        <v>61</v>
      </c>
      <c r="C31" s="100"/>
      <c r="D31" s="100"/>
      <c r="E31" s="13" t="s">
        <v>64</v>
      </c>
      <c r="F31" s="16">
        <v>0</v>
      </c>
    </row>
    <row r="32" spans="1:6" x14ac:dyDescent="0.25">
      <c r="A32" s="12">
        <v>9.5</v>
      </c>
      <c r="B32" s="100" t="s">
        <v>62</v>
      </c>
      <c r="C32" s="100"/>
      <c r="D32" s="100"/>
      <c r="E32" s="13" t="s">
        <v>64</v>
      </c>
      <c r="F32" s="99">
        <v>18171.750999999986</v>
      </c>
    </row>
    <row r="33" spans="1:6" ht="34.5" customHeight="1" x14ac:dyDescent="0.25">
      <c r="A33" s="12">
        <v>10</v>
      </c>
      <c r="B33" s="100" t="s">
        <v>66</v>
      </c>
      <c r="C33" s="100" t="s">
        <v>27</v>
      </c>
      <c r="D33" s="100" t="s">
        <v>28</v>
      </c>
      <c r="E33" s="13" t="s">
        <v>64</v>
      </c>
      <c r="F33" s="16">
        <v>0</v>
      </c>
    </row>
    <row r="34" spans="1:6" ht="42" customHeight="1" x14ac:dyDescent="0.25">
      <c r="A34" s="12">
        <v>11</v>
      </c>
      <c r="B34" s="100" t="s">
        <v>67</v>
      </c>
      <c r="C34" s="100"/>
      <c r="D34" s="100" t="s">
        <v>22</v>
      </c>
      <c r="E34" s="17" t="s">
        <v>22</v>
      </c>
      <c r="F34" s="11">
        <v>0</v>
      </c>
    </row>
    <row r="36" spans="1:6" ht="15.75" customHeight="1" x14ac:dyDescent="0.25">
      <c r="A36" s="102" t="s">
        <v>68</v>
      </c>
      <c r="B36" s="102"/>
      <c r="C36" s="102"/>
      <c r="D36" s="102"/>
      <c r="E36" s="102"/>
      <c r="F36" s="102"/>
    </row>
    <row r="37" spans="1:6" x14ac:dyDescent="0.25">
      <c r="A37" s="102"/>
      <c r="B37" s="102"/>
      <c r="C37" s="102"/>
      <c r="D37" s="102"/>
      <c r="E37" s="102"/>
      <c r="F37" s="102"/>
    </row>
    <row r="38" spans="1:6" x14ac:dyDescent="0.25">
      <c r="A38" s="102"/>
      <c r="B38" s="102"/>
      <c r="C38" s="102"/>
      <c r="D38" s="102"/>
      <c r="E38" s="102"/>
      <c r="F38" s="102"/>
    </row>
    <row r="39" spans="1:6" x14ac:dyDescent="0.25">
      <c r="A39" s="102"/>
      <c r="B39" s="102"/>
      <c r="C39" s="102"/>
      <c r="D39" s="102"/>
      <c r="E39" s="102"/>
      <c r="F39" s="102"/>
    </row>
    <row r="40" spans="1:6" x14ac:dyDescent="0.25">
      <c r="A40" s="102"/>
      <c r="B40" s="102"/>
      <c r="C40" s="102"/>
      <c r="D40" s="102"/>
      <c r="E40" s="102"/>
      <c r="F40" s="102"/>
    </row>
    <row r="41" spans="1:6" x14ac:dyDescent="0.25">
      <c r="A41" s="102"/>
      <c r="B41" s="102"/>
      <c r="C41" s="102"/>
      <c r="D41" s="102"/>
      <c r="E41" s="102"/>
      <c r="F41" s="102"/>
    </row>
  </sheetData>
  <sheetProtection password="CF36" sheet="1"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64.5" customHeight="1" x14ac:dyDescent="0.25">
      <c r="A1" s="117"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августе 2023г.</v>
      </c>
      <c r="B1" s="117"/>
      <c r="C1" s="117"/>
      <c r="D1" s="117"/>
      <c r="E1" s="117"/>
      <c r="F1" s="18"/>
    </row>
    <row r="2" spans="1:6" x14ac:dyDescent="0.25">
      <c r="A2" s="19"/>
      <c r="B2" s="19"/>
      <c r="C2" s="19"/>
      <c r="D2" s="19"/>
      <c r="E2" s="19"/>
      <c r="F2" s="19"/>
    </row>
    <row r="3" spans="1:6" x14ac:dyDescent="0.25">
      <c r="A3" s="107" t="s">
        <v>13</v>
      </c>
      <c r="B3" s="107"/>
      <c r="C3" s="107"/>
      <c r="D3" s="107"/>
      <c r="E3" s="107"/>
      <c r="F3" s="20"/>
    </row>
    <row r="4" spans="1:6" x14ac:dyDescent="0.25">
      <c r="A4" s="108" t="s">
        <v>14</v>
      </c>
      <c r="B4" s="108"/>
      <c r="C4" s="108"/>
      <c r="D4" s="108"/>
      <c r="E4" s="108"/>
      <c r="F4" s="21"/>
    </row>
    <row r="5" spans="1:6" x14ac:dyDescent="0.25">
      <c r="A5" s="19"/>
      <c r="B5" s="19"/>
      <c r="C5" s="19"/>
      <c r="D5" s="19"/>
      <c r="E5" s="19"/>
      <c r="F5" s="19"/>
    </row>
    <row r="6" spans="1:6" x14ac:dyDescent="0.25">
      <c r="A6" s="22" t="s">
        <v>69</v>
      </c>
      <c r="B6" s="23"/>
    </row>
    <row r="7" spans="1:6" x14ac:dyDescent="0.25">
      <c r="A7" s="120" t="s">
        <v>70</v>
      </c>
      <c r="B7" s="118" t="s">
        <v>29</v>
      </c>
      <c r="C7" s="118"/>
      <c r="D7" s="118"/>
      <c r="E7" s="118"/>
      <c r="F7" s="24"/>
    </row>
    <row r="8" spans="1:6" x14ac:dyDescent="0.25">
      <c r="A8" s="121"/>
      <c r="B8" s="25" t="s">
        <v>0</v>
      </c>
      <c r="C8" s="25" t="s">
        <v>32</v>
      </c>
      <c r="D8" s="25" t="s">
        <v>33</v>
      </c>
      <c r="E8" s="25" t="s">
        <v>3</v>
      </c>
    </row>
    <row r="9" spans="1:6" x14ac:dyDescent="0.25">
      <c r="A9" s="26" t="s">
        <v>34</v>
      </c>
      <c r="B9" s="4">
        <f>СВЦЭМ!$D$14+'СЕТ СН'!F5+СВЦЭМ!$D$10+'СЕТ СН'!F8-'СЕТ СН'!F$16</f>
        <v>4936.3846524400005</v>
      </c>
      <c r="C9" s="4">
        <f>СВЦЭМ!$D$14+'СЕТ СН'!G5+СВЦЭМ!$D$10+'СЕТ СН'!G8-'СЕТ СН'!G$16</f>
        <v>5316.8246524400001</v>
      </c>
      <c r="D9" s="4">
        <f>СВЦЭМ!$D$14+'СЕТ СН'!H5+СВЦЭМ!$D$10+'СЕТ СН'!H8-'СЕТ СН'!H$16</f>
        <v>5439.5946524400006</v>
      </c>
      <c r="E9" s="4">
        <f>СВЦЭМ!$D$14+'СЕТ СН'!I5+СВЦЭМ!$D$10+'СЕТ СН'!I8-'СЕТ СН'!I$16</f>
        <v>5691.6146524400001</v>
      </c>
    </row>
    <row r="10" spans="1:6" x14ac:dyDescent="0.25">
      <c r="A10" s="26" t="s">
        <v>35</v>
      </c>
      <c r="B10" s="4">
        <f>СВЦЭМ!$D$15+'СЕТ СН'!F5+СВЦЭМ!$D$10+'СЕТ СН'!F8-'СЕТ СН'!F$16</f>
        <v>5532.84469601</v>
      </c>
      <c r="C10" s="4">
        <f>СВЦЭМ!$D$15+'СЕТ СН'!G5+СВЦЭМ!$D$10+'СЕТ СН'!G8-'СЕТ СН'!G$16</f>
        <v>5913.2846960100005</v>
      </c>
      <c r="D10" s="4">
        <f>СВЦЭМ!$D$15+'СЕТ СН'!H5+СВЦЭМ!$D$10+'СЕТ СН'!H8-'СЕТ СН'!H$16</f>
        <v>6036.054696010001</v>
      </c>
      <c r="E10" s="4">
        <f>СВЦЭМ!$D$15+'СЕТ СН'!I5+СВЦЭМ!$D$10+'СЕТ СН'!I8-'СЕТ СН'!I$16</f>
        <v>6288.0746960100005</v>
      </c>
    </row>
    <row r="11" spans="1:6" x14ac:dyDescent="0.25">
      <c r="A11" s="26" t="s">
        <v>36</v>
      </c>
      <c r="B11" s="4">
        <f>СВЦЭМ!$D$16+'СЕТ СН'!F5+СВЦЭМ!$D$10+'СЕТ СН'!F8-'СЕТ СН'!F$16</f>
        <v>6547.39236807</v>
      </c>
      <c r="C11" s="4">
        <f>СВЦЭМ!$D$16+'СЕТ СН'!G5+СВЦЭМ!$D$10+'СЕТ СН'!G8-'СЕТ СН'!G$16</f>
        <v>6927.8323680700005</v>
      </c>
      <c r="D11" s="4">
        <f>СВЦЭМ!$D$16+'СЕТ СН'!H5+СВЦЭМ!$D$10+'СЕТ СН'!H8-'СЕТ СН'!H$16</f>
        <v>7050.6023680700009</v>
      </c>
      <c r="E11" s="4">
        <f>СВЦЭМ!$D$16+'СЕТ СН'!I5+СВЦЭМ!$D$10+'СЕТ СН'!I8-'СЕТ СН'!I$16</f>
        <v>7302.6223680700004</v>
      </c>
    </row>
    <row r="12" spans="1:6" x14ac:dyDescent="0.25">
      <c r="A12" s="119"/>
      <c r="B12" s="119"/>
      <c r="C12" s="119"/>
      <c r="D12" s="119"/>
      <c r="E12" s="119"/>
    </row>
    <row r="13" spans="1:6" x14ac:dyDescent="0.25">
      <c r="A13" s="27" t="s">
        <v>71</v>
      </c>
      <c r="B13" s="23"/>
    </row>
    <row r="14" spans="1:6" x14ac:dyDescent="0.25">
      <c r="A14" s="120" t="s">
        <v>70</v>
      </c>
      <c r="B14" s="118" t="s">
        <v>29</v>
      </c>
      <c r="C14" s="118"/>
      <c r="D14" s="118"/>
      <c r="E14" s="118"/>
    </row>
    <row r="15" spans="1:6" x14ac:dyDescent="0.25">
      <c r="A15" s="121"/>
      <c r="B15" s="25" t="s">
        <v>0</v>
      </c>
      <c r="C15" s="25" t="s">
        <v>32</v>
      </c>
      <c r="D15" s="25" t="s">
        <v>33</v>
      </c>
      <c r="E15" s="25" t="s">
        <v>3</v>
      </c>
    </row>
    <row r="16" spans="1:6" x14ac:dyDescent="0.25">
      <c r="A16" s="26" t="s">
        <v>34</v>
      </c>
      <c r="B16" s="28">
        <f>СВЦЭМ!$D$14+'СЕТ СН'!F5+СВЦЭМ!$D$10+'СЕТ СН'!F8-'СЕТ СН'!F$16</f>
        <v>4936.3846524400005</v>
      </c>
      <c r="C16" s="28">
        <f>СВЦЭМ!$D$14+'СЕТ СН'!G5+СВЦЭМ!$D$10+'СЕТ СН'!G8-'СЕТ СН'!G$16</f>
        <v>5316.8246524400001</v>
      </c>
      <c r="D16" s="28">
        <f>СВЦЭМ!$D$14+'СЕТ СН'!H5+СВЦЭМ!$D$10+'СЕТ СН'!H8-'СЕТ СН'!H$16</f>
        <v>5439.5946524400006</v>
      </c>
      <c r="E16" s="28">
        <f>СВЦЭМ!$D$14+'СЕТ СН'!I5+СВЦЭМ!$D$10+'СЕТ СН'!I8-'СЕТ СН'!I$16</f>
        <v>5691.6146524400001</v>
      </c>
    </row>
    <row r="17" spans="1:5" x14ac:dyDescent="0.25">
      <c r="A17" s="26" t="s">
        <v>37</v>
      </c>
      <c r="B17" s="28">
        <f>СВЦЭМ!$D$17+'СЕТ СН'!F5+СВЦЭМ!$D$10+'СЕТ СН'!F8-'СЕТ СН'!F$16</f>
        <v>5974.3886310900007</v>
      </c>
      <c r="C17" s="28">
        <f>СВЦЭМ!$D$17+'СЕТ СН'!G5+СВЦЭМ!$D$10+'СЕТ СН'!G8-'СЕТ СН'!G$16</f>
        <v>6354.8286310900003</v>
      </c>
      <c r="D17" s="28">
        <f>СВЦЭМ!$D$17+'СЕТ СН'!H5+СВЦЭМ!$D$10+'СЕТ СН'!H8-'СЕТ СН'!H$16</f>
        <v>6477.5986310899998</v>
      </c>
      <c r="E17" s="28">
        <f>СВЦЭМ!$D$17+'СЕТ СН'!I5+СВЦЭМ!$D$10+'СЕТ СН'!I8-'СЕТ СН'!I$16</f>
        <v>6729.6186310900002</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1.125" defaultRowHeight="15" x14ac:dyDescent="0.25"/>
  <cols>
    <col min="1" max="25" width="11.125" style="41"/>
    <col min="26" max="16384" width="11.125" style="30"/>
  </cols>
  <sheetData>
    <row r="1" spans="1:27" ht="40.5"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августе 2023г.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39" t="s">
        <v>38</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7" ht="15.75" x14ac:dyDescent="0.2">
      <c r="A4" s="139" t="s">
        <v>8</v>
      </c>
      <c r="B4" s="139"/>
      <c r="C4" s="139"/>
      <c r="D4" s="139"/>
      <c r="E4" s="139"/>
      <c r="F4" s="139"/>
      <c r="G4" s="139"/>
      <c r="H4" s="139"/>
      <c r="I4" s="139"/>
      <c r="J4" s="139"/>
      <c r="K4" s="139"/>
      <c r="L4" s="139"/>
      <c r="M4" s="139"/>
      <c r="N4" s="139"/>
      <c r="O4" s="139"/>
      <c r="P4" s="139"/>
      <c r="Q4" s="139"/>
      <c r="R4" s="139"/>
      <c r="S4" s="139"/>
      <c r="T4" s="139"/>
      <c r="U4" s="139"/>
      <c r="V4" s="139"/>
      <c r="W4" s="139"/>
      <c r="X4" s="139"/>
      <c r="Y4" s="139"/>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3" t="s">
        <v>7</v>
      </c>
      <c r="B9" s="127" t="s">
        <v>72</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01.08.2023</v>
      </c>
      <c r="B12" s="36">
        <f>SUMIFS(СВЦЭМ!$C$39:$C$782,СВЦЭМ!$A$39:$A$782,$A12,СВЦЭМ!$B$39:$B$782,B$11)+'СЕТ СН'!$F$9+СВЦЭМ!$D$10+'СЕТ СН'!$F$5-'СЕТ СН'!$F$17</f>
        <v>4711.9578879999999</v>
      </c>
      <c r="C12" s="36">
        <f>SUMIFS(СВЦЭМ!$C$39:$C$782,СВЦЭМ!$A$39:$A$782,$A12,СВЦЭМ!$B$39:$B$782,C$11)+'СЕТ СН'!$F$9+СВЦЭМ!$D$10+'СЕТ СН'!$F$5-'СЕТ СН'!$F$17</f>
        <v>4889.67284225</v>
      </c>
      <c r="D12" s="36">
        <f>SUMIFS(СВЦЭМ!$C$39:$C$782,СВЦЭМ!$A$39:$A$782,$A12,СВЦЭМ!$B$39:$B$782,D$11)+'СЕТ СН'!$F$9+СВЦЭМ!$D$10+'СЕТ СН'!$F$5-'СЕТ СН'!$F$17</f>
        <v>4936.2663035900005</v>
      </c>
      <c r="E12" s="36">
        <f>SUMIFS(СВЦЭМ!$C$39:$C$782,СВЦЭМ!$A$39:$A$782,$A12,СВЦЭМ!$B$39:$B$782,E$11)+'СЕТ СН'!$F$9+СВЦЭМ!$D$10+'СЕТ СН'!$F$5-'СЕТ СН'!$F$17</f>
        <v>4977.1151468900007</v>
      </c>
      <c r="F12" s="36">
        <f>SUMIFS(СВЦЭМ!$C$39:$C$782,СВЦЭМ!$A$39:$A$782,$A12,СВЦЭМ!$B$39:$B$782,F$11)+'СЕТ СН'!$F$9+СВЦЭМ!$D$10+'СЕТ СН'!$F$5-'СЕТ СН'!$F$17</f>
        <v>4992.2134221200004</v>
      </c>
      <c r="G12" s="36">
        <f>SUMIFS(СВЦЭМ!$C$39:$C$782,СВЦЭМ!$A$39:$A$782,$A12,СВЦЭМ!$B$39:$B$782,G$11)+'СЕТ СН'!$F$9+СВЦЭМ!$D$10+'СЕТ СН'!$F$5-'СЕТ СН'!$F$17</f>
        <v>4999.3825782200001</v>
      </c>
      <c r="H12" s="36">
        <f>SUMIFS(СВЦЭМ!$C$39:$C$782,СВЦЭМ!$A$39:$A$782,$A12,СВЦЭМ!$B$39:$B$782,H$11)+'СЕТ СН'!$F$9+СВЦЭМ!$D$10+'СЕТ СН'!$F$5-'СЕТ СН'!$F$17</f>
        <v>4946.9775153099999</v>
      </c>
      <c r="I12" s="36">
        <f>SUMIFS(СВЦЭМ!$C$39:$C$782,СВЦЭМ!$A$39:$A$782,$A12,СВЦЭМ!$B$39:$B$782,I$11)+'СЕТ СН'!$F$9+СВЦЭМ!$D$10+'СЕТ СН'!$F$5-'СЕТ СН'!$F$17</f>
        <v>4779.1965031700001</v>
      </c>
      <c r="J12" s="36">
        <f>SUMIFS(СВЦЭМ!$C$39:$C$782,СВЦЭМ!$A$39:$A$782,$A12,СВЦЭМ!$B$39:$B$782,J$11)+'СЕТ СН'!$F$9+СВЦЭМ!$D$10+'СЕТ СН'!$F$5-'СЕТ СН'!$F$17</f>
        <v>4639.8186110799998</v>
      </c>
      <c r="K12" s="36">
        <f>SUMIFS(СВЦЭМ!$C$39:$C$782,СВЦЭМ!$A$39:$A$782,$A12,СВЦЭМ!$B$39:$B$782,K$11)+'СЕТ СН'!$F$9+СВЦЭМ!$D$10+'СЕТ СН'!$F$5-'СЕТ СН'!$F$17</f>
        <v>4617.2041435500005</v>
      </c>
      <c r="L12" s="36">
        <f>SUMIFS(СВЦЭМ!$C$39:$C$782,СВЦЭМ!$A$39:$A$782,$A12,СВЦЭМ!$B$39:$B$782,L$11)+'СЕТ СН'!$F$9+СВЦЭМ!$D$10+'СЕТ СН'!$F$5-'СЕТ СН'!$F$17</f>
        <v>4576.3367321200003</v>
      </c>
      <c r="M12" s="36">
        <f>SUMIFS(СВЦЭМ!$C$39:$C$782,СВЦЭМ!$A$39:$A$782,$A12,СВЦЭМ!$B$39:$B$782,M$11)+'СЕТ СН'!$F$9+СВЦЭМ!$D$10+'СЕТ СН'!$F$5-'СЕТ СН'!$F$17</f>
        <v>4553.0608094500003</v>
      </c>
      <c r="N12" s="36">
        <f>SUMIFS(СВЦЭМ!$C$39:$C$782,СВЦЭМ!$A$39:$A$782,$A12,СВЦЭМ!$B$39:$B$782,N$11)+'СЕТ СН'!$F$9+СВЦЭМ!$D$10+'СЕТ СН'!$F$5-'СЕТ СН'!$F$17</f>
        <v>4561.2091259600002</v>
      </c>
      <c r="O12" s="36">
        <f>SUMIFS(СВЦЭМ!$C$39:$C$782,СВЦЭМ!$A$39:$A$782,$A12,СВЦЭМ!$B$39:$B$782,O$11)+'СЕТ СН'!$F$9+СВЦЭМ!$D$10+'СЕТ СН'!$F$5-'СЕТ СН'!$F$17</f>
        <v>4554.6064439800002</v>
      </c>
      <c r="P12" s="36">
        <f>SUMIFS(СВЦЭМ!$C$39:$C$782,СВЦЭМ!$A$39:$A$782,$A12,СВЦЭМ!$B$39:$B$782,P$11)+'СЕТ СН'!$F$9+СВЦЭМ!$D$10+'СЕТ СН'!$F$5-'СЕТ СН'!$F$17</f>
        <v>4547.7199786600004</v>
      </c>
      <c r="Q12" s="36">
        <f>SUMIFS(СВЦЭМ!$C$39:$C$782,СВЦЭМ!$A$39:$A$782,$A12,СВЦЭМ!$B$39:$B$782,Q$11)+'СЕТ СН'!$F$9+СВЦЭМ!$D$10+'СЕТ СН'!$F$5-'СЕТ СН'!$F$17</f>
        <v>4529.9397604300002</v>
      </c>
      <c r="R12" s="36">
        <f>SUMIFS(СВЦЭМ!$C$39:$C$782,СВЦЭМ!$A$39:$A$782,$A12,СВЦЭМ!$B$39:$B$782,R$11)+'СЕТ СН'!$F$9+СВЦЭМ!$D$10+'СЕТ СН'!$F$5-'СЕТ СН'!$F$17</f>
        <v>4541.5026509199997</v>
      </c>
      <c r="S12" s="36">
        <f>SUMIFS(СВЦЭМ!$C$39:$C$782,СВЦЭМ!$A$39:$A$782,$A12,СВЦЭМ!$B$39:$B$782,S$11)+'СЕТ СН'!$F$9+СВЦЭМ!$D$10+'СЕТ СН'!$F$5-'СЕТ СН'!$F$17</f>
        <v>4542.9773521999996</v>
      </c>
      <c r="T12" s="36">
        <f>SUMIFS(СВЦЭМ!$C$39:$C$782,СВЦЭМ!$A$39:$A$782,$A12,СВЦЭМ!$B$39:$B$782,T$11)+'СЕТ СН'!$F$9+СВЦЭМ!$D$10+'СЕТ СН'!$F$5-'СЕТ СН'!$F$17</f>
        <v>4570.8589752900007</v>
      </c>
      <c r="U12" s="36">
        <f>SUMIFS(СВЦЭМ!$C$39:$C$782,СВЦЭМ!$A$39:$A$782,$A12,СВЦЭМ!$B$39:$B$782,U$11)+'СЕТ СН'!$F$9+СВЦЭМ!$D$10+'СЕТ СН'!$F$5-'СЕТ СН'!$F$17</f>
        <v>4576.0305858000002</v>
      </c>
      <c r="V12" s="36">
        <f>SUMIFS(СВЦЭМ!$C$39:$C$782,СВЦЭМ!$A$39:$A$782,$A12,СВЦЭМ!$B$39:$B$782,V$11)+'СЕТ СН'!$F$9+СВЦЭМ!$D$10+'СЕТ СН'!$F$5-'СЕТ СН'!$F$17</f>
        <v>4584.3309893300002</v>
      </c>
      <c r="W12" s="36">
        <f>SUMIFS(СВЦЭМ!$C$39:$C$782,СВЦЭМ!$A$39:$A$782,$A12,СВЦЭМ!$B$39:$B$782,W$11)+'СЕТ СН'!$F$9+СВЦЭМ!$D$10+'СЕТ СН'!$F$5-'СЕТ СН'!$F$17</f>
        <v>4572.4053826600002</v>
      </c>
      <c r="X12" s="36">
        <f>SUMIFS(СВЦЭМ!$C$39:$C$782,СВЦЭМ!$A$39:$A$782,$A12,СВЦЭМ!$B$39:$B$782,X$11)+'СЕТ СН'!$F$9+СВЦЭМ!$D$10+'СЕТ СН'!$F$5-'СЕТ СН'!$F$17</f>
        <v>4640.4847318900001</v>
      </c>
      <c r="Y12" s="36">
        <f>SUMIFS(СВЦЭМ!$C$39:$C$782,СВЦЭМ!$A$39:$A$782,$A12,СВЦЭМ!$B$39:$B$782,Y$11)+'СЕТ СН'!$F$9+СВЦЭМ!$D$10+'СЕТ СН'!$F$5-'СЕТ СН'!$F$17</f>
        <v>4715.2030991600004</v>
      </c>
      <c r="AA12" s="37"/>
    </row>
    <row r="13" spans="1:27" ht="15.75" x14ac:dyDescent="0.2">
      <c r="A13" s="35">
        <f>A12+1</f>
        <v>45140</v>
      </c>
      <c r="B13" s="36">
        <f>SUMIFS(СВЦЭМ!$C$39:$C$782,СВЦЭМ!$A$39:$A$782,$A13,СВЦЭМ!$B$39:$B$782,B$11)+'СЕТ СН'!$F$9+СВЦЭМ!$D$10+'СЕТ СН'!$F$5-'СЕТ СН'!$F$17</f>
        <v>4696.4600626299998</v>
      </c>
      <c r="C13" s="36">
        <f>SUMIFS(СВЦЭМ!$C$39:$C$782,СВЦЭМ!$A$39:$A$782,$A13,СВЦЭМ!$B$39:$B$782,C$11)+'СЕТ СН'!$F$9+СВЦЭМ!$D$10+'СЕТ СН'!$F$5-'СЕТ СН'!$F$17</f>
        <v>4782.4140009599996</v>
      </c>
      <c r="D13" s="36">
        <f>SUMIFS(СВЦЭМ!$C$39:$C$782,СВЦЭМ!$A$39:$A$782,$A13,СВЦЭМ!$B$39:$B$782,D$11)+'СЕТ СН'!$F$9+СВЦЭМ!$D$10+'СЕТ СН'!$F$5-'СЕТ СН'!$F$17</f>
        <v>4866.2843980200005</v>
      </c>
      <c r="E13" s="36">
        <f>SUMIFS(СВЦЭМ!$C$39:$C$782,СВЦЭМ!$A$39:$A$782,$A13,СВЦЭМ!$B$39:$B$782,E$11)+'СЕТ СН'!$F$9+СВЦЭМ!$D$10+'СЕТ СН'!$F$5-'СЕТ СН'!$F$17</f>
        <v>4929.2531836500002</v>
      </c>
      <c r="F13" s="36">
        <f>SUMIFS(СВЦЭМ!$C$39:$C$782,СВЦЭМ!$A$39:$A$782,$A13,СВЦЭМ!$B$39:$B$782,F$11)+'СЕТ СН'!$F$9+СВЦЭМ!$D$10+'СЕТ СН'!$F$5-'СЕТ СН'!$F$17</f>
        <v>4958.8691476599997</v>
      </c>
      <c r="G13" s="36">
        <f>SUMIFS(СВЦЭМ!$C$39:$C$782,СВЦЭМ!$A$39:$A$782,$A13,СВЦЭМ!$B$39:$B$782,G$11)+'СЕТ СН'!$F$9+СВЦЭМ!$D$10+'СЕТ СН'!$F$5-'СЕТ СН'!$F$17</f>
        <v>4943.2279235200003</v>
      </c>
      <c r="H13" s="36">
        <f>SUMIFS(СВЦЭМ!$C$39:$C$782,СВЦЭМ!$A$39:$A$782,$A13,СВЦЭМ!$B$39:$B$782,H$11)+'СЕТ СН'!$F$9+СВЦЭМ!$D$10+'СЕТ СН'!$F$5-'СЕТ СН'!$F$17</f>
        <v>4884.12304511</v>
      </c>
      <c r="I13" s="36">
        <f>SUMIFS(СВЦЭМ!$C$39:$C$782,СВЦЭМ!$A$39:$A$782,$A13,СВЦЭМ!$B$39:$B$782,I$11)+'СЕТ СН'!$F$9+СВЦЭМ!$D$10+'СЕТ СН'!$F$5-'СЕТ СН'!$F$17</f>
        <v>4748.9999387099997</v>
      </c>
      <c r="J13" s="36">
        <f>SUMIFS(СВЦЭМ!$C$39:$C$782,СВЦЭМ!$A$39:$A$782,$A13,СВЦЭМ!$B$39:$B$782,J$11)+'СЕТ СН'!$F$9+СВЦЭМ!$D$10+'СЕТ СН'!$F$5-'СЕТ СН'!$F$17</f>
        <v>4633.5919080399999</v>
      </c>
      <c r="K13" s="36">
        <f>SUMIFS(СВЦЭМ!$C$39:$C$782,СВЦЭМ!$A$39:$A$782,$A13,СВЦЭМ!$B$39:$B$782,K$11)+'СЕТ СН'!$F$9+СВЦЭМ!$D$10+'СЕТ СН'!$F$5-'СЕТ СН'!$F$17</f>
        <v>4624.1693716600003</v>
      </c>
      <c r="L13" s="36">
        <f>SUMIFS(СВЦЭМ!$C$39:$C$782,СВЦЭМ!$A$39:$A$782,$A13,СВЦЭМ!$B$39:$B$782,L$11)+'СЕТ СН'!$F$9+СВЦЭМ!$D$10+'СЕТ СН'!$F$5-'СЕТ СН'!$F$17</f>
        <v>4604.57949371</v>
      </c>
      <c r="M13" s="36">
        <f>SUMIFS(СВЦЭМ!$C$39:$C$782,СВЦЭМ!$A$39:$A$782,$A13,СВЦЭМ!$B$39:$B$782,M$11)+'СЕТ СН'!$F$9+СВЦЭМ!$D$10+'СЕТ СН'!$F$5-'СЕТ СН'!$F$17</f>
        <v>4578.6419293199997</v>
      </c>
      <c r="N13" s="36">
        <f>SUMIFS(СВЦЭМ!$C$39:$C$782,СВЦЭМ!$A$39:$A$782,$A13,СВЦЭМ!$B$39:$B$782,N$11)+'СЕТ СН'!$F$9+СВЦЭМ!$D$10+'СЕТ СН'!$F$5-'СЕТ СН'!$F$17</f>
        <v>4550.9218794799999</v>
      </c>
      <c r="O13" s="36">
        <f>SUMIFS(СВЦЭМ!$C$39:$C$782,СВЦЭМ!$A$39:$A$782,$A13,СВЦЭМ!$B$39:$B$782,O$11)+'СЕТ СН'!$F$9+СВЦЭМ!$D$10+'СЕТ СН'!$F$5-'СЕТ СН'!$F$17</f>
        <v>4449.4068328200001</v>
      </c>
      <c r="P13" s="36">
        <f>SUMIFS(СВЦЭМ!$C$39:$C$782,СВЦЭМ!$A$39:$A$782,$A13,СВЦЭМ!$B$39:$B$782,P$11)+'СЕТ СН'!$F$9+СВЦЭМ!$D$10+'СЕТ СН'!$F$5-'СЕТ СН'!$F$17</f>
        <v>4496.0440235200003</v>
      </c>
      <c r="Q13" s="36">
        <f>SUMIFS(СВЦЭМ!$C$39:$C$782,СВЦЭМ!$A$39:$A$782,$A13,СВЦЭМ!$B$39:$B$782,Q$11)+'СЕТ СН'!$F$9+СВЦЭМ!$D$10+'СЕТ СН'!$F$5-'СЕТ СН'!$F$17</f>
        <v>4521.0051354300003</v>
      </c>
      <c r="R13" s="36">
        <f>SUMIFS(СВЦЭМ!$C$39:$C$782,СВЦЭМ!$A$39:$A$782,$A13,СВЦЭМ!$B$39:$B$782,R$11)+'СЕТ СН'!$F$9+СВЦЭМ!$D$10+'СЕТ СН'!$F$5-'СЕТ СН'!$F$17</f>
        <v>4538.3599568299996</v>
      </c>
      <c r="S13" s="36">
        <f>SUMIFS(СВЦЭМ!$C$39:$C$782,СВЦЭМ!$A$39:$A$782,$A13,СВЦЭМ!$B$39:$B$782,S$11)+'СЕТ СН'!$F$9+СВЦЭМ!$D$10+'СЕТ СН'!$F$5-'СЕТ СН'!$F$17</f>
        <v>4549.2625291100003</v>
      </c>
      <c r="T13" s="36">
        <f>SUMIFS(СВЦЭМ!$C$39:$C$782,СВЦЭМ!$A$39:$A$782,$A13,СВЦЭМ!$B$39:$B$782,T$11)+'СЕТ СН'!$F$9+СВЦЭМ!$D$10+'СЕТ СН'!$F$5-'СЕТ СН'!$F$17</f>
        <v>4576.2429306699996</v>
      </c>
      <c r="U13" s="36">
        <f>SUMIFS(СВЦЭМ!$C$39:$C$782,СВЦЭМ!$A$39:$A$782,$A13,СВЦЭМ!$B$39:$B$782,U$11)+'СЕТ СН'!$F$9+СВЦЭМ!$D$10+'СЕТ СН'!$F$5-'СЕТ СН'!$F$17</f>
        <v>4593.0452393300002</v>
      </c>
      <c r="V13" s="36">
        <f>SUMIFS(СВЦЭМ!$C$39:$C$782,СВЦЭМ!$A$39:$A$782,$A13,СВЦЭМ!$B$39:$B$782,V$11)+'СЕТ СН'!$F$9+СВЦЭМ!$D$10+'СЕТ СН'!$F$5-'СЕТ СН'!$F$17</f>
        <v>4627.4112260900001</v>
      </c>
      <c r="W13" s="36">
        <f>SUMIFS(СВЦЭМ!$C$39:$C$782,СВЦЭМ!$A$39:$A$782,$A13,СВЦЭМ!$B$39:$B$782,W$11)+'СЕТ СН'!$F$9+СВЦЭМ!$D$10+'СЕТ СН'!$F$5-'СЕТ СН'!$F$17</f>
        <v>4608.8183971300004</v>
      </c>
      <c r="X13" s="36">
        <f>SUMIFS(СВЦЭМ!$C$39:$C$782,СВЦЭМ!$A$39:$A$782,$A13,СВЦЭМ!$B$39:$B$782,X$11)+'СЕТ СН'!$F$9+СВЦЭМ!$D$10+'СЕТ СН'!$F$5-'СЕТ СН'!$F$17</f>
        <v>4596.1990226899998</v>
      </c>
      <c r="Y13" s="36">
        <f>SUMIFS(СВЦЭМ!$C$39:$C$782,СВЦЭМ!$A$39:$A$782,$A13,СВЦЭМ!$B$39:$B$782,Y$11)+'СЕТ СН'!$F$9+СВЦЭМ!$D$10+'СЕТ СН'!$F$5-'СЕТ СН'!$F$17</f>
        <v>4653.4968854700001</v>
      </c>
    </row>
    <row r="14" spans="1:27" ht="15.75" x14ac:dyDescent="0.2">
      <c r="A14" s="35">
        <f t="shared" ref="A14:A42" si="0">A13+1</f>
        <v>45141</v>
      </c>
      <c r="B14" s="36">
        <f>SUMIFS(СВЦЭМ!$C$39:$C$782,СВЦЭМ!$A$39:$A$782,$A14,СВЦЭМ!$B$39:$B$782,B$11)+'СЕТ СН'!$F$9+СВЦЭМ!$D$10+'СЕТ СН'!$F$5-'СЕТ СН'!$F$17</f>
        <v>4800.32668113</v>
      </c>
      <c r="C14" s="36">
        <f>SUMIFS(СВЦЭМ!$C$39:$C$782,СВЦЭМ!$A$39:$A$782,$A14,СВЦЭМ!$B$39:$B$782,C$11)+'СЕТ СН'!$F$9+СВЦЭМ!$D$10+'СЕТ СН'!$F$5-'СЕТ СН'!$F$17</f>
        <v>4896.0474683299999</v>
      </c>
      <c r="D14" s="36">
        <f>SUMIFS(СВЦЭМ!$C$39:$C$782,СВЦЭМ!$A$39:$A$782,$A14,СВЦЭМ!$B$39:$B$782,D$11)+'СЕТ СН'!$F$9+СВЦЭМ!$D$10+'СЕТ СН'!$F$5-'СЕТ СН'!$F$17</f>
        <v>4912.4968672599998</v>
      </c>
      <c r="E14" s="36">
        <f>SUMIFS(СВЦЭМ!$C$39:$C$782,СВЦЭМ!$A$39:$A$782,$A14,СВЦЭМ!$B$39:$B$782,E$11)+'СЕТ СН'!$F$9+СВЦЭМ!$D$10+'СЕТ СН'!$F$5-'СЕТ СН'!$F$17</f>
        <v>4936.0717717400003</v>
      </c>
      <c r="F14" s="36">
        <f>SUMIFS(СВЦЭМ!$C$39:$C$782,СВЦЭМ!$A$39:$A$782,$A14,СВЦЭМ!$B$39:$B$782,F$11)+'СЕТ СН'!$F$9+СВЦЭМ!$D$10+'СЕТ СН'!$F$5-'СЕТ СН'!$F$17</f>
        <v>4939.4506327899999</v>
      </c>
      <c r="G14" s="36">
        <f>SUMIFS(СВЦЭМ!$C$39:$C$782,СВЦЭМ!$A$39:$A$782,$A14,СВЦЭМ!$B$39:$B$782,G$11)+'СЕТ СН'!$F$9+СВЦЭМ!$D$10+'СЕТ СН'!$F$5-'СЕТ СН'!$F$17</f>
        <v>4939.7349272199999</v>
      </c>
      <c r="H14" s="36">
        <f>SUMIFS(СВЦЭМ!$C$39:$C$782,СВЦЭМ!$A$39:$A$782,$A14,СВЦЭМ!$B$39:$B$782,H$11)+'СЕТ СН'!$F$9+СВЦЭМ!$D$10+'СЕТ СН'!$F$5-'СЕТ СН'!$F$17</f>
        <v>4888.0679732899998</v>
      </c>
      <c r="I14" s="36">
        <f>SUMIFS(СВЦЭМ!$C$39:$C$782,СВЦЭМ!$A$39:$A$782,$A14,СВЦЭМ!$B$39:$B$782,I$11)+'СЕТ СН'!$F$9+СВЦЭМ!$D$10+'СЕТ СН'!$F$5-'СЕТ СН'!$F$17</f>
        <v>4786.0335134699999</v>
      </c>
      <c r="J14" s="36">
        <f>SUMIFS(СВЦЭМ!$C$39:$C$782,СВЦЭМ!$A$39:$A$782,$A14,СВЦЭМ!$B$39:$B$782,J$11)+'СЕТ СН'!$F$9+СВЦЭМ!$D$10+'СЕТ СН'!$F$5-'СЕТ СН'!$F$17</f>
        <v>4666.18920325</v>
      </c>
      <c r="K14" s="36">
        <f>SUMIFS(СВЦЭМ!$C$39:$C$782,СВЦЭМ!$A$39:$A$782,$A14,СВЦЭМ!$B$39:$B$782,K$11)+'СЕТ СН'!$F$9+СВЦЭМ!$D$10+'СЕТ СН'!$F$5-'СЕТ СН'!$F$17</f>
        <v>4661.3523154800005</v>
      </c>
      <c r="L14" s="36">
        <f>SUMIFS(СВЦЭМ!$C$39:$C$782,СВЦЭМ!$A$39:$A$782,$A14,СВЦЭМ!$B$39:$B$782,L$11)+'СЕТ СН'!$F$9+СВЦЭМ!$D$10+'СЕТ СН'!$F$5-'СЕТ СН'!$F$17</f>
        <v>4633.0691932200007</v>
      </c>
      <c r="M14" s="36">
        <f>SUMIFS(СВЦЭМ!$C$39:$C$782,СВЦЭМ!$A$39:$A$782,$A14,СВЦЭМ!$B$39:$B$782,M$11)+'СЕТ СН'!$F$9+СВЦЭМ!$D$10+'СЕТ СН'!$F$5-'СЕТ СН'!$F$17</f>
        <v>4618.2518895000003</v>
      </c>
      <c r="N14" s="36">
        <f>SUMIFS(СВЦЭМ!$C$39:$C$782,СВЦЭМ!$A$39:$A$782,$A14,СВЦЭМ!$B$39:$B$782,N$11)+'СЕТ СН'!$F$9+СВЦЭМ!$D$10+'СЕТ СН'!$F$5-'СЕТ СН'!$F$17</f>
        <v>4625.7820554299997</v>
      </c>
      <c r="O14" s="36">
        <f>SUMIFS(СВЦЭМ!$C$39:$C$782,СВЦЭМ!$A$39:$A$782,$A14,СВЦЭМ!$B$39:$B$782,O$11)+'СЕТ СН'!$F$9+СВЦЭМ!$D$10+'СЕТ СН'!$F$5-'СЕТ СН'!$F$17</f>
        <v>4623.6739785899999</v>
      </c>
      <c r="P14" s="36">
        <f>SUMIFS(СВЦЭМ!$C$39:$C$782,СВЦЭМ!$A$39:$A$782,$A14,СВЦЭМ!$B$39:$B$782,P$11)+'СЕТ СН'!$F$9+СВЦЭМ!$D$10+'СЕТ СН'!$F$5-'СЕТ СН'!$F$17</f>
        <v>4622.1153656200004</v>
      </c>
      <c r="Q14" s="36">
        <f>SUMIFS(СВЦЭМ!$C$39:$C$782,СВЦЭМ!$A$39:$A$782,$A14,СВЦЭМ!$B$39:$B$782,Q$11)+'СЕТ СН'!$F$9+СВЦЭМ!$D$10+'СЕТ СН'!$F$5-'СЕТ СН'!$F$17</f>
        <v>4626.7323252200003</v>
      </c>
      <c r="R14" s="36">
        <f>SUMIFS(СВЦЭМ!$C$39:$C$782,СВЦЭМ!$A$39:$A$782,$A14,СВЦЭМ!$B$39:$B$782,R$11)+'СЕТ СН'!$F$9+СВЦЭМ!$D$10+'СЕТ СН'!$F$5-'СЕТ СН'!$F$17</f>
        <v>4628.7922755600002</v>
      </c>
      <c r="S14" s="36">
        <f>SUMIFS(СВЦЭМ!$C$39:$C$782,СВЦЭМ!$A$39:$A$782,$A14,СВЦЭМ!$B$39:$B$782,S$11)+'СЕТ СН'!$F$9+СВЦЭМ!$D$10+'СЕТ СН'!$F$5-'СЕТ СН'!$F$17</f>
        <v>4620.5561864700003</v>
      </c>
      <c r="T14" s="36">
        <f>SUMIFS(СВЦЭМ!$C$39:$C$782,СВЦЭМ!$A$39:$A$782,$A14,СВЦЭМ!$B$39:$B$782,T$11)+'СЕТ СН'!$F$9+СВЦЭМ!$D$10+'СЕТ СН'!$F$5-'СЕТ СН'!$F$17</f>
        <v>4648.4348350099999</v>
      </c>
      <c r="U14" s="36">
        <f>SUMIFS(СВЦЭМ!$C$39:$C$782,СВЦЭМ!$A$39:$A$782,$A14,СВЦЭМ!$B$39:$B$782,U$11)+'СЕТ СН'!$F$9+СВЦЭМ!$D$10+'СЕТ СН'!$F$5-'СЕТ СН'!$F$17</f>
        <v>4666.1161265999999</v>
      </c>
      <c r="V14" s="36">
        <f>SUMIFS(СВЦЭМ!$C$39:$C$782,СВЦЭМ!$A$39:$A$782,$A14,СВЦЭМ!$B$39:$B$782,V$11)+'СЕТ СН'!$F$9+СВЦЭМ!$D$10+'СЕТ СН'!$F$5-'СЕТ СН'!$F$17</f>
        <v>4667.77384377</v>
      </c>
      <c r="W14" s="36">
        <f>SUMIFS(СВЦЭМ!$C$39:$C$782,СВЦЭМ!$A$39:$A$782,$A14,СВЦЭМ!$B$39:$B$782,W$11)+'СЕТ СН'!$F$9+СВЦЭМ!$D$10+'СЕТ СН'!$F$5-'СЕТ СН'!$F$17</f>
        <v>4629.8805884700005</v>
      </c>
      <c r="X14" s="36">
        <f>SUMIFS(СВЦЭМ!$C$39:$C$782,СВЦЭМ!$A$39:$A$782,$A14,СВЦЭМ!$B$39:$B$782,X$11)+'СЕТ СН'!$F$9+СВЦЭМ!$D$10+'СЕТ СН'!$F$5-'СЕТ СН'!$F$17</f>
        <v>4689.2418319900007</v>
      </c>
      <c r="Y14" s="36">
        <f>SUMIFS(СВЦЭМ!$C$39:$C$782,СВЦЭМ!$A$39:$A$782,$A14,СВЦЭМ!$B$39:$B$782,Y$11)+'СЕТ СН'!$F$9+СВЦЭМ!$D$10+'СЕТ СН'!$F$5-'СЕТ СН'!$F$17</f>
        <v>4810.1563799599999</v>
      </c>
    </row>
    <row r="15" spans="1:27" ht="15.75" x14ac:dyDescent="0.2">
      <c r="A15" s="35">
        <f t="shared" si="0"/>
        <v>45142</v>
      </c>
      <c r="B15" s="36">
        <f>SUMIFS(СВЦЭМ!$C$39:$C$782,СВЦЭМ!$A$39:$A$782,$A15,СВЦЭМ!$B$39:$B$782,B$11)+'СЕТ СН'!$F$9+СВЦЭМ!$D$10+'СЕТ СН'!$F$5-'СЕТ СН'!$F$17</f>
        <v>4829.7484759899999</v>
      </c>
      <c r="C15" s="36">
        <f>SUMIFS(СВЦЭМ!$C$39:$C$782,СВЦЭМ!$A$39:$A$782,$A15,СВЦЭМ!$B$40:$B$783,C$11)+'СЕТ СН'!$F$9+СВЦЭМ!$D$10+'СЕТ СН'!$F$5-'СЕТ СН'!$F$17</f>
        <v>4829.7484759899999</v>
      </c>
      <c r="D15" s="36">
        <f>SUMIFS(СВЦЭМ!$C$39:$C$782,СВЦЭМ!$A$39:$A$782,$A15,СВЦЭМ!$B$39:$B$782,D$11)+'СЕТ СН'!$F$9+СВЦЭМ!$D$10+'СЕТ СН'!$F$5-'СЕТ СН'!$F$17</f>
        <v>4963.5301590899999</v>
      </c>
      <c r="E15" s="36">
        <f>SUMIFS(СВЦЭМ!$C$39:$C$782,СВЦЭМ!$A$39:$A$782,$A15,СВЦЭМ!$B$39:$B$782,E$11)+'СЕТ СН'!$F$9+СВЦЭМ!$D$10+'СЕТ СН'!$F$5-'СЕТ СН'!$F$17</f>
        <v>5026.8790362099999</v>
      </c>
      <c r="F15" s="36">
        <f>SUMIFS(СВЦЭМ!$C$39:$C$782,СВЦЭМ!$A$39:$A$782,$A15,СВЦЭМ!$B$39:$B$782,F$11)+'СЕТ СН'!$F$9+СВЦЭМ!$D$10+'СЕТ СН'!$F$5-'СЕТ СН'!$F$17</f>
        <v>5034.4676801599999</v>
      </c>
      <c r="G15" s="36">
        <f>SUMIFS(СВЦЭМ!$C$39:$C$782,СВЦЭМ!$A$39:$A$782,$A15,СВЦЭМ!$B$39:$B$782,G$11)+'СЕТ СН'!$F$9+СВЦЭМ!$D$10+'СЕТ СН'!$F$5-'СЕТ СН'!$F$17</f>
        <v>5030.6086973000001</v>
      </c>
      <c r="H15" s="36">
        <f>SUMIFS(СВЦЭМ!$C$39:$C$782,СВЦЭМ!$A$39:$A$782,$A15,СВЦЭМ!$B$39:$B$782,H$11)+'СЕТ СН'!$F$9+СВЦЭМ!$D$10+'СЕТ СН'!$F$5-'СЕТ СН'!$F$17</f>
        <v>4978.9162812300001</v>
      </c>
      <c r="I15" s="36">
        <f>SUMIFS(СВЦЭМ!$C$39:$C$782,СВЦЭМ!$A$39:$A$782,$A15,СВЦЭМ!$B$39:$B$782,I$11)+'СЕТ СН'!$F$9+СВЦЭМ!$D$10+'СЕТ СН'!$F$5-'СЕТ СН'!$F$17</f>
        <v>4840.6957326600004</v>
      </c>
      <c r="J15" s="36">
        <f>SUMIFS(СВЦЭМ!$C$39:$C$782,СВЦЭМ!$A$39:$A$782,$A15,СВЦЭМ!$B$39:$B$782,J$11)+'СЕТ СН'!$F$9+СВЦЭМ!$D$10+'СЕТ СН'!$F$5-'СЕТ СН'!$F$17</f>
        <v>4731.4416017000003</v>
      </c>
      <c r="K15" s="36">
        <f>SUMIFS(СВЦЭМ!$C$39:$C$782,СВЦЭМ!$A$39:$A$782,$A15,СВЦЭМ!$B$39:$B$782,K$11)+'СЕТ СН'!$F$9+СВЦЭМ!$D$10+'СЕТ СН'!$F$5-'СЕТ СН'!$F$17</f>
        <v>4688.4729786200005</v>
      </c>
      <c r="L15" s="36">
        <f>SUMIFS(СВЦЭМ!$C$39:$C$782,СВЦЭМ!$A$39:$A$782,$A15,СВЦЭМ!$B$39:$B$782,L$11)+'СЕТ СН'!$F$9+СВЦЭМ!$D$10+'СЕТ СН'!$F$5-'СЕТ СН'!$F$17</f>
        <v>4635.2455688299997</v>
      </c>
      <c r="M15" s="36">
        <f>SUMIFS(СВЦЭМ!$C$39:$C$782,СВЦЭМ!$A$39:$A$782,$A15,СВЦЭМ!$B$39:$B$782,M$11)+'СЕТ СН'!$F$9+СВЦЭМ!$D$10+'СЕТ СН'!$F$5-'СЕТ СН'!$F$17</f>
        <v>4626.7071117800006</v>
      </c>
      <c r="N15" s="36">
        <f>SUMIFS(СВЦЭМ!$C$39:$C$782,СВЦЭМ!$A$39:$A$782,$A15,СВЦЭМ!$B$39:$B$782,N$11)+'СЕТ СН'!$F$9+СВЦЭМ!$D$10+'СЕТ СН'!$F$5-'СЕТ СН'!$F$17</f>
        <v>4623.1016089000004</v>
      </c>
      <c r="O15" s="36">
        <f>SUMIFS(СВЦЭМ!$C$39:$C$782,СВЦЭМ!$A$39:$A$782,$A15,СВЦЭМ!$B$39:$B$782,O$11)+'СЕТ СН'!$F$9+СВЦЭМ!$D$10+'СЕТ СН'!$F$5-'СЕТ СН'!$F$17</f>
        <v>4592.2028664200006</v>
      </c>
      <c r="P15" s="36">
        <f>SUMIFS(СВЦЭМ!$C$39:$C$782,СВЦЭМ!$A$39:$A$782,$A15,СВЦЭМ!$B$39:$B$782,P$11)+'СЕТ СН'!$F$9+СВЦЭМ!$D$10+'СЕТ СН'!$F$5-'СЕТ СН'!$F$17</f>
        <v>4580.8590657100003</v>
      </c>
      <c r="Q15" s="36">
        <f>SUMIFS(СВЦЭМ!$C$39:$C$782,СВЦЭМ!$A$39:$A$782,$A15,СВЦЭМ!$B$39:$B$782,Q$11)+'СЕТ СН'!$F$9+СВЦЭМ!$D$10+'СЕТ СН'!$F$5-'СЕТ СН'!$F$17</f>
        <v>4583.1889586300003</v>
      </c>
      <c r="R15" s="36">
        <f>SUMIFS(СВЦЭМ!$C$39:$C$782,СВЦЭМ!$A$39:$A$782,$A15,СВЦЭМ!$B$39:$B$782,R$11)+'СЕТ СН'!$F$9+СВЦЭМ!$D$10+'СЕТ СН'!$F$5-'СЕТ СН'!$F$17</f>
        <v>4601.2387058700006</v>
      </c>
      <c r="S15" s="36">
        <f>SUMIFS(СВЦЭМ!$C$39:$C$782,СВЦЭМ!$A$39:$A$782,$A15,СВЦЭМ!$B$39:$B$782,S$11)+'СЕТ СН'!$F$9+СВЦЭМ!$D$10+'СЕТ СН'!$F$5-'СЕТ СН'!$F$17</f>
        <v>4578.9049010899998</v>
      </c>
      <c r="T15" s="36">
        <f>SUMIFS(СВЦЭМ!$C$39:$C$782,СВЦЭМ!$A$39:$A$782,$A15,СВЦЭМ!$B$39:$B$782,T$11)+'СЕТ СН'!$F$9+СВЦЭМ!$D$10+'СЕТ СН'!$F$5-'СЕТ СН'!$F$17</f>
        <v>4599.3472101900006</v>
      </c>
      <c r="U15" s="36">
        <f>SUMIFS(СВЦЭМ!$C$39:$C$782,СВЦЭМ!$A$39:$A$782,$A15,СВЦЭМ!$B$39:$B$782,U$11)+'СЕТ СН'!$F$9+СВЦЭМ!$D$10+'СЕТ СН'!$F$5-'СЕТ СН'!$F$17</f>
        <v>4612.1585322400006</v>
      </c>
      <c r="V15" s="36">
        <f>SUMIFS(СВЦЭМ!$C$39:$C$782,СВЦЭМ!$A$39:$A$782,$A15,СВЦЭМ!$B$39:$B$782,V$11)+'СЕТ СН'!$F$9+СВЦЭМ!$D$10+'СЕТ СН'!$F$5-'СЕТ СН'!$F$17</f>
        <v>4623.4235362400004</v>
      </c>
      <c r="W15" s="36">
        <f>SUMIFS(СВЦЭМ!$C$39:$C$782,СВЦЭМ!$A$39:$A$782,$A15,СВЦЭМ!$B$39:$B$782,W$11)+'СЕТ СН'!$F$9+СВЦЭМ!$D$10+'СЕТ СН'!$F$5-'СЕТ СН'!$F$17</f>
        <v>4597.98795832</v>
      </c>
      <c r="X15" s="36">
        <f>SUMIFS(СВЦЭМ!$C$39:$C$782,СВЦЭМ!$A$39:$A$782,$A15,СВЦЭМ!$B$39:$B$782,X$11)+'СЕТ СН'!$F$9+СВЦЭМ!$D$10+'СЕТ СН'!$F$5-'СЕТ СН'!$F$17</f>
        <v>4657.9537988100001</v>
      </c>
      <c r="Y15" s="36">
        <f>SUMIFS(СВЦЭМ!$C$39:$C$782,СВЦЭМ!$A$39:$A$782,$A15,СВЦЭМ!$B$39:$B$782,Y$11)+'СЕТ СН'!$F$9+СВЦЭМ!$D$10+'СЕТ СН'!$F$5-'СЕТ СН'!$F$17</f>
        <v>4881.7301817699999</v>
      </c>
    </row>
    <row r="16" spans="1:27" ht="15.75" x14ac:dyDescent="0.2">
      <c r="A16" s="35">
        <f t="shared" si="0"/>
        <v>45143</v>
      </c>
      <c r="B16" s="36">
        <f>SUMIFS(СВЦЭМ!$C$39:$C$782,СВЦЭМ!$A$39:$A$782,$A16,СВЦЭМ!$B$39:$B$782,B$11)+'СЕТ СН'!$F$9+СВЦЭМ!$D$10+'СЕТ СН'!$F$5-'СЕТ СН'!$F$17</f>
        <v>4802.9827924199999</v>
      </c>
      <c r="C16" s="36">
        <f>SUMIFS(СВЦЭМ!$C$39:$C$782,СВЦЭМ!$A$39:$A$782,$A16,СВЦЭМ!$B$39:$B$782,C$11)+'СЕТ СН'!$F$9+СВЦЭМ!$D$10+'СЕТ СН'!$F$5-'СЕТ СН'!$F$17</f>
        <v>4873.5960296700005</v>
      </c>
      <c r="D16" s="36">
        <f>SUMIFS(СВЦЭМ!$C$39:$C$782,СВЦЭМ!$A$39:$A$782,$A16,СВЦЭМ!$B$39:$B$782,D$11)+'СЕТ СН'!$F$9+СВЦЭМ!$D$10+'СЕТ СН'!$F$5-'СЕТ СН'!$F$17</f>
        <v>4929.0728943800004</v>
      </c>
      <c r="E16" s="36">
        <f>SUMIFS(СВЦЭМ!$C$39:$C$782,СВЦЭМ!$A$39:$A$782,$A16,СВЦЭМ!$B$39:$B$782,E$11)+'СЕТ СН'!$F$9+СВЦЭМ!$D$10+'СЕТ СН'!$F$5-'СЕТ СН'!$F$17</f>
        <v>4968.7234941699999</v>
      </c>
      <c r="F16" s="36">
        <f>SUMIFS(СВЦЭМ!$C$39:$C$782,СВЦЭМ!$A$39:$A$782,$A16,СВЦЭМ!$B$39:$B$782,F$11)+'СЕТ СН'!$F$9+СВЦЭМ!$D$10+'СЕТ СН'!$F$5-'СЕТ СН'!$F$17</f>
        <v>4971.8023562799999</v>
      </c>
      <c r="G16" s="36">
        <f>SUMIFS(СВЦЭМ!$C$39:$C$782,СВЦЭМ!$A$39:$A$782,$A16,СВЦЭМ!$B$39:$B$782,G$11)+'СЕТ СН'!$F$9+СВЦЭМ!$D$10+'СЕТ СН'!$F$5-'СЕТ СН'!$F$17</f>
        <v>4962.5536228600004</v>
      </c>
      <c r="H16" s="36">
        <f>SUMIFS(СВЦЭМ!$C$39:$C$782,СВЦЭМ!$A$39:$A$782,$A16,СВЦЭМ!$B$39:$B$782,H$11)+'СЕТ СН'!$F$9+СВЦЭМ!$D$10+'СЕТ СН'!$F$5-'СЕТ СН'!$F$17</f>
        <v>4939.5660671599999</v>
      </c>
      <c r="I16" s="36">
        <f>SUMIFS(СВЦЭМ!$C$39:$C$782,СВЦЭМ!$A$39:$A$782,$A16,СВЦЭМ!$B$39:$B$782,I$11)+'СЕТ СН'!$F$9+СВЦЭМ!$D$10+'СЕТ СН'!$F$5-'СЕТ СН'!$F$17</f>
        <v>4844.1337302100001</v>
      </c>
      <c r="J16" s="36">
        <f>SUMIFS(СВЦЭМ!$C$39:$C$782,СВЦЭМ!$A$39:$A$782,$A16,СВЦЭМ!$B$39:$B$782,J$11)+'СЕТ СН'!$F$9+СВЦЭМ!$D$10+'СЕТ СН'!$F$5-'СЕТ СН'!$F$17</f>
        <v>4739.1088947799999</v>
      </c>
      <c r="K16" s="36">
        <f>SUMIFS(СВЦЭМ!$C$39:$C$782,СВЦЭМ!$A$39:$A$782,$A16,СВЦЭМ!$B$39:$B$782,K$11)+'СЕТ СН'!$F$9+СВЦЭМ!$D$10+'СЕТ СН'!$F$5-'СЕТ СН'!$F$17</f>
        <v>4661.6144894400004</v>
      </c>
      <c r="L16" s="36">
        <f>SUMIFS(СВЦЭМ!$C$39:$C$782,СВЦЭМ!$A$39:$A$782,$A16,СВЦЭМ!$B$39:$B$782,L$11)+'СЕТ СН'!$F$9+СВЦЭМ!$D$10+'СЕТ СН'!$F$5-'СЕТ СН'!$F$17</f>
        <v>4598.6606244000004</v>
      </c>
      <c r="M16" s="36">
        <f>SUMIFS(СВЦЭМ!$C$39:$C$782,СВЦЭМ!$A$39:$A$782,$A16,СВЦЭМ!$B$39:$B$782,M$11)+'СЕТ СН'!$F$9+СВЦЭМ!$D$10+'СЕТ СН'!$F$5-'СЕТ СН'!$F$17</f>
        <v>4560.8307508600001</v>
      </c>
      <c r="N16" s="36">
        <f>SUMIFS(СВЦЭМ!$C$39:$C$782,СВЦЭМ!$A$39:$A$782,$A16,СВЦЭМ!$B$39:$B$782,N$11)+'СЕТ СН'!$F$9+СВЦЭМ!$D$10+'СЕТ СН'!$F$5-'СЕТ СН'!$F$17</f>
        <v>4556.9064953300003</v>
      </c>
      <c r="O16" s="36">
        <f>SUMIFS(СВЦЭМ!$C$39:$C$782,СВЦЭМ!$A$39:$A$782,$A16,СВЦЭМ!$B$39:$B$782,O$11)+'СЕТ СН'!$F$9+СВЦЭМ!$D$10+'СЕТ СН'!$F$5-'СЕТ СН'!$F$17</f>
        <v>4559.4302585599999</v>
      </c>
      <c r="P16" s="36">
        <f>SUMIFS(СВЦЭМ!$C$39:$C$782,СВЦЭМ!$A$39:$A$782,$A16,СВЦЭМ!$B$39:$B$782,P$11)+'СЕТ СН'!$F$9+СВЦЭМ!$D$10+'СЕТ СН'!$F$5-'СЕТ СН'!$F$17</f>
        <v>4567.8503962900004</v>
      </c>
      <c r="Q16" s="36">
        <f>SUMIFS(СВЦЭМ!$C$39:$C$782,СВЦЭМ!$A$39:$A$782,$A16,СВЦЭМ!$B$39:$B$782,Q$11)+'СЕТ СН'!$F$9+СВЦЭМ!$D$10+'СЕТ СН'!$F$5-'СЕТ СН'!$F$17</f>
        <v>4580.3700856900005</v>
      </c>
      <c r="R16" s="36">
        <f>SUMIFS(СВЦЭМ!$C$39:$C$782,СВЦЭМ!$A$39:$A$782,$A16,СВЦЭМ!$B$39:$B$782,R$11)+'СЕТ СН'!$F$9+СВЦЭМ!$D$10+'СЕТ СН'!$F$5-'СЕТ СН'!$F$17</f>
        <v>4566.9545129600001</v>
      </c>
      <c r="S16" s="36">
        <f>SUMIFS(СВЦЭМ!$C$39:$C$782,СВЦЭМ!$A$39:$A$782,$A16,СВЦЭМ!$B$39:$B$782,S$11)+'СЕТ СН'!$F$9+СВЦЭМ!$D$10+'СЕТ СН'!$F$5-'СЕТ СН'!$F$17</f>
        <v>4553.4656252599998</v>
      </c>
      <c r="T16" s="36">
        <f>SUMIFS(СВЦЭМ!$C$39:$C$782,СВЦЭМ!$A$39:$A$782,$A16,СВЦЭМ!$B$39:$B$782,T$11)+'СЕТ СН'!$F$9+СВЦЭМ!$D$10+'СЕТ СН'!$F$5-'СЕТ СН'!$F$17</f>
        <v>4573.0701634400002</v>
      </c>
      <c r="U16" s="36">
        <f>SUMIFS(СВЦЭМ!$C$39:$C$782,СВЦЭМ!$A$39:$A$782,$A16,СВЦЭМ!$B$39:$B$782,U$11)+'СЕТ СН'!$F$9+СВЦЭМ!$D$10+'СЕТ СН'!$F$5-'СЕТ СН'!$F$17</f>
        <v>4587.4789659899998</v>
      </c>
      <c r="V16" s="36">
        <f>SUMIFS(СВЦЭМ!$C$39:$C$782,СВЦЭМ!$A$39:$A$782,$A16,СВЦЭМ!$B$39:$B$782,V$11)+'СЕТ СН'!$F$9+СВЦЭМ!$D$10+'СЕТ СН'!$F$5-'СЕТ СН'!$F$17</f>
        <v>4599.74229208</v>
      </c>
      <c r="W16" s="36">
        <f>SUMIFS(СВЦЭМ!$C$39:$C$782,СВЦЭМ!$A$39:$A$782,$A16,СВЦЭМ!$B$39:$B$782,W$11)+'СЕТ СН'!$F$9+СВЦЭМ!$D$10+'СЕТ СН'!$F$5-'СЕТ СН'!$F$17</f>
        <v>4574.3016280000002</v>
      </c>
      <c r="X16" s="36">
        <f>SUMIFS(СВЦЭМ!$C$39:$C$782,СВЦЭМ!$A$39:$A$782,$A16,СВЦЭМ!$B$39:$B$782,X$11)+'СЕТ СН'!$F$9+СВЦЭМ!$D$10+'СЕТ СН'!$F$5-'СЕТ СН'!$F$17</f>
        <v>4626.88383677</v>
      </c>
      <c r="Y16" s="36">
        <f>SUMIFS(СВЦЭМ!$C$39:$C$782,СВЦЭМ!$A$39:$A$782,$A16,СВЦЭМ!$B$39:$B$782,Y$11)+'СЕТ СН'!$F$9+СВЦЭМ!$D$10+'СЕТ СН'!$F$5-'СЕТ СН'!$F$17</f>
        <v>4698.12842327</v>
      </c>
    </row>
    <row r="17" spans="1:25" ht="15.75" x14ac:dyDescent="0.2">
      <c r="A17" s="35">
        <f t="shared" si="0"/>
        <v>45144</v>
      </c>
      <c r="B17" s="36">
        <f>SUMIFS(СВЦЭМ!$C$39:$C$782,СВЦЭМ!$A$39:$A$782,$A17,СВЦЭМ!$B$39:$B$782,B$11)+'СЕТ СН'!$F$9+СВЦЭМ!$D$10+'СЕТ СН'!$F$5-'СЕТ СН'!$F$17</f>
        <v>4785.5533247000003</v>
      </c>
      <c r="C17" s="36">
        <f>SUMIFS(СВЦЭМ!$C$39:$C$782,СВЦЭМ!$A$39:$A$782,$A17,СВЦЭМ!$B$39:$B$782,C$11)+'СЕТ СН'!$F$9+СВЦЭМ!$D$10+'СЕТ СН'!$F$5-'СЕТ СН'!$F$17</f>
        <v>4800.1889819400003</v>
      </c>
      <c r="D17" s="36">
        <f>SUMIFS(СВЦЭМ!$C$39:$C$782,СВЦЭМ!$A$39:$A$782,$A17,СВЦЭМ!$B$39:$B$782,D$11)+'СЕТ СН'!$F$9+СВЦЭМ!$D$10+'СЕТ СН'!$F$5-'СЕТ СН'!$F$17</f>
        <v>4831.2313513899999</v>
      </c>
      <c r="E17" s="36">
        <f>SUMIFS(СВЦЭМ!$C$39:$C$782,СВЦЭМ!$A$39:$A$782,$A17,СВЦЭМ!$B$39:$B$782,E$11)+'СЕТ СН'!$F$9+СВЦЭМ!$D$10+'СЕТ СН'!$F$5-'СЕТ СН'!$F$17</f>
        <v>4930.3462808800004</v>
      </c>
      <c r="F17" s="36">
        <f>SUMIFS(СВЦЭМ!$C$39:$C$782,СВЦЭМ!$A$39:$A$782,$A17,СВЦЭМ!$B$39:$B$782,F$11)+'СЕТ СН'!$F$9+СВЦЭМ!$D$10+'СЕТ СН'!$F$5-'СЕТ СН'!$F$17</f>
        <v>4956.6022039300005</v>
      </c>
      <c r="G17" s="36">
        <f>SUMIFS(СВЦЭМ!$C$39:$C$782,СВЦЭМ!$A$39:$A$782,$A17,СВЦЭМ!$B$39:$B$782,G$11)+'СЕТ СН'!$F$9+СВЦЭМ!$D$10+'СЕТ СН'!$F$5-'СЕТ СН'!$F$17</f>
        <v>4889.7916920300004</v>
      </c>
      <c r="H17" s="36">
        <f>SUMIFS(СВЦЭМ!$C$39:$C$782,СВЦЭМ!$A$39:$A$782,$A17,СВЦЭМ!$B$39:$B$782,H$11)+'СЕТ СН'!$F$9+СВЦЭМ!$D$10+'СЕТ СН'!$F$5-'СЕТ СН'!$F$17</f>
        <v>4935.9769710600003</v>
      </c>
      <c r="I17" s="36">
        <f>SUMIFS(СВЦЭМ!$C$39:$C$782,СВЦЭМ!$A$39:$A$782,$A17,СВЦЭМ!$B$39:$B$782,I$11)+'СЕТ СН'!$F$9+СВЦЭМ!$D$10+'СЕТ СН'!$F$5-'СЕТ СН'!$F$17</f>
        <v>4861.3939465000003</v>
      </c>
      <c r="J17" s="36">
        <f>SUMIFS(СВЦЭМ!$C$39:$C$782,СВЦЭМ!$A$39:$A$782,$A17,СВЦЭМ!$B$39:$B$782,J$11)+'СЕТ СН'!$F$9+СВЦЭМ!$D$10+'СЕТ СН'!$F$5-'СЕТ СН'!$F$17</f>
        <v>4798.0165039900003</v>
      </c>
      <c r="K17" s="36">
        <f>SUMIFS(СВЦЭМ!$C$39:$C$782,СВЦЭМ!$A$39:$A$782,$A17,СВЦЭМ!$B$39:$B$782,K$11)+'СЕТ СН'!$F$9+СВЦЭМ!$D$10+'СЕТ СН'!$F$5-'СЕТ СН'!$F$17</f>
        <v>4694.1180612999997</v>
      </c>
      <c r="L17" s="36">
        <f>SUMIFS(СВЦЭМ!$C$39:$C$782,СВЦЭМ!$A$39:$A$782,$A17,СВЦЭМ!$B$39:$B$782,L$11)+'СЕТ СН'!$F$9+СВЦЭМ!$D$10+'СЕТ СН'!$F$5-'СЕТ СН'!$F$17</f>
        <v>4622.7797429000002</v>
      </c>
      <c r="M17" s="36">
        <f>SUMIFS(СВЦЭМ!$C$39:$C$782,СВЦЭМ!$A$39:$A$782,$A17,СВЦЭМ!$B$39:$B$782,M$11)+'СЕТ СН'!$F$9+СВЦЭМ!$D$10+'СЕТ СН'!$F$5-'СЕТ СН'!$F$17</f>
        <v>4586.5370572400006</v>
      </c>
      <c r="N17" s="36">
        <f>SUMIFS(СВЦЭМ!$C$39:$C$782,СВЦЭМ!$A$39:$A$782,$A17,СВЦЭМ!$B$39:$B$782,N$11)+'СЕТ СН'!$F$9+СВЦЭМ!$D$10+'СЕТ СН'!$F$5-'СЕТ СН'!$F$17</f>
        <v>4567.90852662</v>
      </c>
      <c r="O17" s="36">
        <f>SUMIFS(СВЦЭМ!$C$39:$C$782,СВЦЭМ!$A$39:$A$782,$A17,СВЦЭМ!$B$39:$B$782,O$11)+'СЕТ СН'!$F$9+СВЦЭМ!$D$10+'СЕТ СН'!$F$5-'СЕТ СН'!$F$17</f>
        <v>4588.9207609599998</v>
      </c>
      <c r="P17" s="36">
        <f>SUMIFS(СВЦЭМ!$C$39:$C$782,СВЦЭМ!$A$39:$A$782,$A17,СВЦЭМ!$B$39:$B$782,P$11)+'СЕТ СН'!$F$9+СВЦЭМ!$D$10+'СЕТ СН'!$F$5-'СЕТ СН'!$F$17</f>
        <v>4591.5886027899996</v>
      </c>
      <c r="Q17" s="36">
        <f>SUMIFS(СВЦЭМ!$C$39:$C$782,СВЦЭМ!$A$39:$A$782,$A17,СВЦЭМ!$B$39:$B$782,Q$11)+'СЕТ СН'!$F$9+СВЦЭМ!$D$10+'СЕТ СН'!$F$5-'СЕТ СН'!$F$17</f>
        <v>4596.8938026300002</v>
      </c>
      <c r="R17" s="36">
        <f>SUMIFS(СВЦЭМ!$C$39:$C$782,СВЦЭМ!$A$39:$A$782,$A17,СВЦЭМ!$B$39:$B$782,R$11)+'СЕТ СН'!$F$9+СВЦЭМ!$D$10+'СЕТ СН'!$F$5-'СЕТ СН'!$F$17</f>
        <v>4579.7107438500007</v>
      </c>
      <c r="S17" s="36">
        <f>SUMIFS(СВЦЭМ!$C$39:$C$782,СВЦЭМ!$A$39:$A$782,$A17,СВЦЭМ!$B$39:$B$782,S$11)+'СЕТ СН'!$F$9+СВЦЭМ!$D$10+'СЕТ СН'!$F$5-'СЕТ СН'!$F$17</f>
        <v>4561.5092761200003</v>
      </c>
      <c r="T17" s="36">
        <f>SUMIFS(СВЦЭМ!$C$39:$C$782,СВЦЭМ!$A$39:$A$782,$A17,СВЦЭМ!$B$39:$B$782,T$11)+'СЕТ СН'!$F$9+СВЦЭМ!$D$10+'СЕТ СН'!$F$5-'СЕТ СН'!$F$17</f>
        <v>4575.7240289500005</v>
      </c>
      <c r="U17" s="36">
        <f>SUMIFS(СВЦЭМ!$C$39:$C$782,СВЦЭМ!$A$39:$A$782,$A17,СВЦЭМ!$B$39:$B$782,U$11)+'СЕТ СН'!$F$9+СВЦЭМ!$D$10+'СЕТ СН'!$F$5-'СЕТ СН'!$F$17</f>
        <v>4582.6965798300007</v>
      </c>
      <c r="V17" s="36">
        <f>SUMIFS(СВЦЭМ!$C$39:$C$782,СВЦЭМ!$A$39:$A$782,$A17,СВЦЭМ!$B$39:$B$782,V$11)+'СЕТ СН'!$F$9+СВЦЭМ!$D$10+'СЕТ СН'!$F$5-'СЕТ СН'!$F$17</f>
        <v>4592.45392085</v>
      </c>
      <c r="W17" s="36">
        <f>SUMIFS(СВЦЭМ!$C$39:$C$782,СВЦЭМ!$A$39:$A$782,$A17,СВЦЭМ!$B$39:$B$782,W$11)+'СЕТ СН'!$F$9+СВЦЭМ!$D$10+'СЕТ СН'!$F$5-'СЕТ СН'!$F$17</f>
        <v>4577.2727964100004</v>
      </c>
      <c r="X17" s="36">
        <f>SUMIFS(СВЦЭМ!$C$39:$C$782,СВЦЭМ!$A$39:$A$782,$A17,СВЦЭМ!$B$39:$B$782,X$11)+'СЕТ СН'!$F$9+СВЦЭМ!$D$10+'СЕТ СН'!$F$5-'СЕТ СН'!$F$17</f>
        <v>4636.7362162999998</v>
      </c>
      <c r="Y17" s="36">
        <f>SUMIFS(СВЦЭМ!$C$39:$C$782,СВЦЭМ!$A$39:$A$782,$A17,СВЦЭМ!$B$39:$B$782,Y$11)+'СЕТ СН'!$F$9+СВЦЭМ!$D$10+'СЕТ СН'!$F$5-'СЕТ СН'!$F$17</f>
        <v>4721.6293858899999</v>
      </c>
    </row>
    <row r="18" spans="1:25" ht="15.75" x14ac:dyDescent="0.2">
      <c r="A18" s="35">
        <f t="shared" si="0"/>
        <v>45145</v>
      </c>
      <c r="B18" s="36">
        <f>SUMIFS(СВЦЭМ!$C$39:$C$782,СВЦЭМ!$A$39:$A$782,$A18,СВЦЭМ!$B$39:$B$782,B$11)+'СЕТ СН'!$F$9+СВЦЭМ!$D$10+'СЕТ СН'!$F$5-'СЕТ СН'!$F$17</f>
        <v>4722.7803459900006</v>
      </c>
      <c r="C18" s="36">
        <f>SUMIFS(СВЦЭМ!$C$39:$C$782,СВЦЭМ!$A$39:$A$782,$A18,СВЦЭМ!$B$39:$B$782,C$11)+'СЕТ СН'!$F$9+СВЦЭМ!$D$10+'СЕТ СН'!$F$5-'СЕТ СН'!$F$17</f>
        <v>4823.1522037600007</v>
      </c>
      <c r="D18" s="36">
        <f>SUMIFS(СВЦЭМ!$C$39:$C$782,СВЦЭМ!$A$39:$A$782,$A18,СВЦЭМ!$B$39:$B$782,D$11)+'СЕТ СН'!$F$9+СВЦЭМ!$D$10+'СЕТ СН'!$F$5-'СЕТ СН'!$F$17</f>
        <v>4864.0956239999996</v>
      </c>
      <c r="E18" s="36">
        <f>SUMIFS(СВЦЭМ!$C$39:$C$782,СВЦЭМ!$A$39:$A$782,$A18,СВЦЭМ!$B$39:$B$782,E$11)+'СЕТ СН'!$F$9+СВЦЭМ!$D$10+'СЕТ СН'!$F$5-'СЕТ СН'!$F$17</f>
        <v>4908.1655099999998</v>
      </c>
      <c r="F18" s="36">
        <f>SUMIFS(СВЦЭМ!$C$39:$C$782,СВЦЭМ!$A$39:$A$782,$A18,СВЦЭМ!$B$39:$B$782,F$11)+'СЕТ СН'!$F$9+СВЦЭМ!$D$10+'СЕТ СН'!$F$5-'СЕТ СН'!$F$17</f>
        <v>4906.4182740200004</v>
      </c>
      <c r="G18" s="36">
        <f>SUMIFS(СВЦЭМ!$C$39:$C$782,СВЦЭМ!$A$39:$A$782,$A18,СВЦЭМ!$B$39:$B$782,G$11)+'СЕТ СН'!$F$9+СВЦЭМ!$D$10+'СЕТ СН'!$F$5-'СЕТ СН'!$F$17</f>
        <v>4908.7638105100004</v>
      </c>
      <c r="H18" s="36">
        <f>SUMIFS(СВЦЭМ!$C$39:$C$782,СВЦЭМ!$A$39:$A$782,$A18,СВЦЭМ!$B$39:$B$782,H$11)+'СЕТ СН'!$F$9+СВЦЭМ!$D$10+'СЕТ СН'!$F$5-'СЕТ СН'!$F$17</f>
        <v>4953.2865588499999</v>
      </c>
      <c r="I18" s="36">
        <f>SUMIFS(СВЦЭМ!$C$39:$C$782,СВЦЭМ!$A$39:$A$782,$A18,СВЦЭМ!$B$39:$B$782,I$11)+'СЕТ СН'!$F$9+СВЦЭМ!$D$10+'СЕТ СН'!$F$5-'СЕТ СН'!$F$17</f>
        <v>4744.4303045200004</v>
      </c>
      <c r="J18" s="36">
        <f>SUMIFS(СВЦЭМ!$C$39:$C$782,СВЦЭМ!$A$39:$A$782,$A18,СВЦЭМ!$B$39:$B$782,J$11)+'СЕТ СН'!$F$9+СВЦЭМ!$D$10+'СЕТ СН'!$F$5-'СЕТ СН'!$F$17</f>
        <v>4627.2912298600004</v>
      </c>
      <c r="K18" s="36">
        <f>SUMIFS(СВЦЭМ!$C$39:$C$782,СВЦЭМ!$A$39:$A$782,$A18,СВЦЭМ!$B$39:$B$782,K$11)+'СЕТ СН'!$F$9+СВЦЭМ!$D$10+'СЕТ СН'!$F$5-'СЕТ СН'!$F$17</f>
        <v>4578.76591706</v>
      </c>
      <c r="L18" s="36">
        <f>SUMIFS(СВЦЭМ!$C$39:$C$782,СВЦЭМ!$A$39:$A$782,$A18,СВЦЭМ!$B$39:$B$782,L$11)+'СЕТ СН'!$F$9+СВЦЭМ!$D$10+'СЕТ СН'!$F$5-'СЕТ СН'!$F$17</f>
        <v>4524.7678578699997</v>
      </c>
      <c r="M18" s="36">
        <f>SUMIFS(СВЦЭМ!$C$39:$C$782,СВЦЭМ!$A$39:$A$782,$A18,СВЦЭМ!$B$39:$B$782,M$11)+'СЕТ СН'!$F$9+СВЦЭМ!$D$10+'СЕТ СН'!$F$5-'СЕТ СН'!$F$17</f>
        <v>4499.2235718700003</v>
      </c>
      <c r="N18" s="36">
        <f>SUMIFS(СВЦЭМ!$C$39:$C$782,СВЦЭМ!$A$39:$A$782,$A18,СВЦЭМ!$B$39:$B$782,N$11)+'СЕТ СН'!$F$9+СВЦЭМ!$D$10+'СЕТ СН'!$F$5-'СЕТ СН'!$F$17</f>
        <v>4495.7422338899996</v>
      </c>
      <c r="O18" s="36">
        <f>SUMIFS(СВЦЭМ!$C$39:$C$782,СВЦЭМ!$A$39:$A$782,$A18,СВЦЭМ!$B$39:$B$782,O$11)+'СЕТ СН'!$F$9+СВЦЭМ!$D$10+'СЕТ СН'!$F$5-'СЕТ СН'!$F$17</f>
        <v>4501.6759189200002</v>
      </c>
      <c r="P18" s="36">
        <f>SUMIFS(СВЦЭМ!$C$39:$C$782,СВЦЭМ!$A$39:$A$782,$A18,СВЦЭМ!$B$39:$B$782,P$11)+'СЕТ СН'!$F$9+СВЦЭМ!$D$10+'СЕТ СН'!$F$5-'СЕТ СН'!$F$17</f>
        <v>4506.1194582500002</v>
      </c>
      <c r="Q18" s="36">
        <f>SUMIFS(СВЦЭМ!$C$39:$C$782,СВЦЭМ!$A$39:$A$782,$A18,СВЦЭМ!$B$39:$B$782,Q$11)+'СЕТ СН'!$F$9+СВЦЭМ!$D$10+'СЕТ СН'!$F$5-'СЕТ СН'!$F$17</f>
        <v>4511.23542155</v>
      </c>
      <c r="R18" s="36">
        <f>SUMIFS(СВЦЭМ!$C$39:$C$782,СВЦЭМ!$A$39:$A$782,$A18,СВЦЭМ!$B$39:$B$782,R$11)+'СЕТ СН'!$F$9+СВЦЭМ!$D$10+'СЕТ СН'!$F$5-'СЕТ СН'!$F$17</f>
        <v>4518.7702096200001</v>
      </c>
      <c r="S18" s="36">
        <f>SUMIFS(СВЦЭМ!$C$39:$C$782,СВЦЭМ!$A$39:$A$782,$A18,СВЦЭМ!$B$39:$B$782,S$11)+'СЕТ СН'!$F$9+СВЦЭМ!$D$10+'СЕТ СН'!$F$5-'СЕТ СН'!$F$17</f>
        <v>4506.2219319800006</v>
      </c>
      <c r="T18" s="36">
        <f>SUMIFS(СВЦЭМ!$C$39:$C$782,СВЦЭМ!$A$39:$A$782,$A18,СВЦЭМ!$B$39:$B$782,T$11)+'СЕТ СН'!$F$9+СВЦЭМ!$D$10+'СЕТ СН'!$F$5-'СЕТ СН'!$F$17</f>
        <v>4516.0674130400002</v>
      </c>
      <c r="U18" s="36">
        <f>SUMIFS(СВЦЭМ!$C$39:$C$782,СВЦЭМ!$A$39:$A$782,$A18,СВЦЭМ!$B$39:$B$782,U$11)+'СЕТ СН'!$F$9+СВЦЭМ!$D$10+'СЕТ СН'!$F$5-'СЕТ СН'!$F$17</f>
        <v>4517.9969468500003</v>
      </c>
      <c r="V18" s="36">
        <f>SUMIFS(СВЦЭМ!$C$39:$C$782,СВЦЭМ!$A$39:$A$782,$A18,СВЦЭМ!$B$39:$B$782,V$11)+'СЕТ СН'!$F$9+СВЦЭМ!$D$10+'СЕТ СН'!$F$5-'СЕТ СН'!$F$17</f>
        <v>4529.5262195000005</v>
      </c>
      <c r="W18" s="36">
        <f>SUMIFS(СВЦЭМ!$C$39:$C$782,СВЦЭМ!$A$39:$A$782,$A18,СВЦЭМ!$B$39:$B$782,W$11)+'СЕТ СН'!$F$9+СВЦЭМ!$D$10+'СЕТ СН'!$F$5-'СЕТ СН'!$F$17</f>
        <v>4508.2412006499999</v>
      </c>
      <c r="X18" s="36">
        <f>SUMIFS(СВЦЭМ!$C$39:$C$782,СВЦЭМ!$A$39:$A$782,$A18,СВЦЭМ!$B$39:$B$782,X$11)+'СЕТ СН'!$F$9+СВЦЭМ!$D$10+'СЕТ СН'!$F$5-'СЕТ СН'!$F$17</f>
        <v>4575.8818640999998</v>
      </c>
      <c r="Y18" s="36">
        <f>SUMIFS(СВЦЭМ!$C$39:$C$782,СВЦЭМ!$A$39:$A$782,$A18,СВЦЭМ!$B$39:$B$782,Y$11)+'СЕТ СН'!$F$9+СВЦЭМ!$D$10+'СЕТ СН'!$F$5-'СЕТ СН'!$F$17</f>
        <v>4666.5516475300001</v>
      </c>
    </row>
    <row r="19" spans="1:25" ht="15.75" x14ac:dyDescent="0.2">
      <c r="A19" s="35">
        <f t="shared" si="0"/>
        <v>45146</v>
      </c>
      <c r="B19" s="36">
        <f>SUMIFS(СВЦЭМ!$C$39:$C$782,СВЦЭМ!$A$39:$A$782,$A19,СВЦЭМ!$B$39:$B$782,B$11)+'СЕТ СН'!$F$9+СВЦЭМ!$D$10+'СЕТ СН'!$F$5-'СЕТ СН'!$F$17</f>
        <v>4721.2858854100004</v>
      </c>
      <c r="C19" s="36">
        <f>SUMIFS(СВЦЭМ!$C$39:$C$782,СВЦЭМ!$A$39:$A$782,$A19,СВЦЭМ!$B$39:$B$782,C$11)+'СЕТ СН'!$F$9+СВЦЭМ!$D$10+'СЕТ СН'!$F$5-'СЕТ СН'!$F$17</f>
        <v>4824.1051269999998</v>
      </c>
      <c r="D19" s="36">
        <f>SUMIFS(СВЦЭМ!$C$39:$C$782,СВЦЭМ!$A$39:$A$782,$A19,СВЦЭМ!$B$39:$B$782,D$11)+'СЕТ СН'!$F$9+СВЦЭМ!$D$10+'СЕТ СН'!$F$5-'СЕТ СН'!$F$17</f>
        <v>4848.1498457200005</v>
      </c>
      <c r="E19" s="36">
        <f>SUMIFS(СВЦЭМ!$C$39:$C$782,СВЦЭМ!$A$39:$A$782,$A19,СВЦЭМ!$B$39:$B$782,E$11)+'СЕТ СН'!$F$9+СВЦЭМ!$D$10+'СЕТ СН'!$F$5-'СЕТ СН'!$F$17</f>
        <v>4902.7826334000001</v>
      </c>
      <c r="F19" s="36">
        <f>SUMIFS(СВЦЭМ!$C$39:$C$782,СВЦЭМ!$A$39:$A$782,$A19,СВЦЭМ!$B$39:$B$782,F$11)+'СЕТ СН'!$F$9+СВЦЭМ!$D$10+'СЕТ СН'!$F$5-'СЕТ СН'!$F$17</f>
        <v>4919.8131362300001</v>
      </c>
      <c r="G19" s="36">
        <f>SUMIFS(СВЦЭМ!$C$39:$C$782,СВЦЭМ!$A$39:$A$782,$A19,СВЦЭМ!$B$39:$B$782,G$11)+'СЕТ СН'!$F$9+СВЦЭМ!$D$10+'СЕТ СН'!$F$5-'СЕТ СН'!$F$17</f>
        <v>4893.5036723800004</v>
      </c>
      <c r="H19" s="36">
        <f>SUMIFS(СВЦЭМ!$C$39:$C$782,СВЦЭМ!$A$39:$A$782,$A19,СВЦЭМ!$B$39:$B$782,H$11)+'СЕТ СН'!$F$9+СВЦЭМ!$D$10+'СЕТ СН'!$F$5-'СЕТ СН'!$F$17</f>
        <v>4860.91199185</v>
      </c>
      <c r="I19" s="36">
        <f>SUMIFS(СВЦЭМ!$C$39:$C$782,СВЦЭМ!$A$39:$A$782,$A19,СВЦЭМ!$B$39:$B$782,I$11)+'СЕТ СН'!$F$9+СВЦЭМ!$D$10+'СЕТ СН'!$F$5-'СЕТ СН'!$F$17</f>
        <v>4771.49377439</v>
      </c>
      <c r="J19" s="36">
        <f>SUMIFS(СВЦЭМ!$C$39:$C$782,СВЦЭМ!$A$39:$A$782,$A19,СВЦЭМ!$B$39:$B$782,J$11)+'СЕТ СН'!$F$9+СВЦЭМ!$D$10+'СЕТ СН'!$F$5-'СЕТ СН'!$F$17</f>
        <v>4724.1100817900005</v>
      </c>
      <c r="K19" s="36">
        <f>SUMIFS(СВЦЭМ!$C$39:$C$782,СВЦЭМ!$A$39:$A$782,$A19,СВЦЭМ!$B$39:$B$782,K$11)+'СЕТ СН'!$F$9+СВЦЭМ!$D$10+'СЕТ СН'!$F$5-'СЕТ СН'!$F$17</f>
        <v>4643.2669288200004</v>
      </c>
      <c r="L19" s="36">
        <f>SUMIFS(СВЦЭМ!$C$39:$C$782,СВЦЭМ!$A$39:$A$782,$A19,СВЦЭМ!$B$39:$B$782,L$11)+'СЕТ СН'!$F$9+СВЦЭМ!$D$10+'СЕТ СН'!$F$5-'СЕТ СН'!$F$17</f>
        <v>4602.1764634600004</v>
      </c>
      <c r="M19" s="36">
        <f>SUMIFS(СВЦЭМ!$C$39:$C$782,СВЦЭМ!$A$39:$A$782,$A19,СВЦЭМ!$B$39:$B$782,M$11)+'СЕТ СН'!$F$9+СВЦЭМ!$D$10+'СЕТ СН'!$F$5-'СЕТ СН'!$F$17</f>
        <v>4580.8290188600004</v>
      </c>
      <c r="N19" s="36">
        <f>SUMIFS(СВЦЭМ!$C$39:$C$782,СВЦЭМ!$A$39:$A$782,$A19,СВЦЭМ!$B$39:$B$782,N$11)+'СЕТ СН'!$F$9+СВЦЭМ!$D$10+'СЕТ СН'!$F$5-'СЕТ СН'!$F$17</f>
        <v>4571.7861360400002</v>
      </c>
      <c r="O19" s="36">
        <f>SUMIFS(СВЦЭМ!$C$39:$C$782,СВЦЭМ!$A$39:$A$782,$A19,СВЦЭМ!$B$39:$B$782,O$11)+'СЕТ СН'!$F$9+СВЦЭМ!$D$10+'СЕТ СН'!$F$5-'СЕТ СН'!$F$17</f>
        <v>4573.5199431000001</v>
      </c>
      <c r="P19" s="36">
        <f>SUMIFS(СВЦЭМ!$C$39:$C$782,СВЦЭМ!$A$39:$A$782,$A19,СВЦЭМ!$B$39:$B$782,P$11)+'СЕТ СН'!$F$9+СВЦЭМ!$D$10+'СЕТ СН'!$F$5-'СЕТ СН'!$F$17</f>
        <v>4572.4312000299997</v>
      </c>
      <c r="Q19" s="36">
        <f>SUMIFS(СВЦЭМ!$C$39:$C$782,СВЦЭМ!$A$39:$A$782,$A19,СВЦЭМ!$B$39:$B$782,Q$11)+'СЕТ СН'!$F$9+СВЦЭМ!$D$10+'СЕТ СН'!$F$5-'СЕТ СН'!$F$17</f>
        <v>4568.6785927999999</v>
      </c>
      <c r="R19" s="36">
        <f>SUMIFS(СВЦЭМ!$C$39:$C$782,СВЦЭМ!$A$39:$A$782,$A19,СВЦЭМ!$B$39:$B$782,R$11)+'СЕТ СН'!$F$9+СВЦЭМ!$D$10+'СЕТ СН'!$F$5-'СЕТ СН'!$F$17</f>
        <v>4547.8597225900003</v>
      </c>
      <c r="S19" s="36">
        <f>SUMIFS(СВЦЭМ!$C$39:$C$782,СВЦЭМ!$A$39:$A$782,$A19,СВЦЭМ!$B$39:$B$782,S$11)+'СЕТ СН'!$F$9+СВЦЭМ!$D$10+'СЕТ СН'!$F$5-'СЕТ СН'!$F$17</f>
        <v>4553.7292944600003</v>
      </c>
      <c r="T19" s="36">
        <f>SUMIFS(СВЦЭМ!$C$39:$C$782,СВЦЭМ!$A$39:$A$782,$A19,СВЦЭМ!$B$39:$B$782,T$11)+'СЕТ СН'!$F$9+СВЦЭМ!$D$10+'СЕТ СН'!$F$5-'СЕТ СН'!$F$17</f>
        <v>4601.4795273400005</v>
      </c>
      <c r="U19" s="36">
        <f>SUMIFS(СВЦЭМ!$C$39:$C$782,СВЦЭМ!$A$39:$A$782,$A19,СВЦЭМ!$B$39:$B$782,U$11)+'СЕТ СН'!$F$9+СВЦЭМ!$D$10+'СЕТ СН'!$F$5-'СЕТ СН'!$F$17</f>
        <v>4595.2162858600004</v>
      </c>
      <c r="V19" s="36">
        <f>SUMIFS(СВЦЭМ!$C$39:$C$782,СВЦЭМ!$A$39:$A$782,$A19,СВЦЭМ!$B$39:$B$782,V$11)+'СЕТ СН'!$F$9+СВЦЭМ!$D$10+'СЕТ СН'!$F$5-'СЕТ СН'!$F$17</f>
        <v>4597.8470051900003</v>
      </c>
      <c r="W19" s="36">
        <f>SUMIFS(СВЦЭМ!$C$39:$C$782,СВЦЭМ!$A$39:$A$782,$A19,СВЦЭМ!$B$39:$B$782,W$11)+'СЕТ СН'!$F$9+СВЦЭМ!$D$10+'СЕТ СН'!$F$5-'СЕТ СН'!$F$17</f>
        <v>4576.4315062000005</v>
      </c>
      <c r="X19" s="36">
        <f>SUMIFS(СВЦЭМ!$C$39:$C$782,СВЦЭМ!$A$39:$A$782,$A19,СВЦЭМ!$B$39:$B$782,X$11)+'СЕТ СН'!$F$9+СВЦЭМ!$D$10+'СЕТ СН'!$F$5-'СЕТ СН'!$F$17</f>
        <v>4633.6938001100007</v>
      </c>
      <c r="Y19" s="36">
        <f>SUMIFS(СВЦЭМ!$C$39:$C$782,СВЦЭМ!$A$39:$A$782,$A19,СВЦЭМ!$B$39:$B$782,Y$11)+'СЕТ СН'!$F$9+СВЦЭМ!$D$10+'СЕТ СН'!$F$5-'СЕТ СН'!$F$17</f>
        <v>4723.4544438700004</v>
      </c>
    </row>
    <row r="20" spans="1:25" ht="15.75" x14ac:dyDescent="0.2">
      <c r="A20" s="35">
        <f t="shared" si="0"/>
        <v>45147</v>
      </c>
      <c r="B20" s="36">
        <f>SUMIFS(СВЦЭМ!$C$39:$C$782,СВЦЭМ!$A$39:$A$782,$A20,СВЦЭМ!$B$39:$B$782,B$11)+'СЕТ СН'!$F$9+СВЦЭМ!$D$10+'СЕТ СН'!$F$5-'СЕТ СН'!$F$17</f>
        <v>4826.9675370200002</v>
      </c>
      <c r="C20" s="36">
        <f>SUMIFS(СВЦЭМ!$C$39:$C$782,СВЦЭМ!$A$39:$A$782,$A20,СВЦЭМ!$B$39:$B$782,C$11)+'СЕТ СН'!$F$9+СВЦЭМ!$D$10+'СЕТ СН'!$F$5-'СЕТ СН'!$F$17</f>
        <v>4936.6599471299996</v>
      </c>
      <c r="D20" s="36">
        <f>SUMIFS(СВЦЭМ!$C$39:$C$782,СВЦЭМ!$A$39:$A$782,$A20,СВЦЭМ!$B$39:$B$782,D$11)+'СЕТ СН'!$F$9+СВЦЭМ!$D$10+'СЕТ СН'!$F$5-'СЕТ СН'!$F$17</f>
        <v>5010.1767298000004</v>
      </c>
      <c r="E20" s="36">
        <f>SUMIFS(СВЦЭМ!$C$39:$C$782,СВЦЭМ!$A$39:$A$782,$A20,СВЦЭМ!$B$39:$B$782,E$11)+'СЕТ СН'!$F$9+СВЦЭМ!$D$10+'СЕТ СН'!$F$5-'СЕТ СН'!$F$17</f>
        <v>5028.8707831600004</v>
      </c>
      <c r="F20" s="36">
        <f>SUMIFS(СВЦЭМ!$C$39:$C$782,СВЦЭМ!$A$39:$A$782,$A20,СВЦЭМ!$B$39:$B$782,F$11)+'СЕТ СН'!$F$9+СВЦЭМ!$D$10+'СЕТ СН'!$F$5-'СЕТ СН'!$F$17</f>
        <v>5053.82654766</v>
      </c>
      <c r="G20" s="36">
        <f>SUMIFS(СВЦЭМ!$C$39:$C$782,СВЦЭМ!$A$39:$A$782,$A20,СВЦЭМ!$B$39:$B$782,G$11)+'СЕТ СН'!$F$9+СВЦЭМ!$D$10+'СЕТ СН'!$F$5-'СЕТ СН'!$F$17</f>
        <v>5052.7688030099998</v>
      </c>
      <c r="H20" s="36">
        <f>SUMIFS(СВЦЭМ!$C$39:$C$782,СВЦЭМ!$A$39:$A$782,$A20,СВЦЭМ!$B$39:$B$782,H$11)+'СЕТ СН'!$F$9+СВЦЭМ!$D$10+'СЕТ СН'!$F$5-'СЕТ СН'!$F$17</f>
        <v>5005.0531275700005</v>
      </c>
      <c r="I20" s="36">
        <f>SUMIFS(СВЦЭМ!$C$39:$C$782,СВЦЭМ!$A$39:$A$782,$A20,СВЦЭМ!$B$39:$B$782,I$11)+'СЕТ СН'!$F$9+СВЦЭМ!$D$10+'СЕТ СН'!$F$5-'СЕТ СН'!$F$17</f>
        <v>4898.0335743599999</v>
      </c>
      <c r="J20" s="36">
        <f>SUMIFS(СВЦЭМ!$C$39:$C$782,СВЦЭМ!$A$39:$A$782,$A20,СВЦЭМ!$B$39:$B$782,J$11)+'СЕТ СН'!$F$9+СВЦЭМ!$D$10+'СЕТ СН'!$F$5-'СЕТ СН'!$F$17</f>
        <v>4811.5121257199999</v>
      </c>
      <c r="K20" s="36">
        <f>SUMIFS(СВЦЭМ!$C$39:$C$782,СВЦЭМ!$A$39:$A$782,$A20,СВЦЭМ!$B$39:$B$782,K$11)+'СЕТ СН'!$F$9+СВЦЭМ!$D$10+'СЕТ СН'!$F$5-'СЕТ СН'!$F$17</f>
        <v>4745.0278523800007</v>
      </c>
      <c r="L20" s="36">
        <f>SUMIFS(СВЦЭМ!$C$39:$C$782,СВЦЭМ!$A$39:$A$782,$A20,СВЦЭМ!$B$39:$B$782,L$11)+'СЕТ СН'!$F$9+СВЦЭМ!$D$10+'СЕТ СН'!$F$5-'СЕТ СН'!$F$17</f>
        <v>4705.8775474000004</v>
      </c>
      <c r="M20" s="36">
        <f>SUMIFS(СВЦЭМ!$C$39:$C$782,СВЦЭМ!$A$39:$A$782,$A20,СВЦЭМ!$B$39:$B$782,M$11)+'СЕТ СН'!$F$9+СВЦЭМ!$D$10+'СЕТ СН'!$F$5-'СЕТ СН'!$F$17</f>
        <v>4690.6341704000006</v>
      </c>
      <c r="N20" s="36">
        <f>SUMIFS(СВЦЭМ!$C$39:$C$782,СВЦЭМ!$A$39:$A$782,$A20,СВЦЭМ!$B$39:$B$782,N$11)+'СЕТ СН'!$F$9+СВЦЭМ!$D$10+'СЕТ СН'!$F$5-'СЕТ СН'!$F$17</f>
        <v>4688.5445102200001</v>
      </c>
      <c r="O20" s="36">
        <f>SUMIFS(СВЦЭМ!$C$39:$C$782,СВЦЭМ!$A$39:$A$782,$A20,СВЦЭМ!$B$39:$B$782,O$11)+'СЕТ СН'!$F$9+СВЦЭМ!$D$10+'СЕТ СН'!$F$5-'СЕТ СН'!$F$17</f>
        <v>4692.6891822699999</v>
      </c>
      <c r="P20" s="36">
        <f>SUMIFS(СВЦЭМ!$C$39:$C$782,СВЦЭМ!$A$39:$A$782,$A20,СВЦЭМ!$B$39:$B$782,P$11)+'СЕТ СН'!$F$9+СВЦЭМ!$D$10+'СЕТ СН'!$F$5-'СЕТ СН'!$F$17</f>
        <v>4692.5225608700002</v>
      </c>
      <c r="Q20" s="36">
        <f>SUMIFS(СВЦЭМ!$C$39:$C$782,СВЦЭМ!$A$39:$A$782,$A20,СВЦЭМ!$B$39:$B$782,Q$11)+'СЕТ СН'!$F$9+СВЦЭМ!$D$10+'СЕТ СН'!$F$5-'СЕТ СН'!$F$17</f>
        <v>4706.6206189300001</v>
      </c>
      <c r="R20" s="36">
        <f>SUMIFS(СВЦЭМ!$C$39:$C$782,СВЦЭМ!$A$39:$A$782,$A20,СВЦЭМ!$B$39:$B$782,R$11)+'СЕТ СН'!$F$9+СВЦЭМ!$D$10+'СЕТ СН'!$F$5-'СЕТ СН'!$F$17</f>
        <v>4674.31914908</v>
      </c>
      <c r="S20" s="36">
        <f>SUMIFS(СВЦЭМ!$C$39:$C$782,СВЦЭМ!$A$39:$A$782,$A20,СВЦЭМ!$B$39:$B$782,S$11)+'СЕТ СН'!$F$9+СВЦЭМ!$D$10+'СЕТ СН'!$F$5-'СЕТ СН'!$F$17</f>
        <v>4670.8718958200006</v>
      </c>
      <c r="T20" s="36">
        <f>SUMIFS(СВЦЭМ!$C$39:$C$782,СВЦЭМ!$A$39:$A$782,$A20,СВЦЭМ!$B$39:$B$782,T$11)+'СЕТ СН'!$F$9+СВЦЭМ!$D$10+'СЕТ СН'!$F$5-'СЕТ СН'!$F$17</f>
        <v>4707.52172436</v>
      </c>
      <c r="U20" s="36">
        <f>SUMIFS(СВЦЭМ!$C$39:$C$782,СВЦЭМ!$A$39:$A$782,$A20,СВЦЭМ!$B$39:$B$782,U$11)+'СЕТ СН'!$F$9+СВЦЭМ!$D$10+'СЕТ СН'!$F$5-'СЕТ СН'!$F$17</f>
        <v>4711.1635225600003</v>
      </c>
      <c r="V20" s="36">
        <f>SUMIFS(СВЦЭМ!$C$39:$C$782,СВЦЭМ!$A$39:$A$782,$A20,СВЦЭМ!$B$39:$B$782,V$11)+'СЕТ СН'!$F$9+СВЦЭМ!$D$10+'СЕТ СН'!$F$5-'СЕТ СН'!$F$17</f>
        <v>4714.0601285800003</v>
      </c>
      <c r="W20" s="36">
        <f>SUMIFS(СВЦЭМ!$C$39:$C$782,СВЦЭМ!$A$39:$A$782,$A20,СВЦЭМ!$B$39:$B$782,W$11)+'СЕТ СН'!$F$9+СВЦЭМ!$D$10+'СЕТ СН'!$F$5-'СЕТ СН'!$F$17</f>
        <v>4711.6842906299999</v>
      </c>
      <c r="X20" s="36">
        <f>SUMIFS(СВЦЭМ!$C$39:$C$782,СВЦЭМ!$A$39:$A$782,$A20,СВЦЭМ!$B$39:$B$782,X$11)+'СЕТ СН'!$F$9+СВЦЭМ!$D$10+'СЕТ СН'!$F$5-'СЕТ СН'!$F$17</f>
        <v>4768.1839625000002</v>
      </c>
      <c r="Y20" s="36">
        <f>SUMIFS(СВЦЭМ!$C$39:$C$782,СВЦЭМ!$A$39:$A$782,$A20,СВЦЭМ!$B$39:$B$782,Y$11)+'СЕТ СН'!$F$9+СВЦЭМ!$D$10+'СЕТ СН'!$F$5-'СЕТ СН'!$F$17</f>
        <v>4850.0477223500002</v>
      </c>
    </row>
    <row r="21" spans="1:25" ht="15.75" x14ac:dyDescent="0.2">
      <c r="A21" s="35">
        <f t="shared" si="0"/>
        <v>45148</v>
      </c>
      <c r="B21" s="36">
        <f>SUMIFS(СВЦЭМ!$C$39:$C$782,СВЦЭМ!$A$39:$A$782,$A21,СВЦЭМ!$B$39:$B$782,B$11)+'СЕТ СН'!$F$9+СВЦЭМ!$D$10+'СЕТ СН'!$F$5-'СЕТ СН'!$F$17</f>
        <v>5033.89640349</v>
      </c>
      <c r="C21" s="36">
        <f>SUMIFS(СВЦЭМ!$C$39:$C$782,СВЦЭМ!$A$39:$A$782,$A21,СВЦЭМ!$B$39:$B$782,C$11)+'СЕТ СН'!$F$9+СВЦЭМ!$D$10+'СЕТ СН'!$F$5-'СЕТ СН'!$F$17</f>
        <v>5106.4879372000005</v>
      </c>
      <c r="D21" s="36">
        <f>SUMIFS(СВЦЭМ!$C$39:$C$782,СВЦЭМ!$A$39:$A$782,$A21,СВЦЭМ!$B$39:$B$782,D$11)+'СЕТ СН'!$F$9+СВЦЭМ!$D$10+'СЕТ СН'!$F$5-'СЕТ СН'!$F$17</f>
        <v>5022.3283989700003</v>
      </c>
      <c r="E21" s="36">
        <f>SUMIFS(СВЦЭМ!$C$39:$C$782,СВЦЭМ!$A$39:$A$782,$A21,СВЦЭМ!$B$39:$B$782,E$11)+'СЕТ СН'!$F$9+СВЦЭМ!$D$10+'СЕТ СН'!$F$5-'СЕТ СН'!$F$17</f>
        <v>5143.0205382200002</v>
      </c>
      <c r="F21" s="36">
        <f>SUMIFS(СВЦЭМ!$C$39:$C$782,СВЦЭМ!$A$39:$A$782,$A21,СВЦЭМ!$B$39:$B$782,F$11)+'СЕТ СН'!$F$9+СВЦЭМ!$D$10+'СЕТ СН'!$F$5-'СЕТ СН'!$F$17</f>
        <v>5178.8277326899997</v>
      </c>
      <c r="G21" s="36">
        <f>SUMIFS(СВЦЭМ!$C$39:$C$782,СВЦЭМ!$A$39:$A$782,$A21,СВЦЭМ!$B$39:$B$782,G$11)+'СЕТ СН'!$F$9+СВЦЭМ!$D$10+'СЕТ СН'!$F$5-'СЕТ СН'!$F$17</f>
        <v>5165.4118929599999</v>
      </c>
      <c r="H21" s="36">
        <f>SUMIFS(СВЦЭМ!$C$39:$C$782,СВЦЭМ!$A$39:$A$782,$A21,СВЦЭМ!$B$39:$B$782,H$11)+'СЕТ СН'!$F$9+СВЦЭМ!$D$10+'СЕТ СН'!$F$5-'СЕТ СН'!$F$17</f>
        <v>5104.6032169800001</v>
      </c>
      <c r="I21" s="36">
        <f>SUMIFS(СВЦЭМ!$C$39:$C$782,СВЦЭМ!$A$39:$A$782,$A21,СВЦЭМ!$B$39:$B$782,I$11)+'СЕТ СН'!$F$9+СВЦЭМ!$D$10+'СЕТ СН'!$F$5-'СЕТ СН'!$F$17</f>
        <v>4998.5631052600002</v>
      </c>
      <c r="J21" s="36">
        <f>SUMIFS(СВЦЭМ!$C$39:$C$782,СВЦЭМ!$A$39:$A$782,$A21,СВЦЭМ!$B$39:$B$782,J$11)+'СЕТ СН'!$F$9+СВЦЭМ!$D$10+'СЕТ СН'!$F$5-'СЕТ СН'!$F$17</f>
        <v>4893.5805250700005</v>
      </c>
      <c r="K21" s="36">
        <f>SUMIFS(СВЦЭМ!$C$39:$C$782,СВЦЭМ!$A$39:$A$782,$A21,СВЦЭМ!$B$39:$B$782,K$11)+'СЕТ СН'!$F$9+СВЦЭМ!$D$10+'СЕТ СН'!$F$5-'СЕТ СН'!$F$17</f>
        <v>4812.62267643</v>
      </c>
      <c r="L21" s="36">
        <f>SUMIFS(СВЦЭМ!$C$39:$C$782,СВЦЭМ!$A$39:$A$782,$A21,СВЦЭМ!$B$39:$B$782,L$11)+'СЕТ СН'!$F$9+СВЦЭМ!$D$10+'СЕТ СН'!$F$5-'СЕТ СН'!$F$17</f>
        <v>4779.8340595999998</v>
      </c>
      <c r="M21" s="36">
        <f>SUMIFS(СВЦЭМ!$C$39:$C$782,СВЦЭМ!$A$39:$A$782,$A21,СВЦЭМ!$B$39:$B$782,M$11)+'СЕТ СН'!$F$9+СВЦЭМ!$D$10+'СЕТ СН'!$F$5-'СЕТ СН'!$F$17</f>
        <v>4771.1265141100002</v>
      </c>
      <c r="N21" s="36">
        <f>SUMIFS(СВЦЭМ!$C$39:$C$782,СВЦЭМ!$A$39:$A$782,$A21,СВЦЭМ!$B$39:$B$782,N$11)+'СЕТ СН'!$F$9+СВЦЭМ!$D$10+'СЕТ СН'!$F$5-'СЕТ СН'!$F$17</f>
        <v>4770.22290514</v>
      </c>
      <c r="O21" s="36">
        <f>SUMIFS(СВЦЭМ!$C$39:$C$782,СВЦЭМ!$A$39:$A$782,$A21,СВЦЭМ!$B$39:$B$782,O$11)+'СЕТ СН'!$F$9+СВЦЭМ!$D$10+'СЕТ СН'!$F$5-'СЕТ СН'!$F$17</f>
        <v>4764.0967533000003</v>
      </c>
      <c r="P21" s="36">
        <f>SUMIFS(СВЦЭМ!$C$39:$C$782,СВЦЭМ!$A$39:$A$782,$A21,СВЦЭМ!$B$39:$B$782,P$11)+'СЕТ СН'!$F$9+СВЦЭМ!$D$10+'СЕТ СН'!$F$5-'СЕТ СН'!$F$17</f>
        <v>4763.3188864500007</v>
      </c>
      <c r="Q21" s="36">
        <f>SUMIFS(СВЦЭМ!$C$39:$C$782,СВЦЭМ!$A$39:$A$782,$A21,СВЦЭМ!$B$39:$B$782,Q$11)+'СЕТ СН'!$F$9+СВЦЭМ!$D$10+'СЕТ СН'!$F$5-'СЕТ СН'!$F$17</f>
        <v>4766.8182766800001</v>
      </c>
      <c r="R21" s="36">
        <f>SUMIFS(СВЦЭМ!$C$39:$C$782,СВЦЭМ!$A$39:$A$782,$A21,СВЦЭМ!$B$39:$B$782,R$11)+'СЕТ СН'!$F$9+СВЦЭМ!$D$10+'СЕТ СН'!$F$5-'СЕТ СН'!$F$17</f>
        <v>4733.0065508200005</v>
      </c>
      <c r="S21" s="36">
        <f>SUMIFS(СВЦЭМ!$C$39:$C$782,СВЦЭМ!$A$39:$A$782,$A21,СВЦЭМ!$B$39:$B$782,S$11)+'СЕТ СН'!$F$9+СВЦЭМ!$D$10+'СЕТ СН'!$F$5-'СЕТ СН'!$F$17</f>
        <v>4723.3959079300002</v>
      </c>
      <c r="T21" s="36">
        <f>SUMIFS(СВЦЭМ!$C$39:$C$782,СВЦЭМ!$A$39:$A$782,$A21,СВЦЭМ!$B$39:$B$782,T$11)+'СЕТ СН'!$F$9+СВЦЭМ!$D$10+'СЕТ СН'!$F$5-'СЕТ СН'!$F$17</f>
        <v>4767.5991006100003</v>
      </c>
      <c r="U21" s="36">
        <f>SUMIFS(СВЦЭМ!$C$39:$C$782,СВЦЭМ!$A$39:$A$782,$A21,СВЦЭМ!$B$39:$B$782,U$11)+'СЕТ СН'!$F$9+СВЦЭМ!$D$10+'СЕТ СН'!$F$5-'СЕТ СН'!$F$17</f>
        <v>4776.7288949100002</v>
      </c>
      <c r="V21" s="36">
        <f>SUMIFS(СВЦЭМ!$C$39:$C$782,СВЦЭМ!$A$39:$A$782,$A21,СВЦЭМ!$B$39:$B$782,V$11)+'СЕТ СН'!$F$9+СВЦЭМ!$D$10+'СЕТ СН'!$F$5-'СЕТ СН'!$F$17</f>
        <v>4770.4299345700001</v>
      </c>
      <c r="W21" s="36">
        <f>SUMIFS(СВЦЭМ!$C$39:$C$782,СВЦЭМ!$A$39:$A$782,$A21,СВЦЭМ!$B$39:$B$782,W$11)+'СЕТ СН'!$F$9+СВЦЭМ!$D$10+'СЕТ СН'!$F$5-'СЕТ СН'!$F$17</f>
        <v>4744.14160687</v>
      </c>
      <c r="X21" s="36">
        <f>SUMIFS(СВЦЭМ!$C$39:$C$782,СВЦЭМ!$A$39:$A$782,$A21,СВЦЭМ!$B$39:$B$782,X$11)+'СЕТ СН'!$F$9+СВЦЭМ!$D$10+'СЕТ СН'!$F$5-'СЕТ СН'!$F$17</f>
        <v>4826.1281246899998</v>
      </c>
      <c r="Y21" s="36">
        <f>SUMIFS(СВЦЭМ!$C$39:$C$782,СВЦЭМ!$A$39:$A$782,$A21,СВЦЭМ!$B$39:$B$782,Y$11)+'СЕТ СН'!$F$9+СВЦЭМ!$D$10+'СЕТ СН'!$F$5-'СЕТ СН'!$F$17</f>
        <v>4941.5131257900002</v>
      </c>
    </row>
    <row r="22" spans="1:25" ht="15.75" x14ac:dyDescent="0.2">
      <c r="A22" s="35">
        <f t="shared" si="0"/>
        <v>45149</v>
      </c>
      <c r="B22" s="36">
        <f>SUMIFS(СВЦЭМ!$C$39:$C$782,СВЦЭМ!$A$39:$A$782,$A22,СВЦЭМ!$B$39:$B$782,B$11)+'СЕТ СН'!$F$9+СВЦЭМ!$D$10+'СЕТ СН'!$F$5-'СЕТ СН'!$F$17</f>
        <v>4922.5199341799998</v>
      </c>
      <c r="C22" s="36">
        <f>SUMIFS(СВЦЭМ!$C$39:$C$782,СВЦЭМ!$A$39:$A$782,$A22,СВЦЭМ!$B$39:$B$782,C$11)+'СЕТ СН'!$F$9+СВЦЭМ!$D$10+'СЕТ СН'!$F$5-'СЕТ СН'!$F$17</f>
        <v>5023.05542642</v>
      </c>
      <c r="D22" s="36">
        <f>SUMIFS(СВЦЭМ!$C$39:$C$782,СВЦЭМ!$A$39:$A$782,$A22,СВЦЭМ!$B$39:$B$782,D$11)+'СЕТ СН'!$F$9+СВЦЭМ!$D$10+'СЕТ СН'!$F$5-'СЕТ СН'!$F$17</f>
        <v>5015.8462423399997</v>
      </c>
      <c r="E22" s="36">
        <f>SUMIFS(СВЦЭМ!$C$39:$C$782,СВЦЭМ!$A$39:$A$782,$A22,СВЦЭМ!$B$39:$B$782,E$11)+'СЕТ СН'!$F$9+СВЦЭМ!$D$10+'СЕТ СН'!$F$5-'СЕТ СН'!$F$17</f>
        <v>5037.6806478600001</v>
      </c>
      <c r="F22" s="36">
        <f>SUMIFS(СВЦЭМ!$C$39:$C$782,СВЦЭМ!$A$39:$A$782,$A22,СВЦЭМ!$B$39:$B$782,F$11)+'СЕТ СН'!$F$9+СВЦЭМ!$D$10+'СЕТ СН'!$F$5-'СЕТ СН'!$F$17</f>
        <v>5110.1616474599996</v>
      </c>
      <c r="G22" s="36">
        <f>SUMIFS(СВЦЭМ!$C$39:$C$782,СВЦЭМ!$A$39:$A$782,$A22,СВЦЭМ!$B$39:$B$782,G$11)+'СЕТ СН'!$F$9+СВЦЭМ!$D$10+'СЕТ СН'!$F$5-'СЕТ СН'!$F$17</f>
        <v>5090.6137233099998</v>
      </c>
      <c r="H22" s="36">
        <f>SUMIFS(СВЦЭМ!$C$39:$C$782,СВЦЭМ!$A$39:$A$782,$A22,СВЦЭМ!$B$39:$B$782,H$11)+'СЕТ СН'!$F$9+СВЦЭМ!$D$10+'СЕТ СН'!$F$5-'СЕТ СН'!$F$17</f>
        <v>5025.4372611100007</v>
      </c>
      <c r="I22" s="36">
        <f>SUMIFS(СВЦЭМ!$C$39:$C$782,СВЦЭМ!$A$39:$A$782,$A22,СВЦЭМ!$B$39:$B$782,I$11)+'СЕТ СН'!$F$9+СВЦЭМ!$D$10+'СЕТ СН'!$F$5-'СЕТ СН'!$F$17</f>
        <v>4896.4295036900003</v>
      </c>
      <c r="J22" s="36">
        <f>SUMIFS(СВЦЭМ!$C$39:$C$782,СВЦЭМ!$A$39:$A$782,$A22,СВЦЭМ!$B$39:$B$782,J$11)+'СЕТ СН'!$F$9+СВЦЭМ!$D$10+'СЕТ СН'!$F$5-'СЕТ СН'!$F$17</f>
        <v>4791.81038532</v>
      </c>
      <c r="K22" s="36">
        <f>SUMIFS(СВЦЭМ!$C$39:$C$782,СВЦЭМ!$A$39:$A$782,$A22,СВЦЭМ!$B$39:$B$782,K$11)+'СЕТ СН'!$F$9+СВЦЭМ!$D$10+'СЕТ СН'!$F$5-'СЕТ СН'!$F$17</f>
        <v>4725.5032093500004</v>
      </c>
      <c r="L22" s="36">
        <f>SUMIFS(СВЦЭМ!$C$39:$C$782,СВЦЭМ!$A$39:$A$782,$A22,СВЦЭМ!$B$39:$B$782,L$11)+'СЕТ СН'!$F$9+СВЦЭМ!$D$10+'СЕТ СН'!$F$5-'СЕТ СН'!$F$17</f>
        <v>4677.5472276500004</v>
      </c>
      <c r="M22" s="36">
        <f>SUMIFS(СВЦЭМ!$C$39:$C$782,СВЦЭМ!$A$39:$A$782,$A22,СВЦЭМ!$B$39:$B$782,M$11)+'СЕТ СН'!$F$9+СВЦЭМ!$D$10+'СЕТ СН'!$F$5-'СЕТ СН'!$F$17</f>
        <v>4654.1891069200001</v>
      </c>
      <c r="N22" s="36">
        <f>SUMIFS(СВЦЭМ!$C$39:$C$782,СВЦЭМ!$A$39:$A$782,$A22,СВЦЭМ!$B$39:$B$782,N$11)+'СЕТ СН'!$F$9+СВЦЭМ!$D$10+'СЕТ СН'!$F$5-'СЕТ СН'!$F$17</f>
        <v>4656.12636871</v>
      </c>
      <c r="O22" s="36">
        <f>SUMIFS(СВЦЭМ!$C$39:$C$782,СВЦЭМ!$A$39:$A$782,$A22,СВЦЭМ!$B$39:$B$782,O$11)+'СЕТ СН'!$F$9+СВЦЭМ!$D$10+'СЕТ СН'!$F$5-'СЕТ СН'!$F$17</f>
        <v>4654.8231887000002</v>
      </c>
      <c r="P22" s="36">
        <f>SUMIFS(СВЦЭМ!$C$39:$C$782,СВЦЭМ!$A$39:$A$782,$A22,СВЦЭМ!$B$39:$B$782,P$11)+'СЕТ СН'!$F$9+СВЦЭМ!$D$10+'СЕТ СН'!$F$5-'СЕТ СН'!$F$17</f>
        <v>4648.4559487799997</v>
      </c>
      <c r="Q22" s="36">
        <f>SUMIFS(СВЦЭМ!$C$39:$C$782,СВЦЭМ!$A$39:$A$782,$A22,СВЦЭМ!$B$39:$B$782,Q$11)+'СЕТ СН'!$F$9+СВЦЭМ!$D$10+'СЕТ СН'!$F$5-'СЕТ СН'!$F$17</f>
        <v>4663.4395073100004</v>
      </c>
      <c r="R22" s="36">
        <f>SUMIFS(СВЦЭМ!$C$39:$C$782,СВЦЭМ!$A$39:$A$782,$A22,СВЦЭМ!$B$39:$B$782,R$11)+'СЕТ СН'!$F$9+СВЦЭМ!$D$10+'СЕТ СН'!$F$5-'СЕТ СН'!$F$17</f>
        <v>4635.3432606599999</v>
      </c>
      <c r="S22" s="36">
        <f>SUMIFS(СВЦЭМ!$C$39:$C$782,СВЦЭМ!$A$39:$A$782,$A22,СВЦЭМ!$B$39:$B$782,S$11)+'СЕТ СН'!$F$9+СВЦЭМ!$D$10+'СЕТ СН'!$F$5-'СЕТ СН'!$F$17</f>
        <v>4663.7467183400004</v>
      </c>
      <c r="T22" s="36">
        <f>SUMIFS(СВЦЭМ!$C$39:$C$782,СВЦЭМ!$A$39:$A$782,$A22,СВЦЭМ!$B$39:$B$782,T$11)+'СЕТ СН'!$F$9+СВЦЭМ!$D$10+'СЕТ СН'!$F$5-'СЕТ СН'!$F$17</f>
        <v>4743.0082609399997</v>
      </c>
      <c r="U22" s="36">
        <f>SUMIFS(СВЦЭМ!$C$39:$C$782,СВЦЭМ!$A$39:$A$782,$A22,СВЦЭМ!$B$39:$B$782,U$11)+'СЕТ СН'!$F$9+СВЦЭМ!$D$10+'СЕТ СН'!$F$5-'СЕТ СН'!$F$17</f>
        <v>4736.4167232500004</v>
      </c>
      <c r="V22" s="36">
        <f>SUMIFS(СВЦЭМ!$C$39:$C$782,СВЦЭМ!$A$39:$A$782,$A22,СВЦЭМ!$B$39:$B$782,V$11)+'СЕТ СН'!$F$9+СВЦЭМ!$D$10+'СЕТ СН'!$F$5-'СЕТ СН'!$F$17</f>
        <v>4728.9796851600004</v>
      </c>
      <c r="W22" s="36">
        <f>SUMIFS(СВЦЭМ!$C$39:$C$782,СВЦЭМ!$A$39:$A$782,$A22,СВЦЭМ!$B$39:$B$782,W$11)+'СЕТ СН'!$F$9+СВЦЭМ!$D$10+'СЕТ СН'!$F$5-'СЕТ СН'!$F$17</f>
        <v>4721.06477283</v>
      </c>
      <c r="X22" s="36">
        <f>SUMIFS(СВЦЭМ!$C$39:$C$782,СВЦЭМ!$A$39:$A$782,$A22,СВЦЭМ!$B$39:$B$782,X$11)+'СЕТ СН'!$F$9+СВЦЭМ!$D$10+'СЕТ СН'!$F$5-'СЕТ СН'!$F$17</f>
        <v>4788.0907166500001</v>
      </c>
      <c r="Y22" s="36">
        <f>SUMIFS(СВЦЭМ!$C$39:$C$782,СВЦЭМ!$A$39:$A$782,$A22,СВЦЭМ!$B$39:$B$782,Y$11)+'СЕТ СН'!$F$9+СВЦЭМ!$D$10+'СЕТ СН'!$F$5-'СЕТ СН'!$F$17</f>
        <v>4941.3585050299998</v>
      </c>
    </row>
    <row r="23" spans="1:25" ht="15.75" x14ac:dyDescent="0.2">
      <c r="A23" s="35">
        <f t="shared" si="0"/>
        <v>45150</v>
      </c>
      <c r="B23" s="36">
        <f>SUMIFS(СВЦЭМ!$C$39:$C$782,СВЦЭМ!$A$39:$A$782,$A23,СВЦЭМ!$B$39:$B$782,B$11)+'СЕТ СН'!$F$9+СВЦЭМ!$D$10+'СЕТ СН'!$F$5-'СЕТ СН'!$F$17</f>
        <v>4912.7538035799998</v>
      </c>
      <c r="C23" s="36">
        <f>SUMIFS(СВЦЭМ!$C$39:$C$782,СВЦЭМ!$A$39:$A$782,$A23,СВЦЭМ!$B$39:$B$782,C$11)+'СЕТ СН'!$F$9+СВЦЭМ!$D$10+'СЕТ СН'!$F$5-'СЕТ СН'!$F$17</f>
        <v>4881.9410609500001</v>
      </c>
      <c r="D23" s="36">
        <f>SUMIFS(СВЦЭМ!$C$39:$C$782,СВЦЭМ!$A$39:$A$782,$A23,СВЦЭМ!$B$39:$B$782,D$11)+'СЕТ СН'!$F$9+СВЦЭМ!$D$10+'СЕТ СН'!$F$5-'СЕТ СН'!$F$17</f>
        <v>4872.3047360600003</v>
      </c>
      <c r="E23" s="36">
        <f>SUMIFS(СВЦЭМ!$C$39:$C$782,СВЦЭМ!$A$39:$A$782,$A23,СВЦЭМ!$B$39:$B$782,E$11)+'СЕТ СН'!$F$9+СВЦЭМ!$D$10+'СЕТ СН'!$F$5-'СЕТ СН'!$F$17</f>
        <v>4917.0801245500006</v>
      </c>
      <c r="F23" s="36">
        <f>SUMIFS(СВЦЭМ!$C$39:$C$782,СВЦЭМ!$A$39:$A$782,$A23,СВЦЭМ!$B$39:$B$782,F$11)+'СЕТ СН'!$F$9+СВЦЭМ!$D$10+'СЕТ СН'!$F$5-'СЕТ СН'!$F$17</f>
        <v>4934.3945046300005</v>
      </c>
      <c r="G23" s="36">
        <f>SUMIFS(СВЦЭМ!$C$39:$C$782,СВЦЭМ!$A$39:$A$782,$A23,СВЦЭМ!$B$39:$B$782,G$11)+'СЕТ СН'!$F$9+СВЦЭМ!$D$10+'СЕТ СН'!$F$5-'СЕТ СН'!$F$17</f>
        <v>4921.98731305</v>
      </c>
      <c r="H23" s="36">
        <f>SUMIFS(СВЦЭМ!$C$39:$C$782,СВЦЭМ!$A$39:$A$782,$A23,СВЦЭМ!$B$39:$B$782,H$11)+'СЕТ СН'!$F$9+СВЦЭМ!$D$10+'СЕТ СН'!$F$5-'СЕТ СН'!$F$17</f>
        <v>4916.4561356000004</v>
      </c>
      <c r="I23" s="36">
        <f>SUMIFS(СВЦЭМ!$C$39:$C$782,СВЦЭМ!$A$39:$A$782,$A23,СВЦЭМ!$B$39:$B$782,I$11)+'СЕТ СН'!$F$9+СВЦЭМ!$D$10+'СЕТ СН'!$F$5-'СЕТ СН'!$F$17</f>
        <v>4852.6392745499998</v>
      </c>
      <c r="J23" s="36">
        <f>SUMIFS(СВЦЭМ!$C$39:$C$782,СВЦЭМ!$A$39:$A$782,$A23,СВЦЭМ!$B$39:$B$782,J$11)+'СЕТ СН'!$F$9+СВЦЭМ!$D$10+'СЕТ СН'!$F$5-'СЕТ СН'!$F$17</f>
        <v>4742.3451679400005</v>
      </c>
      <c r="K23" s="36">
        <f>SUMIFS(СВЦЭМ!$C$39:$C$782,СВЦЭМ!$A$39:$A$782,$A23,СВЦЭМ!$B$39:$B$782,K$11)+'СЕТ СН'!$F$9+СВЦЭМ!$D$10+'СЕТ СН'!$F$5-'СЕТ СН'!$F$17</f>
        <v>4647.1359532100005</v>
      </c>
      <c r="L23" s="36">
        <f>SUMIFS(СВЦЭМ!$C$39:$C$782,СВЦЭМ!$A$39:$A$782,$A23,СВЦЭМ!$B$39:$B$782,L$11)+'СЕТ СН'!$F$9+СВЦЭМ!$D$10+'СЕТ СН'!$F$5-'СЕТ СН'!$F$17</f>
        <v>4593.9169173299997</v>
      </c>
      <c r="M23" s="36">
        <f>SUMIFS(СВЦЭМ!$C$39:$C$782,СВЦЭМ!$A$39:$A$782,$A23,СВЦЭМ!$B$39:$B$782,M$11)+'СЕТ СН'!$F$9+СВЦЭМ!$D$10+'СЕТ СН'!$F$5-'СЕТ СН'!$F$17</f>
        <v>4564.7826271600006</v>
      </c>
      <c r="N23" s="36">
        <f>SUMIFS(СВЦЭМ!$C$39:$C$782,СВЦЭМ!$A$39:$A$782,$A23,СВЦЭМ!$B$39:$B$782,N$11)+'СЕТ СН'!$F$9+СВЦЭМ!$D$10+'СЕТ СН'!$F$5-'СЕТ СН'!$F$17</f>
        <v>4555.1032346700003</v>
      </c>
      <c r="O23" s="36">
        <f>SUMIFS(СВЦЭМ!$C$39:$C$782,СВЦЭМ!$A$39:$A$782,$A23,СВЦЭМ!$B$39:$B$782,O$11)+'СЕТ СН'!$F$9+СВЦЭМ!$D$10+'СЕТ СН'!$F$5-'СЕТ СН'!$F$17</f>
        <v>4573.42627627</v>
      </c>
      <c r="P23" s="36">
        <f>SUMIFS(СВЦЭМ!$C$39:$C$782,СВЦЭМ!$A$39:$A$782,$A23,СВЦЭМ!$B$39:$B$782,P$11)+'СЕТ СН'!$F$9+СВЦЭМ!$D$10+'СЕТ СН'!$F$5-'СЕТ СН'!$F$17</f>
        <v>4582.7677177100004</v>
      </c>
      <c r="Q23" s="36">
        <f>SUMIFS(СВЦЭМ!$C$39:$C$782,СВЦЭМ!$A$39:$A$782,$A23,СВЦЭМ!$B$39:$B$782,Q$11)+'СЕТ СН'!$F$9+СВЦЭМ!$D$10+'СЕТ СН'!$F$5-'СЕТ СН'!$F$17</f>
        <v>4580.1793782000004</v>
      </c>
      <c r="R23" s="36">
        <f>SUMIFS(СВЦЭМ!$C$39:$C$782,СВЦЭМ!$A$39:$A$782,$A23,СВЦЭМ!$B$39:$B$782,R$11)+'СЕТ СН'!$F$9+СВЦЭМ!$D$10+'СЕТ СН'!$F$5-'СЕТ СН'!$F$17</f>
        <v>4573.50218795</v>
      </c>
      <c r="S23" s="36">
        <f>SUMIFS(СВЦЭМ!$C$39:$C$782,СВЦЭМ!$A$39:$A$782,$A23,СВЦЭМ!$B$39:$B$782,S$11)+'СЕТ СН'!$F$9+СВЦЭМ!$D$10+'СЕТ СН'!$F$5-'СЕТ СН'!$F$17</f>
        <v>4531.61117139</v>
      </c>
      <c r="T23" s="36">
        <f>SUMIFS(СВЦЭМ!$C$39:$C$782,СВЦЭМ!$A$39:$A$782,$A23,СВЦЭМ!$B$39:$B$782,T$11)+'СЕТ СН'!$F$9+СВЦЭМ!$D$10+'СЕТ СН'!$F$5-'СЕТ СН'!$F$17</f>
        <v>4566.94978481</v>
      </c>
      <c r="U23" s="36">
        <f>SUMIFS(СВЦЭМ!$C$39:$C$782,СВЦЭМ!$A$39:$A$782,$A23,СВЦЭМ!$B$39:$B$782,U$11)+'СЕТ СН'!$F$9+СВЦЭМ!$D$10+'СЕТ СН'!$F$5-'СЕТ СН'!$F$17</f>
        <v>4570.5330291800001</v>
      </c>
      <c r="V23" s="36">
        <f>SUMIFS(СВЦЭМ!$C$39:$C$782,СВЦЭМ!$A$39:$A$782,$A23,СВЦЭМ!$B$39:$B$782,V$11)+'СЕТ СН'!$F$9+СВЦЭМ!$D$10+'СЕТ СН'!$F$5-'СЕТ СН'!$F$17</f>
        <v>4581.9262318800002</v>
      </c>
      <c r="W23" s="36">
        <f>SUMIFS(СВЦЭМ!$C$39:$C$782,СВЦЭМ!$A$39:$A$782,$A23,СВЦЭМ!$B$39:$B$782,W$11)+'СЕТ СН'!$F$9+СВЦЭМ!$D$10+'СЕТ СН'!$F$5-'СЕТ СН'!$F$17</f>
        <v>4583.1083500700006</v>
      </c>
      <c r="X23" s="36">
        <f>SUMIFS(СВЦЭМ!$C$39:$C$782,СВЦЭМ!$A$39:$A$782,$A23,СВЦЭМ!$B$39:$B$782,X$11)+'СЕТ СН'!$F$9+СВЦЭМ!$D$10+'СЕТ СН'!$F$5-'СЕТ СН'!$F$17</f>
        <v>4643.3771474700006</v>
      </c>
      <c r="Y23" s="36">
        <f>SUMIFS(СВЦЭМ!$C$39:$C$782,СВЦЭМ!$A$39:$A$782,$A23,СВЦЭМ!$B$39:$B$782,Y$11)+'СЕТ СН'!$F$9+СВЦЭМ!$D$10+'СЕТ СН'!$F$5-'СЕТ СН'!$F$17</f>
        <v>4717.9519189500006</v>
      </c>
    </row>
    <row r="24" spans="1:25" ht="15.75" x14ac:dyDescent="0.2">
      <c r="A24" s="35">
        <f t="shared" si="0"/>
        <v>45151</v>
      </c>
      <c r="B24" s="36">
        <f>SUMIFS(СВЦЭМ!$C$39:$C$782,СВЦЭМ!$A$39:$A$782,$A24,СВЦЭМ!$B$39:$B$782,B$11)+'СЕТ СН'!$F$9+СВЦЭМ!$D$10+'СЕТ СН'!$F$5-'СЕТ СН'!$F$17</f>
        <v>4712.10220544</v>
      </c>
      <c r="C24" s="36">
        <f>SUMIFS(СВЦЭМ!$C$39:$C$782,СВЦЭМ!$A$39:$A$782,$A24,СВЦЭМ!$B$39:$B$782,C$11)+'СЕТ СН'!$F$9+СВЦЭМ!$D$10+'СЕТ СН'!$F$5-'СЕТ СН'!$F$17</f>
        <v>4781.1929968700006</v>
      </c>
      <c r="D24" s="36">
        <f>SUMIFS(СВЦЭМ!$C$39:$C$782,СВЦЭМ!$A$39:$A$782,$A24,СВЦЭМ!$B$39:$B$782,D$11)+'СЕТ СН'!$F$9+СВЦЭМ!$D$10+'СЕТ СН'!$F$5-'СЕТ СН'!$F$17</f>
        <v>4775.6869565500001</v>
      </c>
      <c r="E24" s="36">
        <f>SUMIFS(СВЦЭМ!$C$39:$C$782,СВЦЭМ!$A$39:$A$782,$A24,СВЦЭМ!$B$39:$B$782,E$11)+'СЕТ СН'!$F$9+СВЦЭМ!$D$10+'СЕТ СН'!$F$5-'СЕТ СН'!$F$17</f>
        <v>4857.7321154500005</v>
      </c>
      <c r="F24" s="36">
        <f>SUMIFS(СВЦЭМ!$C$39:$C$782,СВЦЭМ!$A$39:$A$782,$A24,СВЦЭМ!$B$39:$B$782,F$11)+'СЕТ СН'!$F$9+СВЦЭМ!$D$10+'СЕТ СН'!$F$5-'СЕТ СН'!$F$17</f>
        <v>4866.6111982900002</v>
      </c>
      <c r="G24" s="36">
        <f>SUMIFS(СВЦЭМ!$C$39:$C$782,СВЦЭМ!$A$39:$A$782,$A24,СВЦЭМ!$B$39:$B$782,G$11)+'СЕТ СН'!$F$9+СВЦЭМ!$D$10+'СЕТ СН'!$F$5-'СЕТ СН'!$F$17</f>
        <v>4846.7541680499999</v>
      </c>
      <c r="H24" s="36">
        <f>SUMIFS(СВЦЭМ!$C$39:$C$782,СВЦЭМ!$A$39:$A$782,$A24,СВЦЭМ!$B$39:$B$782,H$11)+'СЕТ СН'!$F$9+СВЦЭМ!$D$10+'СЕТ СН'!$F$5-'СЕТ СН'!$F$17</f>
        <v>4837.7957301300003</v>
      </c>
      <c r="I24" s="36">
        <f>SUMIFS(СВЦЭМ!$C$39:$C$782,СВЦЭМ!$A$39:$A$782,$A24,СВЦЭМ!$B$39:$B$782,I$11)+'СЕТ СН'!$F$9+СВЦЭМ!$D$10+'СЕТ СН'!$F$5-'СЕТ СН'!$F$17</f>
        <v>4774.25558232</v>
      </c>
      <c r="J24" s="36">
        <f>SUMIFS(СВЦЭМ!$C$39:$C$782,СВЦЭМ!$A$39:$A$782,$A24,СВЦЭМ!$B$39:$B$782,J$11)+'СЕТ СН'!$F$9+СВЦЭМ!$D$10+'СЕТ СН'!$F$5-'СЕТ СН'!$F$17</f>
        <v>4664.6284372800001</v>
      </c>
      <c r="K24" s="36">
        <f>SUMIFS(СВЦЭМ!$C$39:$C$782,СВЦЭМ!$A$39:$A$782,$A24,СВЦЭМ!$B$39:$B$782,K$11)+'СЕТ СН'!$F$9+СВЦЭМ!$D$10+'СЕТ СН'!$F$5-'СЕТ СН'!$F$17</f>
        <v>4571.99553517</v>
      </c>
      <c r="L24" s="36">
        <f>SUMIFS(СВЦЭМ!$C$39:$C$782,СВЦЭМ!$A$39:$A$782,$A24,СВЦЭМ!$B$39:$B$782,L$11)+'СЕТ СН'!$F$9+СВЦЭМ!$D$10+'СЕТ СН'!$F$5-'СЕТ СН'!$F$17</f>
        <v>4510.2680441900002</v>
      </c>
      <c r="M24" s="36">
        <f>SUMIFS(СВЦЭМ!$C$39:$C$782,СВЦЭМ!$A$39:$A$782,$A24,СВЦЭМ!$B$39:$B$782,M$11)+'СЕТ СН'!$F$9+СВЦЭМ!$D$10+'СЕТ СН'!$F$5-'СЕТ СН'!$F$17</f>
        <v>4485.81671912</v>
      </c>
      <c r="N24" s="36">
        <f>SUMIFS(СВЦЭМ!$C$39:$C$782,СВЦЭМ!$A$39:$A$782,$A24,СВЦЭМ!$B$39:$B$782,N$11)+'СЕТ СН'!$F$9+СВЦЭМ!$D$10+'СЕТ СН'!$F$5-'СЕТ СН'!$F$17</f>
        <v>4479.7824574200004</v>
      </c>
      <c r="O24" s="36">
        <f>SUMIFS(СВЦЭМ!$C$39:$C$782,СВЦЭМ!$A$39:$A$782,$A24,СВЦЭМ!$B$39:$B$782,O$11)+'СЕТ СН'!$F$9+СВЦЭМ!$D$10+'СЕТ СН'!$F$5-'СЕТ СН'!$F$17</f>
        <v>4493.6553702000001</v>
      </c>
      <c r="P24" s="36">
        <f>SUMIFS(СВЦЭМ!$C$39:$C$782,СВЦЭМ!$A$39:$A$782,$A24,СВЦЭМ!$B$39:$B$782,P$11)+'СЕТ СН'!$F$9+СВЦЭМ!$D$10+'СЕТ СН'!$F$5-'СЕТ СН'!$F$17</f>
        <v>4501.1301412900002</v>
      </c>
      <c r="Q24" s="36">
        <f>SUMIFS(СВЦЭМ!$C$39:$C$782,СВЦЭМ!$A$39:$A$782,$A24,СВЦЭМ!$B$39:$B$782,Q$11)+'СЕТ СН'!$F$9+СВЦЭМ!$D$10+'СЕТ СН'!$F$5-'СЕТ СН'!$F$17</f>
        <v>4499.69286921</v>
      </c>
      <c r="R24" s="36">
        <f>SUMIFS(СВЦЭМ!$C$39:$C$782,СВЦЭМ!$A$39:$A$782,$A24,СВЦЭМ!$B$39:$B$782,R$11)+'СЕТ СН'!$F$9+СВЦЭМ!$D$10+'СЕТ СН'!$F$5-'СЕТ СН'!$F$17</f>
        <v>4493.4331804499998</v>
      </c>
      <c r="S24" s="36">
        <f>SUMIFS(СВЦЭМ!$C$39:$C$782,СВЦЭМ!$A$39:$A$782,$A24,СВЦЭМ!$B$39:$B$782,S$11)+'СЕТ СН'!$F$9+СВЦЭМ!$D$10+'СЕТ СН'!$F$5-'СЕТ СН'!$F$17</f>
        <v>4450.2615266000003</v>
      </c>
      <c r="T24" s="36">
        <f>SUMIFS(СВЦЭМ!$C$39:$C$782,СВЦЭМ!$A$39:$A$782,$A24,СВЦЭМ!$B$39:$B$782,T$11)+'СЕТ СН'!$F$9+СВЦЭМ!$D$10+'СЕТ СН'!$F$5-'СЕТ СН'!$F$17</f>
        <v>4479.2030426199999</v>
      </c>
      <c r="U24" s="36">
        <f>SUMIFS(СВЦЭМ!$C$39:$C$782,СВЦЭМ!$A$39:$A$782,$A24,СВЦЭМ!$B$39:$B$782,U$11)+'СЕТ СН'!$F$9+СВЦЭМ!$D$10+'СЕТ СН'!$F$5-'СЕТ СН'!$F$17</f>
        <v>4471.7293614400005</v>
      </c>
      <c r="V24" s="36">
        <f>SUMIFS(СВЦЭМ!$C$39:$C$782,СВЦЭМ!$A$39:$A$782,$A24,СВЦЭМ!$B$39:$B$782,V$11)+'СЕТ СН'!$F$9+СВЦЭМ!$D$10+'СЕТ СН'!$F$5-'СЕТ СН'!$F$17</f>
        <v>4465.2880894</v>
      </c>
      <c r="W24" s="36">
        <f>SUMIFS(СВЦЭМ!$C$39:$C$782,СВЦЭМ!$A$39:$A$782,$A24,СВЦЭМ!$B$39:$B$782,W$11)+'СЕТ СН'!$F$9+СВЦЭМ!$D$10+'СЕТ СН'!$F$5-'СЕТ СН'!$F$17</f>
        <v>4471.0645250400003</v>
      </c>
      <c r="X24" s="36">
        <f>SUMIFS(СВЦЭМ!$C$39:$C$782,СВЦЭМ!$A$39:$A$782,$A24,СВЦЭМ!$B$39:$B$782,X$11)+'СЕТ СН'!$F$9+СВЦЭМ!$D$10+'СЕТ СН'!$F$5-'СЕТ СН'!$F$17</f>
        <v>4536.54664288</v>
      </c>
      <c r="Y24" s="36">
        <f>SUMIFS(СВЦЭМ!$C$39:$C$782,СВЦЭМ!$A$39:$A$782,$A24,СВЦЭМ!$B$39:$B$782,Y$11)+'СЕТ СН'!$F$9+СВЦЭМ!$D$10+'СЕТ СН'!$F$5-'СЕТ СН'!$F$17</f>
        <v>4620.0847439200006</v>
      </c>
    </row>
    <row r="25" spans="1:25" ht="15.75" x14ac:dyDescent="0.2">
      <c r="A25" s="35">
        <f t="shared" si="0"/>
        <v>45152</v>
      </c>
      <c r="B25" s="36">
        <f>SUMIFS(СВЦЭМ!$C$39:$C$782,СВЦЭМ!$A$39:$A$782,$A25,СВЦЭМ!$B$39:$B$782,B$11)+'СЕТ СН'!$F$9+СВЦЭМ!$D$10+'СЕТ СН'!$F$5-'СЕТ СН'!$F$17</f>
        <v>4787.36926907</v>
      </c>
      <c r="C25" s="36">
        <f>SUMIFS(СВЦЭМ!$C$39:$C$782,СВЦЭМ!$A$39:$A$782,$A25,СВЦЭМ!$B$39:$B$782,C$11)+'СЕТ СН'!$F$9+СВЦЭМ!$D$10+'СЕТ СН'!$F$5-'СЕТ СН'!$F$17</f>
        <v>4884.3100880100001</v>
      </c>
      <c r="D25" s="36">
        <f>SUMIFS(СВЦЭМ!$C$39:$C$782,СВЦЭМ!$A$39:$A$782,$A25,СВЦЭМ!$B$39:$B$782,D$11)+'СЕТ СН'!$F$9+СВЦЭМ!$D$10+'СЕТ СН'!$F$5-'СЕТ СН'!$F$17</f>
        <v>4897.3876180099996</v>
      </c>
      <c r="E25" s="36">
        <f>SUMIFS(СВЦЭМ!$C$39:$C$782,СВЦЭМ!$A$39:$A$782,$A25,СВЦЭМ!$B$39:$B$782,E$11)+'СЕТ СН'!$F$9+СВЦЭМ!$D$10+'СЕТ СН'!$F$5-'СЕТ СН'!$F$17</f>
        <v>4969.4369520199998</v>
      </c>
      <c r="F25" s="36">
        <f>SUMIFS(СВЦЭМ!$C$39:$C$782,СВЦЭМ!$A$39:$A$782,$A25,СВЦЭМ!$B$39:$B$782,F$11)+'СЕТ СН'!$F$9+СВЦЭМ!$D$10+'СЕТ СН'!$F$5-'СЕТ СН'!$F$17</f>
        <v>4977.9211763599997</v>
      </c>
      <c r="G25" s="36">
        <f>SUMIFS(СВЦЭМ!$C$39:$C$782,СВЦЭМ!$A$39:$A$782,$A25,СВЦЭМ!$B$39:$B$782,G$11)+'СЕТ СН'!$F$9+СВЦЭМ!$D$10+'СЕТ СН'!$F$5-'СЕТ СН'!$F$17</f>
        <v>4967.1634021700002</v>
      </c>
      <c r="H25" s="36">
        <f>SUMIFS(СВЦЭМ!$C$39:$C$782,СВЦЭМ!$A$39:$A$782,$A25,СВЦЭМ!$B$39:$B$782,H$11)+'СЕТ СН'!$F$9+СВЦЭМ!$D$10+'СЕТ СН'!$F$5-'СЕТ СН'!$F$17</f>
        <v>4933.03392575</v>
      </c>
      <c r="I25" s="36">
        <f>SUMIFS(СВЦЭМ!$C$39:$C$782,СВЦЭМ!$A$39:$A$782,$A25,СВЦЭМ!$B$39:$B$782,I$11)+'СЕТ СН'!$F$9+СВЦЭМ!$D$10+'СЕТ СН'!$F$5-'СЕТ СН'!$F$17</f>
        <v>4789.70758406</v>
      </c>
      <c r="J25" s="36">
        <f>SUMIFS(СВЦЭМ!$C$39:$C$782,СВЦЭМ!$A$39:$A$782,$A25,СВЦЭМ!$B$39:$B$782,J$11)+'СЕТ СН'!$F$9+СВЦЭМ!$D$10+'СЕТ СН'!$F$5-'СЕТ СН'!$F$17</f>
        <v>4649.4366913200001</v>
      </c>
      <c r="K25" s="36">
        <f>SUMIFS(СВЦЭМ!$C$39:$C$782,СВЦЭМ!$A$39:$A$782,$A25,СВЦЭМ!$B$39:$B$782,K$11)+'СЕТ СН'!$F$9+СВЦЭМ!$D$10+'СЕТ СН'!$F$5-'СЕТ СН'!$F$17</f>
        <v>4579.2387873400003</v>
      </c>
      <c r="L25" s="36">
        <f>SUMIFS(СВЦЭМ!$C$39:$C$782,СВЦЭМ!$A$39:$A$782,$A25,СВЦЭМ!$B$39:$B$782,L$11)+'СЕТ СН'!$F$9+СВЦЭМ!$D$10+'СЕТ СН'!$F$5-'СЕТ СН'!$F$17</f>
        <v>4544.8854952900001</v>
      </c>
      <c r="M25" s="36">
        <f>SUMIFS(СВЦЭМ!$C$39:$C$782,СВЦЭМ!$A$39:$A$782,$A25,СВЦЭМ!$B$39:$B$782,M$11)+'СЕТ СН'!$F$9+СВЦЭМ!$D$10+'СЕТ СН'!$F$5-'СЕТ СН'!$F$17</f>
        <v>4542.5326152300004</v>
      </c>
      <c r="N25" s="36">
        <f>SUMIFS(СВЦЭМ!$C$39:$C$782,СВЦЭМ!$A$39:$A$782,$A25,СВЦЭМ!$B$39:$B$782,N$11)+'СЕТ СН'!$F$9+СВЦЭМ!$D$10+'СЕТ СН'!$F$5-'СЕТ СН'!$F$17</f>
        <v>4600.0470406700006</v>
      </c>
      <c r="O25" s="36">
        <f>SUMIFS(СВЦЭМ!$C$39:$C$782,СВЦЭМ!$A$39:$A$782,$A25,СВЦЭМ!$B$39:$B$782,O$11)+'СЕТ СН'!$F$9+СВЦЭМ!$D$10+'СЕТ СН'!$F$5-'СЕТ СН'!$F$17</f>
        <v>4638.8156259000007</v>
      </c>
      <c r="P25" s="36">
        <f>SUMIFS(СВЦЭМ!$C$39:$C$782,СВЦЭМ!$A$39:$A$782,$A25,СВЦЭМ!$B$39:$B$782,P$11)+'СЕТ СН'!$F$9+СВЦЭМ!$D$10+'СЕТ СН'!$F$5-'СЕТ СН'!$F$17</f>
        <v>4641.2398969900005</v>
      </c>
      <c r="Q25" s="36">
        <f>SUMIFS(СВЦЭМ!$C$39:$C$782,СВЦЭМ!$A$39:$A$782,$A25,СВЦЭМ!$B$39:$B$782,Q$11)+'СЕТ СН'!$F$9+СВЦЭМ!$D$10+'СЕТ СН'!$F$5-'СЕТ СН'!$F$17</f>
        <v>4651.2156123000004</v>
      </c>
      <c r="R25" s="36">
        <f>SUMIFS(СВЦЭМ!$C$39:$C$782,СВЦЭМ!$A$39:$A$782,$A25,СВЦЭМ!$B$39:$B$782,R$11)+'СЕТ СН'!$F$9+СВЦЭМ!$D$10+'СЕТ СН'!$F$5-'СЕТ СН'!$F$17</f>
        <v>4652.8110788800004</v>
      </c>
      <c r="S25" s="36">
        <f>SUMIFS(СВЦЭМ!$C$39:$C$782,СВЦЭМ!$A$39:$A$782,$A25,СВЦЭМ!$B$39:$B$782,S$11)+'СЕТ СН'!$F$9+СВЦЭМ!$D$10+'СЕТ СН'!$F$5-'СЕТ СН'!$F$17</f>
        <v>4615.6735169100002</v>
      </c>
      <c r="T25" s="36">
        <f>SUMIFS(СВЦЭМ!$C$39:$C$782,СВЦЭМ!$A$39:$A$782,$A25,СВЦЭМ!$B$39:$B$782,T$11)+'СЕТ СН'!$F$9+СВЦЭМ!$D$10+'СЕТ СН'!$F$5-'СЕТ СН'!$F$17</f>
        <v>4640.5884142000004</v>
      </c>
      <c r="U25" s="36">
        <f>SUMIFS(СВЦЭМ!$C$39:$C$782,СВЦЭМ!$A$39:$A$782,$A25,СВЦЭМ!$B$39:$B$782,U$11)+'СЕТ СН'!$F$9+СВЦЭМ!$D$10+'СЕТ СН'!$F$5-'СЕТ СН'!$F$17</f>
        <v>4645.7624285500005</v>
      </c>
      <c r="V25" s="36">
        <f>SUMIFS(СВЦЭМ!$C$39:$C$782,СВЦЭМ!$A$39:$A$782,$A25,СВЦЭМ!$B$39:$B$782,V$11)+'СЕТ СН'!$F$9+СВЦЭМ!$D$10+'СЕТ СН'!$F$5-'СЕТ СН'!$F$17</f>
        <v>4638.4734192599999</v>
      </c>
      <c r="W25" s="36">
        <f>SUMIFS(СВЦЭМ!$C$39:$C$782,СВЦЭМ!$A$39:$A$782,$A25,СВЦЭМ!$B$39:$B$782,W$11)+'СЕТ СН'!$F$9+СВЦЭМ!$D$10+'СЕТ СН'!$F$5-'СЕТ СН'!$F$17</f>
        <v>4631.6807685000003</v>
      </c>
      <c r="X25" s="36">
        <f>SUMIFS(СВЦЭМ!$C$39:$C$782,СВЦЭМ!$A$39:$A$782,$A25,СВЦЭМ!$B$39:$B$782,X$11)+'СЕТ СН'!$F$9+СВЦЭМ!$D$10+'СЕТ СН'!$F$5-'СЕТ СН'!$F$17</f>
        <v>4710.9257520700003</v>
      </c>
      <c r="Y25" s="36">
        <f>SUMIFS(СВЦЭМ!$C$39:$C$782,СВЦЭМ!$A$39:$A$782,$A25,СВЦЭМ!$B$39:$B$782,Y$11)+'СЕТ СН'!$F$9+СВЦЭМ!$D$10+'СЕТ СН'!$F$5-'СЕТ СН'!$F$17</f>
        <v>4810.7836385700002</v>
      </c>
    </row>
    <row r="26" spans="1:25" ht="15.75" x14ac:dyDescent="0.2">
      <c r="A26" s="35">
        <f t="shared" si="0"/>
        <v>45153</v>
      </c>
      <c r="B26" s="36">
        <f>SUMIFS(СВЦЭМ!$C$39:$C$782,СВЦЭМ!$A$39:$A$782,$A26,СВЦЭМ!$B$39:$B$782,B$11)+'СЕТ СН'!$F$9+СВЦЭМ!$D$10+'СЕТ СН'!$F$5-'СЕТ СН'!$F$17</f>
        <v>4839.9799886999999</v>
      </c>
      <c r="C26" s="36">
        <f>SUMIFS(СВЦЭМ!$C$39:$C$782,СВЦЭМ!$A$39:$A$782,$A26,СВЦЭМ!$B$39:$B$782,C$11)+'СЕТ СН'!$F$9+СВЦЭМ!$D$10+'СЕТ СН'!$F$5-'СЕТ СН'!$F$17</f>
        <v>4939.1581179300001</v>
      </c>
      <c r="D26" s="36">
        <f>SUMIFS(СВЦЭМ!$C$39:$C$782,СВЦЭМ!$A$39:$A$782,$A26,СВЦЭМ!$B$39:$B$782,D$11)+'СЕТ СН'!$F$9+СВЦЭМ!$D$10+'СЕТ СН'!$F$5-'СЕТ СН'!$F$17</f>
        <v>5039.0960644799998</v>
      </c>
      <c r="E26" s="36">
        <f>SUMIFS(СВЦЭМ!$C$39:$C$782,СВЦЭМ!$A$39:$A$782,$A26,СВЦЭМ!$B$39:$B$782,E$11)+'СЕТ СН'!$F$9+СВЦЭМ!$D$10+'СЕТ СН'!$F$5-'СЕТ СН'!$F$17</f>
        <v>5104.36102132</v>
      </c>
      <c r="F26" s="36">
        <f>SUMIFS(СВЦЭМ!$C$39:$C$782,СВЦЭМ!$A$39:$A$782,$A26,СВЦЭМ!$B$39:$B$782,F$11)+'СЕТ СН'!$F$9+СВЦЭМ!$D$10+'СЕТ СН'!$F$5-'СЕТ СН'!$F$17</f>
        <v>5125.7998675600002</v>
      </c>
      <c r="G26" s="36">
        <f>SUMIFS(СВЦЭМ!$C$39:$C$782,СВЦЭМ!$A$39:$A$782,$A26,СВЦЭМ!$B$39:$B$782,G$11)+'СЕТ СН'!$F$9+СВЦЭМ!$D$10+'СЕТ СН'!$F$5-'СЕТ СН'!$F$17</f>
        <v>5119.1020283199996</v>
      </c>
      <c r="H26" s="36">
        <f>SUMIFS(СВЦЭМ!$C$39:$C$782,СВЦЭМ!$A$39:$A$782,$A26,СВЦЭМ!$B$39:$B$782,H$11)+'СЕТ СН'!$F$9+СВЦЭМ!$D$10+'СЕТ СН'!$F$5-'СЕТ СН'!$F$17</f>
        <v>5022.3543622300003</v>
      </c>
      <c r="I26" s="36">
        <f>SUMIFS(СВЦЭМ!$C$39:$C$782,СВЦЭМ!$A$39:$A$782,$A26,СВЦЭМ!$B$39:$B$782,I$11)+'СЕТ СН'!$F$9+СВЦЭМ!$D$10+'СЕТ СН'!$F$5-'СЕТ СН'!$F$17</f>
        <v>4906.4734086200006</v>
      </c>
      <c r="J26" s="36">
        <f>SUMIFS(СВЦЭМ!$C$39:$C$782,СВЦЭМ!$A$39:$A$782,$A26,СВЦЭМ!$B$39:$B$782,J$11)+'СЕТ СН'!$F$9+СВЦЭМ!$D$10+'СЕТ СН'!$F$5-'СЕТ СН'!$F$17</f>
        <v>4800.7684229799997</v>
      </c>
      <c r="K26" s="36">
        <f>SUMIFS(СВЦЭМ!$C$39:$C$782,СВЦЭМ!$A$39:$A$782,$A26,СВЦЭМ!$B$39:$B$782,K$11)+'СЕТ СН'!$F$9+СВЦЭМ!$D$10+'СЕТ СН'!$F$5-'СЕТ СН'!$F$17</f>
        <v>4705.3875826399999</v>
      </c>
      <c r="L26" s="36">
        <f>SUMIFS(СВЦЭМ!$C$39:$C$782,СВЦЭМ!$A$39:$A$782,$A26,СВЦЭМ!$B$39:$B$782,L$11)+'СЕТ СН'!$F$9+СВЦЭМ!$D$10+'СЕТ СН'!$F$5-'СЕТ СН'!$F$17</f>
        <v>4690.3908296299996</v>
      </c>
      <c r="M26" s="36">
        <f>SUMIFS(СВЦЭМ!$C$39:$C$782,СВЦЭМ!$A$39:$A$782,$A26,СВЦЭМ!$B$39:$B$782,M$11)+'СЕТ СН'!$F$9+СВЦЭМ!$D$10+'СЕТ СН'!$F$5-'СЕТ СН'!$F$17</f>
        <v>4680.0885475900004</v>
      </c>
      <c r="N26" s="36">
        <f>SUMIFS(СВЦЭМ!$C$39:$C$782,СВЦЭМ!$A$39:$A$782,$A26,СВЦЭМ!$B$39:$B$782,N$11)+'СЕТ СН'!$F$9+СВЦЭМ!$D$10+'СЕТ СН'!$F$5-'СЕТ СН'!$F$17</f>
        <v>4673.5996320900003</v>
      </c>
      <c r="O26" s="36">
        <f>SUMIFS(СВЦЭМ!$C$39:$C$782,СВЦЭМ!$A$39:$A$782,$A26,СВЦЭМ!$B$39:$B$782,O$11)+'СЕТ СН'!$F$9+СВЦЭМ!$D$10+'СЕТ СН'!$F$5-'СЕТ СН'!$F$17</f>
        <v>4660.6159057499999</v>
      </c>
      <c r="P26" s="36">
        <f>SUMIFS(СВЦЭМ!$C$39:$C$782,СВЦЭМ!$A$39:$A$782,$A26,СВЦЭМ!$B$39:$B$782,P$11)+'СЕТ СН'!$F$9+СВЦЭМ!$D$10+'СЕТ СН'!$F$5-'СЕТ СН'!$F$17</f>
        <v>4661.4509714599999</v>
      </c>
      <c r="Q26" s="36">
        <f>SUMIFS(СВЦЭМ!$C$39:$C$782,СВЦЭМ!$A$39:$A$782,$A26,СВЦЭМ!$B$39:$B$782,Q$11)+'СЕТ СН'!$F$9+СВЦЭМ!$D$10+'СЕТ СН'!$F$5-'СЕТ СН'!$F$17</f>
        <v>4661.6527050700006</v>
      </c>
      <c r="R26" s="36">
        <f>SUMIFS(СВЦЭМ!$C$39:$C$782,СВЦЭМ!$A$39:$A$782,$A26,СВЦЭМ!$B$39:$B$782,R$11)+'СЕТ СН'!$F$9+СВЦЭМ!$D$10+'СЕТ СН'!$F$5-'СЕТ СН'!$F$17</f>
        <v>4615.0417197699999</v>
      </c>
      <c r="S26" s="36">
        <f>SUMIFS(СВЦЭМ!$C$39:$C$782,СВЦЭМ!$A$39:$A$782,$A26,СВЦЭМ!$B$39:$B$782,S$11)+'СЕТ СН'!$F$9+СВЦЭМ!$D$10+'СЕТ СН'!$F$5-'СЕТ СН'!$F$17</f>
        <v>4611.7742142000006</v>
      </c>
      <c r="T26" s="36">
        <f>SUMIFS(СВЦЭМ!$C$39:$C$782,СВЦЭМ!$A$39:$A$782,$A26,СВЦЭМ!$B$39:$B$782,T$11)+'СЕТ СН'!$F$9+СВЦЭМ!$D$10+'СЕТ СН'!$F$5-'СЕТ СН'!$F$17</f>
        <v>4657.7095080100007</v>
      </c>
      <c r="U26" s="36">
        <f>SUMIFS(СВЦЭМ!$C$39:$C$782,СВЦЭМ!$A$39:$A$782,$A26,СВЦЭМ!$B$39:$B$782,U$11)+'СЕТ СН'!$F$9+СВЦЭМ!$D$10+'СЕТ СН'!$F$5-'СЕТ СН'!$F$17</f>
        <v>4649.7771077300004</v>
      </c>
      <c r="V26" s="36">
        <f>SUMIFS(СВЦЭМ!$C$39:$C$782,СВЦЭМ!$A$39:$A$782,$A26,СВЦЭМ!$B$39:$B$782,V$11)+'СЕТ СН'!$F$9+СВЦЭМ!$D$10+'СЕТ СН'!$F$5-'СЕТ СН'!$F$17</f>
        <v>4649.6615285900007</v>
      </c>
      <c r="W26" s="36">
        <f>SUMIFS(СВЦЭМ!$C$39:$C$782,СВЦЭМ!$A$39:$A$782,$A26,СВЦЭМ!$B$39:$B$782,W$11)+'СЕТ СН'!$F$9+СВЦЭМ!$D$10+'СЕТ СН'!$F$5-'СЕТ СН'!$F$17</f>
        <v>4648.1821940999998</v>
      </c>
      <c r="X26" s="36">
        <f>SUMIFS(СВЦЭМ!$C$39:$C$782,СВЦЭМ!$A$39:$A$782,$A26,СВЦЭМ!$B$39:$B$782,X$11)+'СЕТ СН'!$F$9+СВЦЭМ!$D$10+'СЕТ СН'!$F$5-'СЕТ СН'!$F$17</f>
        <v>4739.5423799099999</v>
      </c>
      <c r="Y26" s="36">
        <f>SUMIFS(СВЦЭМ!$C$39:$C$782,СВЦЭМ!$A$39:$A$782,$A26,СВЦЭМ!$B$39:$B$782,Y$11)+'СЕТ СН'!$F$9+СВЦЭМ!$D$10+'СЕТ СН'!$F$5-'СЕТ СН'!$F$17</f>
        <v>4821.55009703</v>
      </c>
    </row>
    <row r="27" spans="1:25" ht="15.75" x14ac:dyDescent="0.2">
      <c r="A27" s="35">
        <f t="shared" si="0"/>
        <v>45154</v>
      </c>
      <c r="B27" s="36">
        <f>SUMIFS(СВЦЭМ!$C$39:$C$782,СВЦЭМ!$A$39:$A$782,$A27,СВЦЭМ!$B$39:$B$782,B$11)+'СЕТ СН'!$F$9+СВЦЭМ!$D$10+'СЕТ СН'!$F$5-'СЕТ СН'!$F$17</f>
        <v>4939.6602550200005</v>
      </c>
      <c r="C27" s="36">
        <f>SUMIFS(СВЦЭМ!$C$39:$C$782,СВЦЭМ!$A$39:$A$782,$A27,СВЦЭМ!$B$39:$B$782,C$11)+'СЕТ СН'!$F$9+СВЦЭМ!$D$10+'СЕТ СН'!$F$5-'СЕТ СН'!$F$17</f>
        <v>4986.0672806299999</v>
      </c>
      <c r="D27" s="36">
        <f>SUMIFS(СВЦЭМ!$C$39:$C$782,СВЦЭМ!$A$39:$A$782,$A27,СВЦЭМ!$B$39:$B$782,D$11)+'СЕТ СН'!$F$9+СВЦЭМ!$D$10+'СЕТ СН'!$F$5-'СЕТ СН'!$F$17</f>
        <v>5022.1018409099997</v>
      </c>
      <c r="E27" s="36">
        <f>SUMIFS(СВЦЭМ!$C$39:$C$782,СВЦЭМ!$A$39:$A$782,$A27,СВЦЭМ!$B$39:$B$782,E$11)+'СЕТ СН'!$F$9+СВЦЭМ!$D$10+'СЕТ СН'!$F$5-'СЕТ СН'!$F$17</f>
        <v>5040.8073669400001</v>
      </c>
      <c r="F27" s="36">
        <f>SUMIFS(СВЦЭМ!$C$39:$C$782,СВЦЭМ!$A$39:$A$782,$A27,СВЦЭМ!$B$39:$B$782,F$11)+'СЕТ СН'!$F$9+СВЦЭМ!$D$10+'СЕТ СН'!$F$5-'СЕТ СН'!$F$17</f>
        <v>5072.6436394800003</v>
      </c>
      <c r="G27" s="36">
        <f>SUMIFS(СВЦЭМ!$C$39:$C$782,СВЦЭМ!$A$39:$A$782,$A27,СВЦЭМ!$B$39:$B$782,G$11)+'СЕТ СН'!$F$9+СВЦЭМ!$D$10+'СЕТ СН'!$F$5-'СЕТ СН'!$F$17</f>
        <v>5043.0315111400005</v>
      </c>
      <c r="H27" s="36">
        <f>SUMIFS(СВЦЭМ!$C$39:$C$782,СВЦЭМ!$A$39:$A$782,$A27,СВЦЭМ!$B$39:$B$782,H$11)+'СЕТ СН'!$F$9+СВЦЭМ!$D$10+'СЕТ СН'!$F$5-'СЕТ СН'!$F$17</f>
        <v>5018.3525364400002</v>
      </c>
      <c r="I27" s="36">
        <f>SUMIFS(СВЦЭМ!$C$39:$C$782,СВЦЭМ!$A$39:$A$782,$A27,СВЦЭМ!$B$39:$B$782,I$11)+'СЕТ СН'!$F$9+СВЦЭМ!$D$10+'СЕТ СН'!$F$5-'СЕТ СН'!$F$17</f>
        <v>4901.70509279</v>
      </c>
      <c r="J27" s="36">
        <f>SUMIFS(СВЦЭМ!$C$39:$C$782,СВЦЭМ!$A$39:$A$782,$A27,СВЦЭМ!$B$39:$B$782,J$11)+'СЕТ СН'!$F$9+СВЦЭМ!$D$10+'СЕТ СН'!$F$5-'СЕТ СН'!$F$17</f>
        <v>4823.44493891</v>
      </c>
      <c r="K27" s="36">
        <f>SUMIFS(СВЦЭМ!$C$39:$C$782,СВЦЭМ!$A$39:$A$782,$A27,СВЦЭМ!$B$39:$B$782,K$11)+'СЕТ СН'!$F$9+СВЦЭМ!$D$10+'СЕТ СН'!$F$5-'СЕТ СН'!$F$17</f>
        <v>4751.29557983</v>
      </c>
      <c r="L27" s="36">
        <f>SUMIFS(СВЦЭМ!$C$39:$C$782,СВЦЭМ!$A$39:$A$782,$A27,СВЦЭМ!$B$39:$B$782,L$11)+'СЕТ СН'!$F$9+СВЦЭМ!$D$10+'СЕТ СН'!$F$5-'СЕТ СН'!$F$17</f>
        <v>4719.3204140300004</v>
      </c>
      <c r="M27" s="36">
        <f>SUMIFS(СВЦЭМ!$C$39:$C$782,СВЦЭМ!$A$39:$A$782,$A27,СВЦЭМ!$B$39:$B$782,M$11)+'СЕТ СН'!$F$9+СВЦЭМ!$D$10+'СЕТ СН'!$F$5-'СЕТ СН'!$F$17</f>
        <v>4695.1799528199999</v>
      </c>
      <c r="N27" s="36">
        <f>SUMIFS(СВЦЭМ!$C$39:$C$782,СВЦЭМ!$A$39:$A$782,$A27,СВЦЭМ!$B$39:$B$782,N$11)+'СЕТ СН'!$F$9+СВЦЭМ!$D$10+'СЕТ СН'!$F$5-'СЕТ СН'!$F$17</f>
        <v>4704.8902914800001</v>
      </c>
      <c r="O27" s="36">
        <f>SUMIFS(СВЦЭМ!$C$39:$C$782,СВЦЭМ!$A$39:$A$782,$A27,СВЦЭМ!$B$39:$B$782,O$11)+'СЕТ СН'!$F$9+СВЦЭМ!$D$10+'СЕТ СН'!$F$5-'СЕТ СН'!$F$17</f>
        <v>4711.3225110100002</v>
      </c>
      <c r="P27" s="36">
        <f>SUMIFS(СВЦЭМ!$C$39:$C$782,СВЦЭМ!$A$39:$A$782,$A27,СВЦЭМ!$B$39:$B$782,P$11)+'СЕТ СН'!$F$9+СВЦЭМ!$D$10+'СЕТ СН'!$F$5-'СЕТ СН'!$F$17</f>
        <v>4690.7426342199997</v>
      </c>
      <c r="Q27" s="36">
        <f>SUMIFS(СВЦЭМ!$C$39:$C$782,СВЦЭМ!$A$39:$A$782,$A27,СВЦЭМ!$B$39:$B$782,Q$11)+'СЕТ СН'!$F$9+СВЦЭМ!$D$10+'СЕТ СН'!$F$5-'СЕТ СН'!$F$17</f>
        <v>4702.2906371500003</v>
      </c>
      <c r="R27" s="36">
        <f>SUMIFS(СВЦЭМ!$C$39:$C$782,СВЦЭМ!$A$39:$A$782,$A27,СВЦЭМ!$B$39:$B$782,R$11)+'СЕТ СН'!$F$9+СВЦЭМ!$D$10+'СЕТ СН'!$F$5-'СЕТ СН'!$F$17</f>
        <v>4653.5418001500002</v>
      </c>
      <c r="S27" s="36">
        <f>SUMIFS(СВЦЭМ!$C$39:$C$782,СВЦЭМ!$A$39:$A$782,$A27,СВЦЭМ!$B$39:$B$782,S$11)+'СЕТ СН'!$F$9+СВЦЭМ!$D$10+'СЕТ СН'!$F$5-'СЕТ СН'!$F$17</f>
        <v>4641.5601479899997</v>
      </c>
      <c r="T27" s="36">
        <f>SUMIFS(СВЦЭМ!$C$39:$C$782,СВЦЭМ!$A$39:$A$782,$A27,СВЦЭМ!$B$39:$B$782,T$11)+'СЕТ СН'!$F$9+СВЦЭМ!$D$10+'СЕТ СН'!$F$5-'СЕТ СН'!$F$17</f>
        <v>4679.5559707800003</v>
      </c>
      <c r="U27" s="36">
        <f>SUMIFS(СВЦЭМ!$C$39:$C$782,СВЦЭМ!$A$39:$A$782,$A27,СВЦЭМ!$B$39:$B$782,U$11)+'СЕТ СН'!$F$9+СВЦЭМ!$D$10+'СЕТ СН'!$F$5-'СЕТ СН'!$F$17</f>
        <v>4679.1467181900007</v>
      </c>
      <c r="V27" s="36">
        <f>SUMIFS(СВЦЭМ!$C$39:$C$782,СВЦЭМ!$A$39:$A$782,$A27,СВЦЭМ!$B$39:$B$782,V$11)+'СЕТ СН'!$F$9+СВЦЭМ!$D$10+'СЕТ СН'!$F$5-'СЕТ СН'!$F$17</f>
        <v>4673.8061309200002</v>
      </c>
      <c r="W27" s="36">
        <f>SUMIFS(СВЦЭМ!$C$39:$C$782,СВЦЭМ!$A$39:$A$782,$A27,СВЦЭМ!$B$39:$B$782,W$11)+'СЕТ СН'!$F$9+СВЦЭМ!$D$10+'СЕТ СН'!$F$5-'СЕТ СН'!$F$17</f>
        <v>4675.9761702300002</v>
      </c>
      <c r="X27" s="36">
        <f>SUMIFS(СВЦЭМ!$C$39:$C$782,СВЦЭМ!$A$39:$A$782,$A27,СВЦЭМ!$B$39:$B$782,X$11)+'СЕТ СН'!$F$9+СВЦЭМ!$D$10+'СЕТ СН'!$F$5-'СЕТ СН'!$F$17</f>
        <v>4740.2167475799997</v>
      </c>
      <c r="Y27" s="36">
        <f>SUMIFS(СВЦЭМ!$C$39:$C$782,СВЦЭМ!$A$39:$A$782,$A27,СВЦЭМ!$B$39:$B$782,Y$11)+'СЕТ СН'!$F$9+СВЦЭМ!$D$10+'СЕТ СН'!$F$5-'СЕТ СН'!$F$17</f>
        <v>4843.4689595999998</v>
      </c>
    </row>
    <row r="28" spans="1:25" ht="15.75" x14ac:dyDescent="0.2">
      <c r="A28" s="35">
        <f t="shared" si="0"/>
        <v>45155</v>
      </c>
      <c r="B28" s="36">
        <f>SUMIFS(СВЦЭМ!$C$39:$C$782,СВЦЭМ!$A$39:$A$782,$A28,СВЦЭМ!$B$39:$B$782,B$11)+'СЕТ СН'!$F$9+СВЦЭМ!$D$10+'СЕТ СН'!$F$5-'СЕТ СН'!$F$17</f>
        <v>4790.8890398700005</v>
      </c>
      <c r="C28" s="36">
        <f>SUMIFS(СВЦЭМ!$C$39:$C$782,СВЦЭМ!$A$39:$A$782,$A28,СВЦЭМ!$B$39:$B$782,C$11)+'СЕТ СН'!$F$9+СВЦЭМ!$D$10+'СЕТ СН'!$F$5-'СЕТ СН'!$F$17</f>
        <v>4864.8675163200005</v>
      </c>
      <c r="D28" s="36">
        <f>SUMIFS(СВЦЭМ!$C$39:$C$782,СВЦЭМ!$A$39:$A$782,$A28,СВЦЭМ!$B$39:$B$782,D$11)+'СЕТ СН'!$F$9+СВЦЭМ!$D$10+'СЕТ СН'!$F$5-'СЕТ СН'!$F$17</f>
        <v>4884.9249066299999</v>
      </c>
      <c r="E28" s="36">
        <f>SUMIFS(СВЦЭМ!$C$39:$C$782,СВЦЭМ!$A$39:$A$782,$A28,СВЦЭМ!$B$39:$B$782,E$11)+'СЕТ СН'!$F$9+СВЦЭМ!$D$10+'СЕТ СН'!$F$5-'СЕТ СН'!$F$17</f>
        <v>4888.1260322799999</v>
      </c>
      <c r="F28" s="36">
        <f>SUMIFS(СВЦЭМ!$C$39:$C$782,СВЦЭМ!$A$39:$A$782,$A28,СВЦЭМ!$B$39:$B$782,F$11)+'СЕТ СН'!$F$9+СВЦЭМ!$D$10+'СЕТ СН'!$F$5-'СЕТ СН'!$F$17</f>
        <v>4909.4317081600002</v>
      </c>
      <c r="G28" s="36">
        <f>SUMIFS(СВЦЭМ!$C$39:$C$782,СВЦЭМ!$A$39:$A$782,$A28,СВЦЭМ!$B$39:$B$782,G$11)+'СЕТ СН'!$F$9+СВЦЭМ!$D$10+'СЕТ СН'!$F$5-'СЕТ СН'!$F$17</f>
        <v>4897.7342422399997</v>
      </c>
      <c r="H28" s="36">
        <f>SUMIFS(СВЦЭМ!$C$39:$C$782,СВЦЭМ!$A$39:$A$782,$A28,СВЦЭМ!$B$39:$B$782,H$11)+'СЕТ СН'!$F$9+СВЦЭМ!$D$10+'СЕТ СН'!$F$5-'СЕТ СН'!$F$17</f>
        <v>4818.7143365400007</v>
      </c>
      <c r="I28" s="36">
        <f>SUMIFS(СВЦЭМ!$C$39:$C$782,СВЦЭМ!$A$39:$A$782,$A28,СВЦЭМ!$B$39:$B$782,I$11)+'СЕТ СН'!$F$9+СВЦЭМ!$D$10+'СЕТ СН'!$F$5-'СЕТ СН'!$F$17</f>
        <v>4736.0088256500003</v>
      </c>
      <c r="J28" s="36">
        <f>SUMIFS(СВЦЭМ!$C$39:$C$782,СВЦЭМ!$A$39:$A$782,$A28,СВЦЭМ!$B$39:$B$782,J$11)+'СЕТ СН'!$F$9+СВЦЭМ!$D$10+'СЕТ СН'!$F$5-'СЕТ СН'!$F$17</f>
        <v>4631.1562542400006</v>
      </c>
      <c r="K28" s="36">
        <f>SUMIFS(СВЦЭМ!$C$39:$C$782,СВЦЭМ!$A$39:$A$782,$A28,СВЦЭМ!$B$39:$B$782,K$11)+'СЕТ СН'!$F$9+СВЦЭМ!$D$10+'СЕТ СН'!$F$5-'СЕТ СН'!$F$17</f>
        <v>4576.4803240300007</v>
      </c>
      <c r="L28" s="36">
        <f>SUMIFS(СВЦЭМ!$C$39:$C$782,СВЦЭМ!$A$39:$A$782,$A28,СВЦЭМ!$B$39:$B$782,L$11)+'СЕТ СН'!$F$9+СВЦЭМ!$D$10+'СЕТ СН'!$F$5-'СЕТ СН'!$F$17</f>
        <v>4539.1984055900002</v>
      </c>
      <c r="M28" s="36">
        <f>SUMIFS(СВЦЭМ!$C$39:$C$782,СВЦЭМ!$A$39:$A$782,$A28,СВЦЭМ!$B$39:$B$782,M$11)+'СЕТ СН'!$F$9+СВЦЭМ!$D$10+'СЕТ СН'!$F$5-'СЕТ СН'!$F$17</f>
        <v>4509.6503851899997</v>
      </c>
      <c r="N28" s="36">
        <f>SUMIFS(СВЦЭМ!$C$39:$C$782,СВЦЭМ!$A$39:$A$782,$A28,СВЦЭМ!$B$39:$B$782,N$11)+'СЕТ СН'!$F$9+СВЦЭМ!$D$10+'СЕТ СН'!$F$5-'СЕТ СН'!$F$17</f>
        <v>4536.1213181000003</v>
      </c>
      <c r="O28" s="36">
        <f>SUMIFS(СВЦЭМ!$C$39:$C$782,СВЦЭМ!$A$39:$A$782,$A28,СВЦЭМ!$B$39:$B$782,O$11)+'СЕТ СН'!$F$9+СВЦЭМ!$D$10+'СЕТ СН'!$F$5-'СЕТ СН'!$F$17</f>
        <v>4534.3413387300006</v>
      </c>
      <c r="P28" s="36">
        <f>SUMIFS(СВЦЭМ!$C$39:$C$782,СВЦЭМ!$A$39:$A$782,$A28,СВЦЭМ!$B$39:$B$782,P$11)+'СЕТ СН'!$F$9+СВЦЭМ!$D$10+'СЕТ СН'!$F$5-'СЕТ СН'!$F$17</f>
        <v>4532.8143588299999</v>
      </c>
      <c r="Q28" s="36">
        <f>SUMIFS(СВЦЭМ!$C$39:$C$782,СВЦЭМ!$A$39:$A$782,$A28,СВЦЭМ!$B$39:$B$782,Q$11)+'СЕТ СН'!$F$9+СВЦЭМ!$D$10+'СЕТ СН'!$F$5-'СЕТ СН'!$F$17</f>
        <v>4551.1804426600002</v>
      </c>
      <c r="R28" s="36">
        <f>SUMIFS(СВЦЭМ!$C$39:$C$782,СВЦЭМ!$A$39:$A$782,$A28,СВЦЭМ!$B$39:$B$782,R$11)+'СЕТ СН'!$F$9+СВЦЭМ!$D$10+'СЕТ СН'!$F$5-'СЕТ СН'!$F$17</f>
        <v>4511.1464064700003</v>
      </c>
      <c r="S28" s="36">
        <f>SUMIFS(СВЦЭМ!$C$39:$C$782,СВЦЭМ!$A$39:$A$782,$A28,СВЦЭМ!$B$39:$B$782,S$11)+'СЕТ СН'!$F$9+СВЦЭМ!$D$10+'СЕТ СН'!$F$5-'СЕТ СН'!$F$17</f>
        <v>4508.9485345499997</v>
      </c>
      <c r="T28" s="36">
        <f>SUMIFS(СВЦЭМ!$C$39:$C$782,СВЦЭМ!$A$39:$A$782,$A28,СВЦЭМ!$B$39:$B$782,T$11)+'СЕТ СН'!$F$9+СВЦЭМ!$D$10+'СЕТ СН'!$F$5-'СЕТ СН'!$F$17</f>
        <v>4542.0509042800004</v>
      </c>
      <c r="U28" s="36">
        <f>SUMIFS(СВЦЭМ!$C$39:$C$782,СВЦЭМ!$A$39:$A$782,$A28,СВЦЭМ!$B$39:$B$782,U$11)+'СЕТ СН'!$F$9+СВЦЭМ!$D$10+'СЕТ СН'!$F$5-'СЕТ СН'!$F$17</f>
        <v>4551.1760442000004</v>
      </c>
      <c r="V28" s="36">
        <f>SUMIFS(СВЦЭМ!$C$39:$C$782,СВЦЭМ!$A$39:$A$782,$A28,СВЦЭМ!$B$39:$B$782,V$11)+'СЕТ СН'!$F$9+СВЦЭМ!$D$10+'СЕТ СН'!$F$5-'СЕТ СН'!$F$17</f>
        <v>4556.8995732700005</v>
      </c>
      <c r="W28" s="36">
        <f>SUMIFS(СВЦЭМ!$C$39:$C$782,СВЦЭМ!$A$39:$A$782,$A28,СВЦЭМ!$B$39:$B$782,W$11)+'СЕТ СН'!$F$9+СВЦЭМ!$D$10+'СЕТ СН'!$F$5-'СЕТ СН'!$F$17</f>
        <v>4548.1861905300002</v>
      </c>
      <c r="X28" s="36">
        <f>SUMIFS(СВЦЭМ!$C$39:$C$782,СВЦЭМ!$A$39:$A$782,$A28,СВЦЭМ!$B$39:$B$782,X$11)+'СЕТ СН'!$F$9+СВЦЭМ!$D$10+'СЕТ СН'!$F$5-'СЕТ СН'!$F$17</f>
        <v>4606.7221970500004</v>
      </c>
      <c r="Y28" s="36">
        <f>SUMIFS(СВЦЭМ!$C$39:$C$782,СВЦЭМ!$A$39:$A$782,$A28,СВЦЭМ!$B$39:$B$782,Y$11)+'СЕТ СН'!$F$9+СВЦЭМ!$D$10+'СЕТ СН'!$F$5-'СЕТ СН'!$F$17</f>
        <v>4706.0887430700004</v>
      </c>
    </row>
    <row r="29" spans="1:25" ht="15.75" x14ac:dyDescent="0.2">
      <c r="A29" s="35">
        <f t="shared" si="0"/>
        <v>45156</v>
      </c>
      <c r="B29" s="36">
        <f>SUMIFS(СВЦЭМ!$C$39:$C$782,СВЦЭМ!$A$39:$A$782,$A29,СВЦЭМ!$B$39:$B$782,B$11)+'СЕТ СН'!$F$9+СВЦЭМ!$D$10+'СЕТ СН'!$F$5-'СЕТ СН'!$F$17</f>
        <v>4821.9266848300003</v>
      </c>
      <c r="C29" s="36">
        <f>SUMIFS(СВЦЭМ!$C$39:$C$782,СВЦЭМ!$A$39:$A$782,$A29,СВЦЭМ!$B$39:$B$782,C$11)+'СЕТ СН'!$F$9+СВЦЭМ!$D$10+'СЕТ СН'!$F$5-'СЕТ СН'!$F$17</f>
        <v>4914.49790785</v>
      </c>
      <c r="D29" s="36">
        <f>SUMIFS(СВЦЭМ!$C$39:$C$782,СВЦЭМ!$A$39:$A$782,$A29,СВЦЭМ!$B$39:$B$782,D$11)+'СЕТ СН'!$F$9+СВЦЭМ!$D$10+'СЕТ СН'!$F$5-'СЕТ СН'!$F$17</f>
        <v>4936.6830323200002</v>
      </c>
      <c r="E29" s="36">
        <f>SUMIFS(СВЦЭМ!$C$39:$C$782,СВЦЭМ!$A$39:$A$782,$A29,СВЦЭМ!$B$39:$B$782,E$11)+'СЕТ СН'!$F$9+СВЦЭМ!$D$10+'СЕТ СН'!$F$5-'СЕТ СН'!$F$17</f>
        <v>4959.7942471200004</v>
      </c>
      <c r="F29" s="36">
        <f>SUMIFS(СВЦЭМ!$C$39:$C$782,СВЦЭМ!$A$39:$A$782,$A29,СВЦЭМ!$B$39:$B$782,F$11)+'СЕТ СН'!$F$9+СВЦЭМ!$D$10+'СЕТ СН'!$F$5-'СЕТ СН'!$F$17</f>
        <v>5007.5606860200005</v>
      </c>
      <c r="G29" s="36">
        <f>SUMIFS(СВЦЭМ!$C$39:$C$782,СВЦЭМ!$A$39:$A$782,$A29,СВЦЭМ!$B$39:$B$782,G$11)+'СЕТ СН'!$F$9+СВЦЭМ!$D$10+'СЕТ СН'!$F$5-'СЕТ СН'!$F$17</f>
        <v>4987.1860021299999</v>
      </c>
      <c r="H29" s="36">
        <f>SUMIFS(СВЦЭМ!$C$39:$C$782,СВЦЭМ!$A$39:$A$782,$A29,СВЦЭМ!$B$39:$B$782,H$11)+'СЕТ СН'!$F$9+СВЦЭМ!$D$10+'СЕТ СН'!$F$5-'СЕТ СН'!$F$17</f>
        <v>4922.6605645999998</v>
      </c>
      <c r="I29" s="36">
        <f>SUMIFS(СВЦЭМ!$C$39:$C$782,СВЦЭМ!$A$39:$A$782,$A29,СВЦЭМ!$B$39:$B$782,I$11)+'СЕТ СН'!$F$9+СВЦЭМ!$D$10+'СЕТ СН'!$F$5-'СЕТ СН'!$F$17</f>
        <v>4808.17028527</v>
      </c>
      <c r="J29" s="36">
        <f>SUMIFS(СВЦЭМ!$C$39:$C$782,СВЦЭМ!$A$39:$A$782,$A29,СВЦЭМ!$B$39:$B$782,J$11)+'СЕТ СН'!$F$9+СВЦЭМ!$D$10+'СЕТ СН'!$F$5-'СЕТ СН'!$F$17</f>
        <v>4693.3461569800002</v>
      </c>
      <c r="K29" s="36">
        <f>SUMIFS(СВЦЭМ!$C$39:$C$782,СВЦЭМ!$A$39:$A$782,$A29,СВЦЭМ!$B$39:$B$782,K$11)+'СЕТ СН'!$F$9+СВЦЭМ!$D$10+'СЕТ СН'!$F$5-'СЕТ СН'!$F$17</f>
        <v>4624.6547593300002</v>
      </c>
      <c r="L29" s="36">
        <f>SUMIFS(СВЦЭМ!$C$39:$C$782,СВЦЭМ!$A$39:$A$782,$A29,СВЦЭМ!$B$39:$B$782,L$11)+'СЕТ СН'!$F$9+СВЦЭМ!$D$10+'СЕТ СН'!$F$5-'СЕТ СН'!$F$17</f>
        <v>4581.00899605</v>
      </c>
      <c r="M29" s="36">
        <f>SUMIFS(СВЦЭМ!$C$39:$C$782,СВЦЭМ!$A$39:$A$782,$A29,СВЦЭМ!$B$39:$B$782,M$11)+'СЕТ СН'!$F$9+СВЦЭМ!$D$10+'СЕТ СН'!$F$5-'СЕТ СН'!$F$17</f>
        <v>4550.2306818899997</v>
      </c>
      <c r="N29" s="36">
        <f>SUMIFS(СВЦЭМ!$C$39:$C$782,СВЦЭМ!$A$39:$A$782,$A29,СВЦЭМ!$B$39:$B$782,N$11)+'СЕТ СН'!$F$9+СВЦЭМ!$D$10+'СЕТ СН'!$F$5-'СЕТ СН'!$F$17</f>
        <v>4555.6573051599999</v>
      </c>
      <c r="O29" s="36">
        <f>SUMIFS(СВЦЭМ!$C$39:$C$782,СВЦЭМ!$A$39:$A$782,$A29,СВЦЭМ!$B$39:$B$782,O$11)+'СЕТ СН'!$F$9+СВЦЭМ!$D$10+'СЕТ СН'!$F$5-'СЕТ СН'!$F$17</f>
        <v>4551.5954856099997</v>
      </c>
      <c r="P29" s="36">
        <f>SUMIFS(СВЦЭМ!$C$39:$C$782,СВЦЭМ!$A$39:$A$782,$A29,СВЦЭМ!$B$39:$B$782,P$11)+'СЕТ СН'!$F$9+СВЦЭМ!$D$10+'СЕТ СН'!$F$5-'СЕТ СН'!$F$17</f>
        <v>4547.4694234199997</v>
      </c>
      <c r="Q29" s="36">
        <f>SUMIFS(СВЦЭМ!$C$39:$C$782,СВЦЭМ!$A$39:$A$782,$A29,СВЦЭМ!$B$39:$B$782,Q$11)+'СЕТ СН'!$F$9+СВЦЭМ!$D$10+'СЕТ СН'!$F$5-'СЕТ СН'!$F$17</f>
        <v>4551.9497150099996</v>
      </c>
      <c r="R29" s="36">
        <f>SUMIFS(СВЦЭМ!$C$39:$C$782,СВЦЭМ!$A$39:$A$782,$A29,СВЦЭМ!$B$39:$B$782,R$11)+'СЕТ СН'!$F$9+СВЦЭМ!$D$10+'СЕТ СН'!$F$5-'СЕТ СН'!$F$17</f>
        <v>4539.71229623</v>
      </c>
      <c r="S29" s="36">
        <f>SUMIFS(СВЦЭМ!$C$39:$C$782,СВЦЭМ!$A$39:$A$782,$A29,СВЦЭМ!$B$39:$B$782,S$11)+'СЕТ СН'!$F$9+СВЦЭМ!$D$10+'СЕТ СН'!$F$5-'СЕТ СН'!$F$17</f>
        <v>4527.3045825899999</v>
      </c>
      <c r="T29" s="36">
        <f>SUMIFS(СВЦЭМ!$C$39:$C$782,СВЦЭМ!$A$39:$A$782,$A29,СВЦЭМ!$B$39:$B$782,T$11)+'СЕТ СН'!$F$9+СВЦЭМ!$D$10+'СЕТ СН'!$F$5-'СЕТ СН'!$F$17</f>
        <v>4570.3572363700005</v>
      </c>
      <c r="U29" s="36">
        <f>SUMIFS(СВЦЭМ!$C$39:$C$782,СВЦЭМ!$A$39:$A$782,$A29,СВЦЭМ!$B$39:$B$782,U$11)+'СЕТ СН'!$F$9+СВЦЭМ!$D$10+'СЕТ СН'!$F$5-'СЕТ СН'!$F$17</f>
        <v>4573.65348842</v>
      </c>
      <c r="V29" s="36">
        <f>SUMIFS(СВЦЭМ!$C$39:$C$782,СВЦЭМ!$A$39:$A$782,$A29,СВЦЭМ!$B$39:$B$782,V$11)+'СЕТ СН'!$F$9+СВЦЭМ!$D$10+'СЕТ СН'!$F$5-'СЕТ СН'!$F$17</f>
        <v>4556.6689995500001</v>
      </c>
      <c r="W29" s="36">
        <f>SUMIFS(СВЦЭМ!$C$39:$C$782,СВЦЭМ!$A$39:$A$782,$A29,СВЦЭМ!$B$39:$B$782,W$11)+'СЕТ СН'!$F$9+СВЦЭМ!$D$10+'СЕТ СН'!$F$5-'СЕТ СН'!$F$17</f>
        <v>4544.6883990599999</v>
      </c>
      <c r="X29" s="36">
        <f>SUMIFS(СВЦЭМ!$C$39:$C$782,СВЦЭМ!$A$39:$A$782,$A29,СВЦЭМ!$B$39:$B$782,X$11)+'СЕТ СН'!$F$9+СВЦЭМ!$D$10+'СЕТ СН'!$F$5-'СЕТ СН'!$F$17</f>
        <v>4609.8112693800003</v>
      </c>
      <c r="Y29" s="36">
        <f>SUMIFS(СВЦЭМ!$C$39:$C$782,СВЦЭМ!$A$39:$A$782,$A29,СВЦЭМ!$B$39:$B$782,Y$11)+'СЕТ СН'!$F$9+СВЦЭМ!$D$10+'СЕТ СН'!$F$5-'СЕТ СН'!$F$17</f>
        <v>4709.8013784699997</v>
      </c>
    </row>
    <row r="30" spans="1:25" ht="15.75" x14ac:dyDescent="0.2">
      <c r="A30" s="35">
        <f t="shared" si="0"/>
        <v>45157</v>
      </c>
      <c r="B30" s="36">
        <f>SUMIFS(СВЦЭМ!$C$39:$C$782,СВЦЭМ!$A$39:$A$782,$A30,СВЦЭМ!$B$39:$B$782,B$11)+'СЕТ СН'!$F$9+СВЦЭМ!$D$10+'СЕТ СН'!$F$5-'СЕТ СН'!$F$17</f>
        <v>4758.1512596600005</v>
      </c>
      <c r="C30" s="36">
        <f>SUMIFS(СВЦЭМ!$C$39:$C$782,СВЦЭМ!$A$39:$A$782,$A30,СВЦЭМ!$B$39:$B$782,C$11)+'СЕТ СН'!$F$9+СВЦЭМ!$D$10+'СЕТ СН'!$F$5-'СЕТ СН'!$F$17</f>
        <v>4836.9962652699996</v>
      </c>
      <c r="D30" s="36">
        <f>SUMIFS(СВЦЭМ!$C$39:$C$782,СВЦЭМ!$A$39:$A$782,$A30,СВЦЭМ!$B$39:$B$782,D$11)+'СЕТ СН'!$F$9+СВЦЭМ!$D$10+'СЕТ СН'!$F$5-'СЕТ СН'!$F$17</f>
        <v>4831.9941857600006</v>
      </c>
      <c r="E30" s="36">
        <f>SUMIFS(СВЦЭМ!$C$39:$C$782,СВЦЭМ!$A$39:$A$782,$A30,СВЦЭМ!$B$39:$B$782,E$11)+'СЕТ СН'!$F$9+СВЦЭМ!$D$10+'СЕТ СН'!$F$5-'СЕТ СН'!$F$17</f>
        <v>4792.0713749200004</v>
      </c>
      <c r="F30" s="36">
        <f>SUMIFS(СВЦЭМ!$C$39:$C$782,СВЦЭМ!$A$39:$A$782,$A30,СВЦЭМ!$B$39:$B$782,F$11)+'СЕТ СН'!$F$9+СВЦЭМ!$D$10+'СЕТ СН'!$F$5-'СЕТ СН'!$F$17</f>
        <v>4854.8205558200007</v>
      </c>
      <c r="G30" s="36">
        <f>SUMIFS(СВЦЭМ!$C$39:$C$782,СВЦЭМ!$A$39:$A$782,$A30,СВЦЭМ!$B$39:$B$782,G$11)+'СЕТ СН'!$F$9+СВЦЭМ!$D$10+'СЕТ СН'!$F$5-'СЕТ СН'!$F$17</f>
        <v>4863.2436887499998</v>
      </c>
      <c r="H30" s="36">
        <f>SUMIFS(СВЦЭМ!$C$39:$C$782,СВЦЭМ!$A$39:$A$782,$A30,СВЦЭМ!$B$39:$B$782,H$11)+'СЕТ СН'!$F$9+СВЦЭМ!$D$10+'СЕТ СН'!$F$5-'СЕТ СН'!$F$17</f>
        <v>4879.9344582399999</v>
      </c>
      <c r="I30" s="36">
        <f>SUMIFS(СВЦЭМ!$C$39:$C$782,СВЦЭМ!$A$39:$A$782,$A30,СВЦЭМ!$B$39:$B$782,I$11)+'СЕТ СН'!$F$9+СВЦЭМ!$D$10+'СЕТ СН'!$F$5-'СЕТ СН'!$F$17</f>
        <v>4849.6819556500004</v>
      </c>
      <c r="J30" s="36">
        <f>SUMIFS(СВЦЭМ!$C$39:$C$782,СВЦЭМ!$A$39:$A$782,$A30,СВЦЭМ!$B$39:$B$782,J$11)+'СЕТ СН'!$F$9+СВЦЭМ!$D$10+'СЕТ СН'!$F$5-'СЕТ СН'!$F$17</f>
        <v>4764.3405509900003</v>
      </c>
      <c r="K30" s="36">
        <f>SUMIFS(СВЦЭМ!$C$39:$C$782,СВЦЭМ!$A$39:$A$782,$A30,СВЦЭМ!$B$39:$B$782,K$11)+'СЕТ СН'!$F$9+СВЦЭМ!$D$10+'СЕТ СН'!$F$5-'СЕТ СН'!$F$17</f>
        <v>4653.3787822600007</v>
      </c>
      <c r="L30" s="36">
        <f>SUMIFS(СВЦЭМ!$C$39:$C$782,СВЦЭМ!$A$39:$A$782,$A30,СВЦЭМ!$B$39:$B$782,L$11)+'СЕТ СН'!$F$9+СВЦЭМ!$D$10+'СЕТ СН'!$F$5-'СЕТ СН'!$F$17</f>
        <v>4583.7326203100001</v>
      </c>
      <c r="M30" s="36">
        <f>SUMIFS(СВЦЭМ!$C$39:$C$782,СВЦЭМ!$A$39:$A$782,$A30,СВЦЭМ!$B$39:$B$782,M$11)+'СЕТ СН'!$F$9+СВЦЭМ!$D$10+'СЕТ СН'!$F$5-'СЕТ СН'!$F$17</f>
        <v>4550.9329333400001</v>
      </c>
      <c r="N30" s="36">
        <f>SUMIFS(СВЦЭМ!$C$39:$C$782,СВЦЭМ!$A$39:$A$782,$A30,СВЦЭМ!$B$39:$B$782,N$11)+'СЕТ СН'!$F$9+СВЦЭМ!$D$10+'СЕТ СН'!$F$5-'СЕТ СН'!$F$17</f>
        <v>4545.9910187900005</v>
      </c>
      <c r="O30" s="36">
        <f>SUMIFS(СВЦЭМ!$C$39:$C$782,СВЦЭМ!$A$39:$A$782,$A30,СВЦЭМ!$B$39:$B$782,O$11)+'СЕТ СН'!$F$9+СВЦЭМ!$D$10+'СЕТ СН'!$F$5-'СЕТ СН'!$F$17</f>
        <v>4557.8080569100002</v>
      </c>
      <c r="P30" s="36">
        <f>SUMIFS(СВЦЭМ!$C$39:$C$782,СВЦЭМ!$A$39:$A$782,$A30,СВЦЭМ!$B$39:$B$782,P$11)+'СЕТ СН'!$F$9+СВЦЭМ!$D$10+'СЕТ СН'!$F$5-'СЕТ СН'!$F$17</f>
        <v>4530.9582454299998</v>
      </c>
      <c r="Q30" s="36">
        <f>SUMIFS(СВЦЭМ!$C$39:$C$782,СВЦЭМ!$A$39:$A$782,$A30,СВЦЭМ!$B$39:$B$782,Q$11)+'СЕТ СН'!$F$9+СВЦЭМ!$D$10+'СЕТ СН'!$F$5-'СЕТ СН'!$F$17</f>
        <v>4528.3500880800002</v>
      </c>
      <c r="R30" s="36">
        <f>SUMIFS(СВЦЭМ!$C$39:$C$782,СВЦЭМ!$A$39:$A$782,$A30,СВЦЭМ!$B$39:$B$782,R$11)+'СЕТ СН'!$F$9+СВЦЭМ!$D$10+'СЕТ СН'!$F$5-'СЕТ СН'!$F$17</f>
        <v>4561.59941127</v>
      </c>
      <c r="S30" s="36">
        <f>SUMIFS(СВЦЭМ!$C$39:$C$782,СВЦЭМ!$A$39:$A$782,$A30,СВЦЭМ!$B$39:$B$782,S$11)+'СЕТ СН'!$F$9+СВЦЭМ!$D$10+'СЕТ СН'!$F$5-'СЕТ СН'!$F$17</f>
        <v>4560.4493889799996</v>
      </c>
      <c r="T30" s="36">
        <f>SUMIFS(СВЦЭМ!$C$39:$C$782,СВЦЭМ!$A$39:$A$782,$A30,СВЦЭМ!$B$39:$B$782,T$11)+'СЕТ СН'!$F$9+СВЦЭМ!$D$10+'СЕТ СН'!$F$5-'СЕТ СН'!$F$17</f>
        <v>4565.9253509500004</v>
      </c>
      <c r="U30" s="36">
        <f>SUMIFS(СВЦЭМ!$C$39:$C$782,СВЦЭМ!$A$39:$A$782,$A30,СВЦЭМ!$B$39:$B$782,U$11)+'СЕТ СН'!$F$9+СВЦЭМ!$D$10+'СЕТ СН'!$F$5-'СЕТ СН'!$F$17</f>
        <v>4588.2460485900001</v>
      </c>
      <c r="V30" s="36">
        <f>SUMIFS(СВЦЭМ!$C$39:$C$782,СВЦЭМ!$A$39:$A$782,$A30,СВЦЭМ!$B$39:$B$782,V$11)+'СЕТ СН'!$F$9+СВЦЭМ!$D$10+'СЕТ СН'!$F$5-'СЕТ СН'!$F$17</f>
        <v>4591.9914606299999</v>
      </c>
      <c r="W30" s="36">
        <f>SUMIFS(СВЦЭМ!$C$39:$C$782,СВЦЭМ!$A$39:$A$782,$A30,СВЦЭМ!$B$39:$B$782,W$11)+'СЕТ СН'!$F$9+СВЦЭМ!$D$10+'СЕТ СН'!$F$5-'СЕТ СН'!$F$17</f>
        <v>4580.5453816999998</v>
      </c>
      <c r="X30" s="36">
        <f>SUMIFS(СВЦЭМ!$C$39:$C$782,СВЦЭМ!$A$39:$A$782,$A30,СВЦЭМ!$B$39:$B$782,X$11)+'СЕТ СН'!$F$9+СВЦЭМ!$D$10+'СЕТ СН'!$F$5-'СЕТ СН'!$F$17</f>
        <v>4645.6928833000002</v>
      </c>
      <c r="Y30" s="36">
        <f>SUMIFS(СВЦЭМ!$C$39:$C$782,СВЦЭМ!$A$39:$A$782,$A30,СВЦЭМ!$B$39:$B$782,Y$11)+'СЕТ СН'!$F$9+СВЦЭМ!$D$10+'СЕТ СН'!$F$5-'СЕТ СН'!$F$17</f>
        <v>4734.4355222699996</v>
      </c>
    </row>
    <row r="31" spans="1:25" ht="15.75" x14ac:dyDescent="0.2">
      <c r="A31" s="35">
        <f t="shared" si="0"/>
        <v>45158</v>
      </c>
      <c r="B31" s="36">
        <f>SUMIFS(СВЦЭМ!$C$39:$C$782,СВЦЭМ!$A$39:$A$782,$A31,СВЦЭМ!$B$39:$B$782,B$11)+'СЕТ СН'!$F$9+СВЦЭМ!$D$10+'СЕТ СН'!$F$5-'СЕТ СН'!$F$17</f>
        <v>4781.8467305600007</v>
      </c>
      <c r="C31" s="36">
        <f>SUMIFS(СВЦЭМ!$C$39:$C$782,СВЦЭМ!$A$39:$A$782,$A31,СВЦЭМ!$B$39:$B$782,C$11)+'СЕТ СН'!$F$9+СВЦЭМ!$D$10+'СЕТ СН'!$F$5-'СЕТ СН'!$F$17</f>
        <v>4850.9549377500007</v>
      </c>
      <c r="D31" s="36">
        <f>SUMIFS(СВЦЭМ!$C$39:$C$782,СВЦЭМ!$A$39:$A$782,$A31,СВЦЭМ!$B$39:$B$782,D$11)+'СЕТ СН'!$F$9+СВЦЭМ!$D$10+'СЕТ СН'!$F$5-'СЕТ СН'!$F$17</f>
        <v>4862.6213396500007</v>
      </c>
      <c r="E31" s="36">
        <f>SUMIFS(СВЦЭМ!$C$39:$C$782,СВЦЭМ!$A$39:$A$782,$A31,СВЦЭМ!$B$39:$B$782,E$11)+'СЕТ СН'!$F$9+СВЦЭМ!$D$10+'СЕТ СН'!$F$5-'СЕТ СН'!$F$17</f>
        <v>4913.2790560499998</v>
      </c>
      <c r="F31" s="36">
        <f>SUMIFS(СВЦЭМ!$C$39:$C$782,СВЦЭМ!$A$39:$A$782,$A31,СВЦЭМ!$B$39:$B$782,F$11)+'СЕТ СН'!$F$9+СВЦЭМ!$D$10+'СЕТ СН'!$F$5-'СЕТ СН'!$F$17</f>
        <v>4941.3734861100002</v>
      </c>
      <c r="G31" s="36">
        <f>SUMIFS(СВЦЭМ!$C$39:$C$782,СВЦЭМ!$A$39:$A$782,$A31,СВЦЭМ!$B$39:$B$782,G$11)+'СЕТ СН'!$F$9+СВЦЭМ!$D$10+'СЕТ СН'!$F$5-'СЕТ СН'!$F$17</f>
        <v>4930.86700329</v>
      </c>
      <c r="H31" s="36">
        <f>SUMIFS(СВЦЭМ!$C$39:$C$782,СВЦЭМ!$A$39:$A$782,$A31,СВЦЭМ!$B$39:$B$782,H$11)+'СЕТ СН'!$F$9+СВЦЭМ!$D$10+'СЕТ СН'!$F$5-'СЕТ СН'!$F$17</f>
        <v>4929.0219715700005</v>
      </c>
      <c r="I31" s="36">
        <f>SUMIFS(СВЦЭМ!$C$39:$C$782,СВЦЭМ!$A$39:$A$782,$A31,СВЦЭМ!$B$39:$B$782,I$11)+'СЕТ СН'!$F$9+СВЦЭМ!$D$10+'СЕТ СН'!$F$5-'СЕТ СН'!$F$17</f>
        <v>4783.55414888</v>
      </c>
      <c r="J31" s="36">
        <f>SUMIFS(СВЦЭМ!$C$39:$C$782,СВЦЭМ!$A$39:$A$782,$A31,СВЦЭМ!$B$39:$B$782,J$11)+'СЕТ СН'!$F$9+СВЦЭМ!$D$10+'СЕТ СН'!$F$5-'СЕТ СН'!$F$17</f>
        <v>4756.0477479300007</v>
      </c>
      <c r="K31" s="36">
        <f>SUMIFS(СВЦЭМ!$C$39:$C$782,СВЦЭМ!$A$39:$A$782,$A31,СВЦЭМ!$B$39:$B$782,K$11)+'СЕТ СН'!$F$9+СВЦЭМ!$D$10+'СЕТ СН'!$F$5-'СЕТ СН'!$F$17</f>
        <v>4639.3770020900001</v>
      </c>
      <c r="L31" s="36">
        <f>SUMIFS(СВЦЭМ!$C$39:$C$782,СВЦЭМ!$A$39:$A$782,$A31,СВЦЭМ!$B$39:$B$782,L$11)+'СЕТ СН'!$F$9+СВЦЭМ!$D$10+'СЕТ СН'!$F$5-'СЕТ СН'!$F$17</f>
        <v>4578.9250453700006</v>
      </c>
      <c r="M31" s="36">
        <f>SUMIFS(СВЦЭМ!$C$39:$C$782,СВЦЭМ!$A$39:$A$782,$A31,СВЦЭМ!$B$39:$B$782,M$11)+'СЕТ СН'!$F$9+СВЦЭМ!$D$10+'СЕТ СН'!$F$5-'СЕТ СН'!$F$17</f>
        <v>4556.0937790600001</v>
      </c>
      <c r="N31" s="36">
        <f>SUMIFS(СВЦЭМ!$C$39:$C$782,СВЦЭМ!$A$39:$A$782,$A31,СВЦЭМ!$B$39:$B$782,N$11)+'СЕТ СН'!$F$9+СВЦЭМ!$D$10+'СЕТ СН'!$F$5-'СЕТ СН'!$F$17</f>
        <v>4559.7873777799996</v>
      </c>
      <c r="O31" s="36">
        <f>SUMIFS(СВЦЭМ!$C$39:$C$782,СВЦЭМ!$A$39:$A$782,$A31,СВЦЭМ!$B$39:$B$782,O$11)+'СЕТ СН'!$F$9+СВЦЭМ!$D$10+'СЕТ СН'!$F$5-'СЕТ СН'!$F$17</f>
        <v>4570.33209566</v>
      </c>
      <c r="P31" s="36">
        <f>SUMIFS(СВЦЭМ!$C$39:$C$782,СВЦЭМ!$A$39:$A$782,$A31,СВЦЭМ!$B$39:$B$782,P$11)+'СЕТ СН'!$F$9+СВЦЭМ!$D$10+'СЕТ СН'!$F$5-'СЕТ СН'!$F$17</f>
        <v>4566.9721700400005</v>
      </c>
      <c r="Q31" s="36">
        <f>SUMIFS(СВЦЭМ!$C$39:$C$782,СВЦЭМ!$A$39:$A$782,$A31,СВЦЭМ!$B$39:$B$782,Q$11)+'СЕТ СН'!$F$9+СВЦЭМ!$D$10+'СЕТ СН'!$F$5-'СЕТ СН'!$F$17</f>
        <v>4565.67758607</v>
      </c>
      <c r="R31" s="36">
        <f>SUMIFS(СВЦЭМ!$C$39:$C$782,СВЦЭМ!$A$39:$A$782,$A31,СВЦЭМ!$B$39:$B$782,R$11)+'СЕТ СН'!$F$9+СВЦЭМ!$D$10+'СЕТ СН'!$F$5-'СЕТ СН'!$F$17</f>
        <v>4588.6074096499997</v>
      </c>
      <c r="S31" s="36">
        <f>SUMIFS(СВЦЭМ!$C$39:$C$782,СВЦЭМ!$A$39:$A$782,$A31,СВЦЭМ!$B$39:$B$782,S$11)+'СЕТ СН'!$F$9+СВЦЭМ!$D$10+'СЕТ СН'!$F$5-'СЕТ СН'!$F$17</f>
        <v>4588.1521497699996</v>
      </c>
      <c r="T31" s="36">
        <f>SUMIFS(СВЦЭМ!$C$39:$C$782,СВЦЭМ!$A$39:$A$782,$A31,СВЦЭМ!$B$39:$B$782,T$11)+'СЕТ СН'!$F$9+СВЦЭМ!$D$10+'СЕТ СН'!$F$5-'СЕТ СН'!$F$17</f>
        <v>4576.2658346799999</v>
      </c>
      <c r="U31" s="36">
        <f>SUMIFS(СВЦЭМ!$C$39:$C$782,СВЦЭМ!$A$39:$A$782,$A31,СВЦЭМ!$B$39:$B$782,U$11)+'СЕТ СН'!$F$9+СВЦЭМ!$D$10+'СЕТ СН'!$F$5-'СЕТ СН'!$F$17</f>
        <v>4570.4472562199999</v>
      </c>
      <c r="V31" s="36">
        <f>SUMIFS(СВЦЭМ!$C$39:$C$782,СВЦЭМ!$A$39:$A$782,$A31,СВЦЭМ!$B$39:$B$782,V$11)+'СЕТ СН'!$F$9+СВЦЭМ!$D$10+'СЕТ СН'!$F$5-'СЕТ СН'!$F$17</f>
        <v>4580.0821537499996</v>
      </c>
      <c r="W31" s="36">
        <f>SUMIFS(СВЦЭМ!$C$39:$C$782,СВЦЭМ!$A$39:$A$782,$A31,СВЦЭМ!$B$39:$B$782,W$11)+'СЕТ СН'!$F$9+СВЦЭМ!$D$10+'СЕТ СН'!$F$5-'СЕТ СН'!$F$17</f>
        <v>4574.7156220500001</v>
      </c>
      <c r="X31" s="36">
        <f>SUMIFS(СВЦЭМ!$C$39:$C$782,СВЦЭМ!$A$39:$A$782,$A31,СВЦЭМ!$B$39:$B$782,X$11)+'СЕТ СН'!$F$9+СВЦЭМ!$D$10+'СЕТ СН'!$F$5-'СЕТ СН'!$F$17</f>
        <v>4629.82510043</v>
      </c>
      <c r="Y31" s="36">
        <f>SUMIFS(СВЦЭМ!$C$39:$C$782,СВЦЭМ!$A$39:$A$782,$A31,СВЦЭМ!$B$39:$B$782,Y$11)+'СЕТ СН'!$F$9+СВЦЭМ!$D$10+'СЕТ СН'!$F$5-'СЕТ СН'!$F$17</f>
        <v>4722.9860305900002</v>
      </c>
    </row>
    <row r="32" spans="1:25" ht="15.75" x14ac:dyDescent="0.2">
      <c r="A32" s="35">
        <f t="shared" si="0"/>
        <v>45159</v>
      </c>
      <c r="B32" s="36">
        <f>SUMIFS(СВЦЭМ!$C$39:$C$782,СВЦЭМ!$A$39:$A$782,$A32,СВЦЭМ!$B$39:$B$782,B$11)+'СЕТ СН'!$F$9+СВЦЭМ!$D$10+'СЕТ СН'!$F$5-'СЕТ СН'!$F$17</f>
        <v>4990.1336568799998</v>
      </c>
      <c r="C32" s="36">
        <f>SUMIFS(СВЦЭМ!$C$39:$C$782,СВЦЭМ!$A$39:$A$782,$A32,СВЦЭМ!$B$39:$B$782,C$11)+'СЕТ СН'!$F$9+СВЦЭМ!$D$10+'СЕТ СН'!$F$5-'СЕТ СН'!$F$17</f>
        <v>5021.1814483600001</v>
      </c>
      <c r="D32" s="36">
        <f>SUMIFS(СВЦЭМ!$C$39:$C$782,СВЦЭМ!$A$39:$A$782,$A32,СВЦЭМ!$B$39:$B$782,D$11)+'СЕТ СН'!$F$9+СВЦЭМ!$D$10+'СЕТ СН'!$F$5-'СЕТ СН'!$F$17</f>
        <v>5061.1878592800003</v>
      </c>
      <c r="E32" s="36">
        <f>SUMIFS(СВЦЭМ!$C$39:$C$782,СВЦЭМ!$A$39:$A$782,$A32,СВЦЭМ!$B$39:$B$782,E$11)+'СЕТ СН'!$F$9+СВЦЭМ!$D$10+'СЕТ СН'!$F$5-'СЕТ СН'!$F$17</f>
        <v>5074.2732700699999</v>
      </c>
      <c r="F32" s="36">
        <f>SUMIFS(СВЦЭМ!$C$39:$C$782,СВЦЭМ!$A$39:$A$782,$A32,СВЦЭМ!$B$39:$B$782,F$11)+'СЕТ СН'!$F$9+СВЦЭМ!$D$10+'СЕТ СН'!$F$5-'СЕТ СН'!$F$17</f>
        <v>5138.6002755400004</v>
      </c>
      <c r="G32" s="36">
        <f>SUMIFS(СВЦЭМ!$C$39:$C$782,СВЦЭМ!$A$39:$A$782,$A32,СВЦЭМ!$B$39:$B$782,G$11)+'СЕТ СН'!$F$9+СВЦЭМ!$D$10+'СЕТ СН'!$F$5-'СЕТ СН'!$F$17</f>
        <v>5140.4701805999994</v>
      </c>
      <c r="H32" s="36">
        <f>SUMIFS(СВЦЭМ!$C$39:$C$782,СВЦЭМ!$A$39:$A$782,$A32,СВЦЭМ!$B$39:$B$782,H$11)+'СЕТ СН'!$F$9+СВЦЭМ!$D$10+'СЕТ СН'!$F$5-'СЕТ СН'!$F$17</f>
        <v>5166.5517386900001</v>
      </c>
      <c r="I32" s="36">
        <f>SUMIFS(СВЦЭМ!$C$39:$C$782,СВЦЭМ!$A$39:$A$782,$A32,СВЦЭМ!$B$39:$B$782,I$11)+'СЕТ СН'!$F$9+СВЦЭМ!$D$10+'СЕТ СН'!$F$5-'СЕТ СН'!$F$17</f>
        <v>5032.7642699900007</v>
      </c>
      <c r="J32" s="36">
        <f>SUMIFS(СВЦЭМ!$C$39:$C$782,СВЦЭМ!$A$39:$A$782,$A32,СВЦЭМ!$B$39:$B$782,J$11)+'СЕТ СН'!$F$9+СВЦЭМ!$D$10+'СЕТ СН'!$F$5-'СЕТ СН'!$F$17</f>
        <v>4920.2190115100002</v>
      </c>
      <c r="K32" s="36">
        <f>SUMIFS(СВЦЭМ!$C$39:$C$782,СВЦЭМ!$A$39:$A$782,$A32,СВЦЭМ!$B$39:$B$782,K$11)+'СЕТ СН'!$F$9+СВЦЭМ!$D$10+'СЕТ СН'!$F$5-'СЕТ СН'!$F$17</f>
        <v>4843.8331886100004</v>
      </c>
      <c r="L32" s="36">
        <f>SUMIFS(СВЦЭМ!$C$39:$C$782,СВЦЭМ!$A$39:$A$782,$A32,СВЦЭМ!$B$39:$B$782,L$11)+'СЕТ СН'!$F$9+СВЦЭМ!$D$10+'СЕТ СН'!$F$5-'СЕТ СН'!$F$17</f>
        <v>4790.5844129699999</v>
      </c>
      <c r="M32" s="36">
        <f>SUMIFS(СВЦЭМ!$C$39:$C$782,СВЦЭМ!$A$39:$A$782,$A32,СВЦЭМ!$B$39:$B$782,M$11)+'СЕТ СН'!$F$9+СВЦЭМ!$D$10+'СЕТ СН'!$F$5-'СЕТ СН'!$F$17</f>
        <v>4778.9169688800002</v>
      </c>
      <c r="N32" s="36">
        <f>SUMIFS(СВЦЭМ!$C$39:$C$782,СВЦЭМ!$A$39:$A$782,$A32,СВЦЭМ!$B$39:$B$782,N$11)+'СЕТ СН'!$F$9+СВЦЭМ!$D$10+'СЕТ СН'!$F$5-'СЕТ СН'!$F$17</f>
        <v>4776.6119622599999</v>
      </c>
      <c r="O32" s="36">
        <f>SUMIFS(СВЦЭМ!$C$39:$C$782,СВЦЭМ!$A$39:$A$782,$A32,СВЦЭМ!$B$39:$B$782,O$11)+'СЕТ СН'!$F$9+СВЦЭМ!$D$10+'СЕТ СН'!$F$5-'СЕТ СН'!$F$17</f>
        <v>4786.26462687</v>
      </c>
      <c r="P32" s="36">
        <f>SUMIFS(СВЦЭМ!$C$39:$C$782,СВЦЭМ!$A$39:$A$782,$A32,СВЦЭМ!$B$39:$B$782,P$11)+'СЕТ СН'!$F$9+СВЦЭМ!$D$10+'СЕТ СН'!$F$5-'СЕТ СН'!$F$17</f>
        <v>4745.97299965</v>
      </c>
      <c r="Q32" s="36">
        <f>SUMIFS(СВЦЭМ!$C$39:$C$782,СВЦЭМ!$A$39:$A$782,$A32,СВЦЭМ!$B$39:$B$782,Q$11)+'СЕТ СН'!$F$9+СВЦЭМ!$D$10+'СЕТ СН'!$F$5-'СЕТ СН'!$F$17</f>
        <v>4760.3908072600007</v>
      </c>
      <c r="R32" s="36">
        <f>SUMIFS(СВЦЭМ!$C$39:$C$782,СВЦЭМ!$A$39:$A$782,$A32,СВЦЭМ!$B$39:$B$782,R$11)+'СЕТ СН'!$F$9+СВЦЭМ!$D$10+'СЕТ СН'!$F$5-'СЕТ СН'!$F$17</f>
        <v>4796.7363819500006</v>
      </c>
      <c r="S32" s="36">
        <f>SUMIFS(СВЦЭМ!$C$39:$C$782,СВЦЭМ!$A$39:$A$782,$A32,СВЦЭМ!$B$39:$B$782,S$11)+'СЕТ СН'!$F$9+СВЦЭМ!$D$10+'СЕТ СН'!$F$5-'СЕТ СН'!$F$17</f>
        <v>4782.4739111300005</v>
      </c>
      <c r="T32" s="36">
        <f>SUMIFS(СВЦЭМ!$C$39:$C$782,СВЦЭМ!$A$39:$A$782,$A32,СВЦЭМ!$B$39:$B$782,T$11)+'СЕТ СН'!$F$9+СВЦЭМ!$D$10+'СЕТ СН'!$F$5-'СЕТ СН'!$F$17</f>
        <v>4782.4955010499998</v>
      </c>
      <c r="U32" s="36">
        <f>SUMIFS(СВЦЭМ!$C$39:$C$782,СВЦЭМ!$A$39:$A$782,$A32,СВЦЭМ!$B$39:$B$782,U$11)+'СЕТ СН'!$F$9+СВЦЭМ!$D$10+'СЕТ СН'!$F$5-'СЕТ СН'!$F$17</f>
        <v>4790.1072451600003</v>
      </c>
      <c r="V32" s="36">
        <f>SUMIFS(СВЦЭМ!$C$39:$C$782,СВЦЭМ!$A$39:$A$782,$A32,СВЦЭМ!$B$39:$B$782,V$11)+'СЕТ СН'!$F$9+СВЦЭМ!$D$10+'СЕТ СН'!$F$5-'СЕТ СН'!$F$17</f>
        <v>4786.3000660400003</v>
      </c>
      <c r="W32" s="36">
        <f>SUMIFS(СВЦЭМ!$C$39:$C$782,СВЦЭМ!$A$39:$A$782,$A32,СВЦЭМ!$B$39:$B$782,W$11)+'СЕТ СН'!$F$9+СВЦЭМ!$D$10+'СЕТ СН'!$F$5-'СЕТ СН'!$F$17</f>
        <v>4765.3628085500004</v>
      </c>
      <c r="X32" s="36">
        <f>SUMIFS(СВЦЭМ!$C$39:$C$782,СВЦЭМ!$A$39:$A$782,$A32,СВЦЭМ!$B$39:$B$782,X$11)+'СЕТ СН'!$F$9+СВЦЭМ!$D$10+'СЕТ СН'!$F$5-'СЕТ СН'!$F$17</f>
        <v>4855.1591105400003</v>
      </c>
      <c r="Y32" s="36">
        <f>SUMIFS(СВЦЭМ!$C$39:$C$782,СВЦЭМ!$A$39:$A$782,$A32,СВЦЭМ!$B$39:$B$782,Y$11)+'СЕТ СН'!$F$9+СВЦЭМ!$D$10+'СЕТ СН'!$F$5-'СЕТ СН'!$F$17</f>
        <v>4958.5799937499996</v>
      </c>
    </row>
    <row r="33" spans="1:25" ht="15.75" x14ac:dyDescent="0.2">
      <c r="A33" s="35">
        <f t="shared" si="0"/>
        <v>45160</v>
      </c>
      <c r="B33" s="36">
        <f>SUMIFS(СВЦЭМ!$C$39:$C$782,СВЦЭМ!$A$39:$A$782,$A33,СВЦЭМ!$B$39:$B$782,B$11)+'СЕТ СН'!$F$9+СВЦЭМ!$D$10+'СЕТ СН'!$F$5-'СЕТ СН'!$F$17</f>
        <v>4888.2003891300001</v>
      </c>
      <c r="C33" s="36">
        <f>SUMIFS(СВЦЭМ!$C$39:$C$782,СВЦЭМ!$A$39:$A$782,$A33,СВЦЭМ!$B$39:$B$782,C$11)+'СЕТ СН'!$F$9+СВЦЭМ!$D$10+'СЕТ СН'!$F$5-'СЕТ СН'!$F$17</f>
        <v>4999.5121748900001</v>
      </c>
      <c r="D33" s="36">
        <f>SUMIFS(СВЦЭМ!$C$39:$C$782,СВЦЭМ!$A$39:$A$782,$A33,СВЦЭМ!$B$39:$B$782,D$11)+'СЕТ СН'!$F$9+СВЦЭМ!$D$10+'СЕТ СН'!$F$5-'СЕТ СН'!$F$17</f>
        <v>5035.9519731399996</v>
      </c>
      <c r="E33" s="36">
        <f>SUMIFS(СВЦЭМ!$C$39:$C$782,СВЦЭМ!$A$39:$A$782,$A33,СВЦЭМ!$B$39:$B$782,E$11)+'СЕТ СН'!$F$9+СВЦЭМ!$D$10+'СЕТ СН'!$F$5-'СЕТ СН'!$F$17</f>
        <v>5020.8478825299999</v>
      </c>
      <c r="F33" s="36">
        <f>SUMIFS(СВЦЭМ!$C$39:$C$782,СВЦЭМ!$A$39:$A$782,$A33,СВЦЭМ!$B$39:$B$782,F$11)+'СЕТ СН'!$F$9+СВЦЭМ!$D$10+'СЕТ СН'!$F$5-'СЕТ СН'!$F$17</f>
        <v>5048.8812008300001</v>
      </c>
      <c r="G33" s="36">
        <f>SUMIFS(СВЦЭМ!$C$39:$C$782,СВЦЭМ!$A$39:$A$782,$A33,СВЦЭМ!$B$39:$B$782,G$11)+'СЕТ СН'!$F$9+СВЦЭМ!$D$10+'СЕТ СН'!$F$5-'СЕТ СН'!$F$17</f>
        <v>5036.4096861300004</v>
      </c>
      <c r="H33" s="36">
        <f>SUMIFS(СВЦЭМ!$C$39:$C$782,СВЦЭМ!$A$39:$A$782,$A33,СВЦЭМ!$B$39:$B$782,H$11)+'СЕТ СН'!$F$9+СВЦЭМ!$D$10+'СЕТ СН'!$F$5-'СЕТ СН'!$F$17</f>
        <v>4960.1473883600001</v>
      </c>
      <c r="I33" s="36">
        <f>SUMIFS(СВЦЭМ!$C$39:$C$782,СВЦЭМ!$A$39:$A$782,$A33,СВЦЭМ!$B$39:$B$782,I$11)+'СЕТ СН'!$F$9+СВЦЭМ!$D$10+'СЕТ СН'!$F$5-'СЕТ СН'!$F$17</f>
        <v>4863.7963150900005</v>
      </c>
      <c r="J33" s="36">
        <f>SUMIFS(СВЦЭМ!$C$39:$C$782,СВЦЭМ!$A$39:$A$782,$A33,СВЦЭМ!$B$39:$B$782,J$11)+'СЕТ СН'!$F$9+СВЦЭМ!$D$10+'СЕТ СН'!$F$5-'СЕТ СН'!$F$17</f>
        <v>4812.7896778000004</v>
      </c>
      <c r="K33" s="36">
        <f>SUMIFS(СВЦЭМ!$C$39:$C$782,СВЦЭМ!$A$39:$A$782,$A33,СВЦЭМ!$B$39:$B$782,K$11)+'СЕТ СН'!$F$9+СВЦЭМ!$D$10+'СЕТ СН'!$F$5-'СЕТ СН'!$F$17</f>
        <v>4718.6154129699999</v>
      </c>
      <c r="L33" s="36">
        <f>SUMIFS(СВЦЭМ!$C$39:$C$782,СВЦЭМ!$A$39:$A$782,$A33,СВЦЭМ!$B$39:$B$782,L$11)+'СЕТ СН'!$F$9+СВЦЭМ!$D$10+'СЕТ СН'!$F$5-'СЕТ СН'!$F$17</f>
        <v>4690.8388258900004</v>
      </c>
      <c r="M33" s="36">
        <f>SUMIFS(СВЦЭМ!$C$39:$C$782,СВЦЭМ!$A$39:$A$782,$A33,СВЦЭМ!$B$39:$B$782,M$11)+'СЕТ СН'!$F$9+СВЦЭМ!$D$10+'СЕТ СН'!$F$5-'СЕТ СН'!$F$17</f>
        <v>4675.00955944</v>
      </c>
      <c r="N33" s="36">
        <f>SUMIFS(СВЦЭМ!$C$39:$C$782,СВЦЭМ!$A$39:$A$782,$A33,СВЦЭМ!$B$39:$B$782,N$11)+'СЕТ СН'!$F$9+СВЦЭМ!$D$10+'СЕТ СН'!$F$5-'СЕТ СН'!$F$17</f>
        <v>4670.0156407900004</v>
      </c>
      <c r="O33" s="36">
        <f>SUMIFS(СВЦЭМ!$C$39:$C$782,СВЦЭМ!$A$39:$A$782,$A33,СВЦЭМ!$B$39:$B$782,O$11)+'СЕТ СН'!$F$9+СВЦЭМ!$D$10+'СЕТ СН'!$F$5-'СЕТ СН'!$F$17</f>
        <v>4660.3559115999997</v>
      </c>
      <c r="P33" s="36">
        <f>SUMIFS(СВЦЭМ!$C$39:$C$782,СВЦЭМ!$A$39:$A$782,$A33,СВЦЭМ!$B$39:$B$782,P$11)+'СЕТ СН'!$F$9+СВЦЭМ!$D$10+'СЕТ СН'!$F$5-'СЕТ СН'!$F$17</f>
        <v>4627.4733346499997</v>
      </c>
      <c r="Q33" s="36">
        <f>SUMIFS(СВЦЭМ!$C$39:$C$782,СВЦЭМ!$A$39:$A$782,$A33,СВЦЭМ!$B$39:$B$782,Q$11)+'СЕТ СН'!$F$9+СВЦЭМ!$D$10+'СЕТ СН'!$F$5-'СЕТ СН'!$F$17</f>
        <v>4612.33209893</v>
      </c>
      <c r="R33" s="36">
        <f>SUMIFS(СВЦЭМ!$C$39:$C$782,СВЦЭМ!$A$39:$A$782,$A33,СВЦЭМ!$B$39:$B$782,R$11)+'СЕТ СН'!$F$9+СВЦЭМ!$D$10+'СЕТ СН'!$F$5-'СЕТ СН'!$F$17</f>
        <v>4630.0857095800002</v>
      </c>
      <c r="S33" s="36">
        <f>SUMIFS(СВЦЭМ!$C$39:$C$782,СВЦЭМ!$A$39:$A$782,$A33,СВЦЭМ!$B$39:$B$782,S$11)+'СЕТ СН'!$F$9+СВЦЭМ!$D$10+'СЕТ СН'!$F$5-'СЕТ СН'!$F$17</f>
        <v>4644.8556557900001</v>
      </c>
      <c r="T33" s="36">
        <f>SUMIFS(СВЦЭМ!$C$39:$C$782,СВЦЭМ!$A$39:$A$782,$A33,СВЦЭМ!$B$39:$B$782,T$11)+'СЕТ СН'!$F$9+СВЦЭМ!$D$10+'СЕТ СН'!$F$5-'СЕТ СН'!$F$17</f>
        <v>4656.1076035400001</v>
      </c>
      <c r="U33" s="36">
        <f>SUMIFS(СВЦЭМ!$C$39:$C$782,СВЦЭМ!$A$39:$A$782,$A33,СВЦЭМ!$B$39:$B$782,U$11)+'СЕТ СН'!$F$9+СВЦЭМ!$D$10+'СЕТ СН'!$F$5-'СЕТ СН'!$F$17</f>
        <v>4650.9992989900002</v>
      </c>
      <c r="V33" s="36">
        <f>SUMIFS(СВЦЭМ!$C$39:$C$782,СВЦЭМ!$A$39:$A$782,$A33,СВЦЭМ!$B$39:$B$782,V$11)+'СЕТ СН'!$F$9+СВЦЭМ!$D$10+'СЕТ СН'!$F$5-'СЕТ СН'!$F$17</f>
        <v>4658.2536736800002</v>
      </c>
      <c r="W33" s="36">
        <f>SUMIFS(СВЦЭМ!$C$39:$C$782,СВЦЭМ!$A$39:$A$782,$A33,СВЦЭМ!$B$39:$B$782,W$11)+'СЕТ СН'!$F$9+СВЦЭМ!$D$10+'СЕТ СН'!$F$5-'СЕТ СН'!$F$17</f>
        <v>4651.4039284700002</v>
      </c>
      <c r="X33" s="36">
        <f>SUMIFS(СВЦЭМ!$C$39:$C$782,СВЦЭМ!$A$39:$A$782,$A33,СВЦЭМ!$B$39:$B$782,X$11)+'СЕТ СН'!$F$9+СВЦЭМ!$D$10+'СЕТ СН'!$F$5-'СЕТ СН'!$F$17</f>
        <v>4730.1199402000002</v>
      </c>
      <c r="Y33" s="36">
        <f>SUMIFS(СВЦЭМ!$C$39:$C$782,СВЦЭМ!$A$39:$A$782,$A33,СВЦЭМ!$B$39:$B$782,Y$11)+'СЕТ СН'!$F$9+СВЦЭМ!$D$10+'СЕТ СН'!$F$5-'СЕТ СН'!$F$17</f>
        <v>4829.5371255099999</v>
      </c>
    </row>
    <row r="34" spans="1:25" ht="15.75" x14ac:dyDescent="0.2">
      <c r="A34" s="35">
        <f t="shared" si="0"/>
        <v>45161</v>
      </c>
      <c r="B34" s="36">
        <f>SUMIFS(СВЦЭМ!$C$39:$C$782,СВЦЭМ!$A$39:$A$782,$A34,СВЦЭМ!$B$39:$B$782,B$11)+'СЕТ СН'!$F$9+СВЦЭМ!$D$10+'СЕТ СН'!$F$5-'СЕТ СН'!$F$17</f>
        <v>4929.6244414299999</v>
      </c>
      <c r="C34" s="36">
        <f>SUMIFS(СВЦЭМ!$C$39:$C$782,СВЦЭМ!$A$39:$A$782,$A34,СВЦЭМ!$B$39:$B$782,C$11)+'СЕТ СН'!$F$9+СВЦЭМ!$D$10+'СЕТ СН'!$F$5-'СЕТ СН'!$F$17</f>
        <v>5004.4784398700003</v>
      </c>
      <c r="D34" s="36">
        <f>SUMIFS(СВЦЭМ!$C$39:$C$782,СВЦЭМ!$A$39:$A$782,$A34,СВЦЭМ!$B$39:$B$782,D$11)+'СЕТ СН'!$F$9+СВЦЭМ!$D$10+'СЕТ СН'!$F$5-'СЕТ СН'!$F$17</f>
        <v>5038.8682914700003</v>
      </c>
      <c r="E34" s="36">
        <f>SUMIFS(СВЦЭМ!$C$39:$C$782,СВЦЭМ!$A$39:$A$782,$A34,СВЦЭМ!$B$39:$B$782,E$11)+'СЕТ СН'!$F$9+СВЦЭМ!$D$10+'СЕТ СН'!$F$5-'СЕТ СН'!$F$17</f>
        <v>5056.5012383200001</v>
      </c>
      <c r="F34" s="36">
        <f>SUMIFS(СВЦЭМ!$C$39:$C$782,СВЦЭМ!$A$39:$A$782,$A34,СВЦЭМ!$B$39:$B$782,F$11)+'СЕТ СН'!$F$9+СВЦЭМ!$D$10+'СЕТ СН'!$F$5-'СЕТ СН'!$F$17</f>
        <v>5101.0049213100001</v>
      </c>
      <c r="G34" s="36">
        <f>SUMIFS(СВЦЭМ!$C$39:$C$782,СВЦЭМ!$A$39:$A$782,$A34,СВЦЭМ!$B$39:$B$782,G$11)+'СЕТ СН'!$F$9+СВЦЭМ!$D$10+'СЕТ СН'!$F$5-'СЕТ СН'!$F$17</f>
        <v>5066.2602396700004</v>
      </c>
      <c r="H34" s="36">
        <f>SUMIFS(СВЦЭМ!$C$39:$C$782,СВЦЭМ!$A$39:$A$782,$A34,СВЦЭМ!$B$39:$B$782,H$11)+'СЕТ СН'!$F$9+СВЦЭМ!$D$10+'СЕТ СН'!$F$5-'СЕТ СН'!$F$17</f>
        <v>5019.05874847</v>
      </c>
      <c r="I34" s="36">
        <f>SUMIFS(СВЦЭМ!$C$39:$C$782,СВЦЭМ!$A$39:$A$782,$A34,СВЦЭМ!$B$39:$B$782,I$11)+'СЕТ СН'!$F$9+СВЦЭМ!$D$10+'СЕТ СН'!$F$5-'СЕТ СН'!$F$17</f>
        <v>4895.7190433599999</v>
      </c>
      <c r="J34" s="36">
        <f>SUMIFS(СВЦЭМ!$C$39:$C$782,СВЦЭМ!$A$39:$A$782,$A34,СВЦЭМ!$B$39:$B$782,J$11)+'СЕТ СН'!$F$9+СВЦЭМ!$D$10+'СЕТ СН'!$F$5-'СЕТ СН'!$F$17</f>
        <v>4754.3823680000005</v>
      </c>
      <c r="K34" s="36">
        <f>SUMIFS(СВЦЭМ!$C$39:$C$782,СВЦЭМ!$A$39:$A$782,$A34,СВЦЭМ!$B$39:$B$782,K$11)+'СЕТ СН'!$F$9+СВЦЭМ!$D$10+'СЕТ СН'!$F$5-'СЕТ СН'!$F$17</f>
        <v>4704.5240227600007</v>
      </c>
      <c r="L34" s="36">
        <f>SUMIFS(СВЦЭМ!$C$39:$C$782,СВЦЭМ!$A$39:$A$782,$A34,СВЦЭМ!$B$39:$B$782,L$11)+'СЕТ СН'!$F$9+СВЦЭМ!$D$10+'СЕТ СН'!$F$5-'СЕТ СН'!$F$17</f>
        <v>4678.1476277600004</v>
      </c>
      <c r="M34" s="36">
        <f>SUMIFS(СВЦЭМ!$C$39:$C$782,СВЦЭМ!$A$39:$A$782,$A34,СВЦЭМ!$B$39:$B$782,M$11)+'СЕТ СН'!$F$9+СВЦЭМ!$D$10+'СЕТ СН'!$F$5-'СЕТ СН'!$F$17</f>
        <v>4666.1085452000007</v>
      </c>
      <c r="N34" s="36">
        <f>SUMIFS(СВЦЭМ!$C$39:$C$782,СВЦЭМ!$A$39:$A$782,$A34,СВЦЭМ!$B$39:$B$782,N$11)+'СЕТ СН'!$F$9+СВЦЭМ!$D$10+'СЕТ СН'!$F$5-'СЕТ СН'!$F$17</f>
        <v>4651.3077907900006</v>
      </c>
      <c r="O34" s="36">
        <f>SUMIFS(СВЦЭМ!$C$39:$C$782,СВЦЭМ!$A$39:$A$782,$A34,СВЦЭМ!$B$39:$B$782,O$11)+'СЕТ СН'!$F$9+СВЦЭМ!$D$10+'СЕТ СН'!$F$5-'СЕТ СН'!$F$17</f>
        <v>4652.6982656099999</v>
      </c>
      <c r="P34" s="36">
        <f>SUMIFS(СВЦЭМ!$C$39:$C$782,СВЦЭМ!$A$39:$A$782,$A34,СВЦЭМ!$B$39:$B$782,P$11)+'СЕТ СН'!$F$9+СВЦЭМ!$D$10+'СЕТ СН'!$F$5-'СЕТ СН'!$F$17</f>
        <v>4621.0833783300004</v>
      </c>
      <c r="Q34" s="36">
        <f>SUMIFS(СВЦЭМ!$C$39:$C$782,СВЦЭМ!$A$39:$A$782,$A34,СВЦЭМ!$B$39:$B$782,Q$11)+'СЕТ СН'!$F$9+СВЦЭМ!$D$10+'СЕТ СН'!$F$5-'СЕТ СН'!$F$17</f>
        <v>4622.7818346000004</v>
      </c>
      <c r="R34" s="36">
        <f>SUMIFS(СВЦЭМ!$C$39:$C$782,СВЦЭМ!$A$39:$A$782,$A34,СВЦЭМ!$B$39:$B$782,R$11)+'СЕТ СН'!$F$9+СВЦЭМ!$D$10+'СЕТ СН'!$F$5-'СЕТ СН'!$F$17</f>
        <v>4661.38221428</v>
      </c>
      <c r="S34" s="36">
        <f>SUMIFS(СВЦЭМ!$C$39:$C$782,СВЦЭМ!$A$39:$A$782,$A34,СВЦЭМ!$B$39:$B$782,S$11)+'СЕТ СН'!$F$9+СВЦЭМ!$D$10+'СЕТ СН'!$F$5-'СЕТ СН'!$F$17</f>
        <v>4667.7661985000004</v>
      </c>
      <c r="T34" s="36">
        <f>SUMIFS(СВЦЭМ!$C$39:$C$782,СВЦЭМ!$A$39:$A$782,$A34,СВЦЭМ!$B$39:$B$782,T$11)+'СЕТ СН'!$F$9+СВЦЭМ!$D$10+'СЕТ СН'!$F$5-'СЕТ СН'!$F$17</f>
        <v>4661.2821922000003</v>
      </c>
      <c r="U34" s="36">
        <f>SUMIFS(СВЦЭМ!$C$39:$C$782,СВЦЭМ!$A$39:$A$782,$A34,СВЦЭМ!$B$39:$B$782,U$11)+'СЕТ СН'!$F$9+СВЦЭМ!$D$10+'СЕТ СН'!$F$5-'СЕТ СН'!$F$17</f>
        <v>4675.3043097299997</v>
      </c>
      <c r="V34" s="36">
        <f>SUMIFS(СВЦЭМ!$C$39:$C$782,СВЦЭМ!$A$39:$A$782,$A34,СВЦЭМ!$B$39:$B$782,V$11)+'СЕТ СН'!$F$9+СВЦЭМ!$D$10+'СЕТ СН'!$F$5-'СЕТ СН'!$F$17</f>
        <v>4675.0048410899999</v>
      </c>
      <c r="W34" s="36">
        <f>SUMIFS(СВЦЭМ!$C$39:$C$782,СВЦЭМ!$A$39:$A$782,$A34,СВЦЭМ!$B$39:$B$782,W$11)+'СЕТ СН'!$F$9+СВЦЭМ!$D$10+'СЕТ СН'!$F$5-'СЕТ СН'!$F$17</f>
        <v>4666.6023585399998</v>
      </c>
      <c r="X34" s="36">
        <f>SUMIFS(СВЦЭМ!$C$39:$C$782,СВЦЭМ!$A$39:$A$782,$A34,СВЦЭМ!$B$39:$B$782,X$11)+'СЕТ СН'!$F$9+СВЦЭМ!$D$10+'СЕТ СН'!$F$5-'СЕТ СН'!$F$17</f>
        <v>4706.4039379200003</v>
      </c>
      <c r="Y34" s="36">
        <f>SUMIFS(СВЦЭМ!$C$39:$C$782,СВЦЭМ!$A$39:$A$782,$A34,СВЦЭМ!$B$39:$B$782,Y$11)+'СЕТ СН'!$F$9+СВЦЭМ!$D$10+'СЕТ СН'!$F$5-'СЕТ СН'!$F$17</f>
        <v>4792.749049</v>
      </c>
    </row>
    <row r="35" spans="1:25" ht="15.75" x14ac:dyDescent="0.2">
      <c r="A35" s="35">
        <f t="shared" si="0"/>
        <v>45162</v>
      </c>
      <c r="B35" s="36">
        <f>SUMIFS(СВЦЭМ!$C$39:$C$782,СВЦЭМ!$A$39:$A$782,$A35,СВЦЭМ!$B$39:$B$782,B$11)+'СЕТ СН'!$F$9+СВЦЭМ!$D$10+'СЕТ СН'!$F$5-'СЕТ СН'!$F$17</f>
        <v>4827.9141732600001</v>
      </c>
      <c r="C35" s="36">
        <f>SUMIFS(СВЦЭМ!$C$39:$C$782,СВЦЭМ!$A$39:$A$782,$A35,СВЦЭМ!$B$39:$B$782,C$11)+'СЕТ СН'!$F$9+СВЦЭМ!$D$10+'СЕТ СН'!$F$5-'СЕТ СН'!$F$17</f>
        <v>4901.7407173900001</v>
      </c>
      <c r="D35" s="36">
        <f>SUMIFS(СВЦЭМ!$C$39:$C$782,СВЦЭМ!$A$39:$A$782,$A35,СВЦЭМ!$B$39:$B$782,D$11)+'СЕТ СН'!$F$9+СВЦЭМ!$D$10+'СЕТ СН'!$F$5-'СЕТ СН'!$F$17</f>
        <v>4921.7422760999998</v>
      </c>
      <c r="E35" s="36">
        <f>SUMIFS(СВЦЭМ!$C$39:$C$782,СВЦЭМ!$A$39:$A$782,$A35,СВЦЭМ!$B$39:$B$782,E$11)+'СЕТ СН'!$F$9+СВЦЭМ!$D$10+'СЕТ СН'!$F$5-'СЕТ СН'!$F$17</f>
        <v>4935.0484592700004</v>
      </c>
      <c r="F35" s="36">
        <f>SUMIFS(СВЦЭМ!$C$39:$C$782,СВЦЭМ!$A$39:$A$782,$A35,СВЦЭМ!$B$39:$B$782,F$11)+'СЕТ СН'!$F$9+СВЦЭМ!$D$10+'СЕТ СН'!$F$5-'СЕТ СН'!$F$17</f>
        <v>4973.1608732300001</v>
      </c>
      <c r="G35" s="36">
        <f>SUMIFS(СВЦЭМ!$C$39:$C$782,СВЦЭМ!$A$39:$A$782,$A35,СВЦЭМ!$B$39:$B$782,G$11)+'СЕТ СН'!$F$9+СВЦЭМ!$D$10+'СЕТ СН'!$F$5-'СЕТ СН'!$F$17</f>
        <v>4949.4242948199999</v>
      </c>
      <c r="H35" s="36">
        <f>SUMIFS(СВЦЭМ!$C$39:$C$782,СВЦЭМ!$A$39:$A$782,$A35,СВЦЭМ!$B$39:$B$782,H$11)+'СЕТ СН'!$F$9+СВЦЭМ!$D$10+'СЕТ СН'!$F$5-'СЕТ СН'!$F$17</f>
        <v>4869.9440482999998</v>
      </c>
      <c r="I35" s="36">
        <f>SUMIFS(СВЦЭМ!$C$39:$C$782,СВЦЭМ!$A$39:$A$782,$A35,СВЦЭМ!$B$39:$B$782,I$11)+'СЕТ СН'!$F$9+СВЦЭМ!$D$10+'СЕТ СН'!$F$5-'СЕТ СН'!$F$17</f>
        <v>4813.1003512799998</v>
      </c>
      <c r="J35" s="36">
        <f>SUMIFS(СВЦЭМ!$C$39:$C$782,СВЦЭМ!$A$39:$A$782,$A35,СВЦЭМ!$B$39:$B$782,J$11)+'СЕТ СН'!$F$9+СВЦЭМ!$D$10+'СЕТ СН'!$F$5-'СЕТ СН'!$F$17</f>
        <v>4712.2382759600005</v>
      </c>
      <c r="K35" s="36">
        <f>SUMIFS(СВЦЭМ!$C$39:$C$782,СВЦЭМ!$A$39:$A$782,$A35,СВЦЭМ!$B$39:$B$782,K$11)+'СЕТ СН'!$F$9+СВЦЭМ!$D$10+'СЕТ СН'!$F$5-'СЕТ СН'!$F$17</f>
        <v>4680.3604224000001</v>
      </c>
      <c r="L35" s="36">
        <f>SUMIFS(СВЦЭМ!$C$39:$C$782,СВЦЭМ!$A$39:$A$782,$A35,СВЦЭМ!$B$39:$B$782,L$11)+'СЕТ СН'!$F$9+СВЦЭМ!$D$10+'СЕТ СН'!$F$5-'СЕТ СН'!$F$17</f>
        <v>4683.6398251400005</v>
      </c>
      <c r="M35" s="36">
        <f>SUMIFS(СВЦЭМ!$C$39:$C$782,СВЦЭМ!$A$39:$A$782,$A35,СВЦЭМ!$B$39:$B$782,M$11)+'СЕТ СН'!$F$9+СВЦЭМ!$D$10+'СЕТ СН'!$F$5-'СЕТ СН'!$F$17</f>
        <v>4677.5838075700003</v>
      </c>
      <c r="N35" s="36">
        <f>SUMIFS(СВЦЭМ!$C$39:$C$782,СВЦЭМ!$A$39:$A$782,$A35,СВЦЭМ!$B$39:$B$782,N$11)+'СЕТ СН'!$F$9+СВЦЭМ!$D$10+'СЕТ СН'!$F$5-'СЕТ СН'!$F$17</f>
        <v>4671.2811488799998</v>
      </c>
      <c r="O35" s="36">
        <f>SUMIFS(СВЦЭМ!$C$39:$C$782,СВЦЭМ!$A$39:$A$782,$A35,СВЦЭМ!$B$39:$B$782,O$11)+'СЕТ СН'!$F$9+СВЦЭМ!$D$10+'СЕТ СН'!$F$5-'СЕТ СН'!$F$17</f>
        <v>4662.6259470300001</v>
      </c>
      <c r="P35" s="36">
        <f>SUMIFS(СВЦЭМ!$C$39:$C$782,СВЦЭМ!$A$39:$A$782,$A35,СВЦЭМ!$B$39:$B$782,P$11)+'СЕТ СН'!$F$9+СВЦЭМ!$D$10+'СЕТ СН'!$F$5-'СЕТ СН'!$F$17</f>
        <v>4629.0640870699999</v>
      </c>
      <c r="Q35" s="36">
        <f>SUMIFS(СВЦЭМ!$C$39:$C$782,СВЦЭМ!$A$39:$A$782,$A35,СВЦЭМ!$B$39:$B$782,Q$11)+'СЕТ СН'!$F$9+СВЦЭМ!$D$10+'СЕТ СН'!$F$5-'СЕТ СН'!$F$17</f>
        <v>4645.3127593700001</v>
      </c>
      <c r="R35" s="36">
        <f>SUMIFS(СВЦЭМ!$C$39:$C$782,СВЦЭМ!$A$39:$A$782,$A35,СВЦЭМ!$B$39:$B$782,R$11)+'СЕТ СН'!$F$9+СВЦЭМ!$D$10+'СЕТ СН'!$F$5-'СЕТ СН'!$F$17</f>
        <v>4672.6011279100003</v>
      </c>
      <c r="S35" s="36">
        <f>SUMIFS(СВЦЭМ!$C$39:$C$782,СВЦЭМ!$A$39:$A$782,$A35,СВЦЭМ!$B$39:$B$782,S$11)+'СЕТ СН'!$F$9+СВЦЭМ!$D$10+'СЕТ СН'!$F$5-'СЕТ СН'!$F$17</f>
        <v>4664.06491878</v>
      </c>
      <c r="T35" s="36">
        <f>SUMIFS(СВЦЭМ!$C$39:$C$782,СВЦЭМ!$A$39:$A$782,$A35,СВЦЭМ!$B$39:$B$782,T$11)+'СЕТ СН'!$F$9+СВЦЭМ!$D$10+'СЕТ СН'!$F$5-'СЕТ СН'!$F$17</f>
        <v>4671.8645557300006</v>
      </c>
      <c r="U35" s="36">
        <f>SUMIFS(СВЦЭМ!$C$39:$C$782,СВЦЭМ!$A$39:$A$782,$A35,СВЦЭМ!$B$39:$B$782,U$11)+'СЕТ СН'!$F$9+СВЦЭМ!$D$10+'СЕТ СН'!$F$5-'СЕТ СН'!$F$17</f>
        <v>4673.55480868</v>
      </c>
      <c r="V35" s="36">
        <f>SUMIFS(СВЦЭМ!$C$39:$C$782,СВЦЭМ!$A$39:$A$782,$A35,СВЦЭМ!$B$39:$B$782,V$11)+'СЕТ СН'!$F$9+СВЦЭМ!$D$10+'СЕТ СН'!$F$5-'СЕТ СН'!$F$17</f>
        <v>4667.3529986200001</v>
      </c>
      <c r="W35" s="36">
        <f>SUMIFS(СВЦЭМ!$C$39:$C$782,СВЦЭМ!$A$39:$A$782,$A35,СВЦЭМ!$B$39:$B$782,W$11)+'СЕТ СН'!$F$9+СВЦЭМ!$D$10+'СЕТ СН'!$F$5-'СЕТ СН'!$F$17</f>
        <v>4631.7903683499999</v>
      </c>
      <c r="X35" s="36">
        <f>SUMIFS(СВЦЭМ!$C$39:$C$782,СВЦЭМ!$A$39:$A$782,$A35,СВЦЭМ!$B$39:$B$782,X$11)+'СЕТ СН'!$F$9+СВЦЭМ!$D$10+'СЕТ СН'!$F$5-'СЕТ СН'!$F$17</f>
        <v>4678.1523771600005</v>
      </c>
      <c r="Y35" s="36">
        <f>SUMIFS(СВЦЭМ!$C$39:$C$782,СВЦЭМ!$A$39:$A$782,$A35,СВЦЭМ!$B$39:$B$782,Y$11)+'СЕТ СН'!$F$9+СВЦЭМ!$D$10+'СЕТ СН'!$F$5-'СЕТ СН'!$F$17</f>
        <v>4765.3681805300002</v>
      </c>
    </row>
    <row r="36" spans="1:25" ht="15.75" x14ac:dyDescent="0.2">
      <c r="A36" s="35">
        <f t="shared" si="0"/>
        <v>45163</v>
      </c>
      <c r="B36" s="36">
        <f>SUMIFS(СВЦЭМ!$C$39:$C$782,СВЦЭМ!$A$39:$A$782,$A36,СВЦЭМ!$B$39:$B$782,B$11)+'СЕТ СН'!$F$9+СВЦЭМ!$D$10+'СЕТ СН'!$F$5-'СЕТ СН'!$F$17</f>
        <v>4956.3009611300004</v>
      </c>
      <c r="C36" s="36">
        <f>SUMIFS(СВЦЭМ!$C$39:$C$782,СВЦЭМ!$A$39:$A$782,$A36,СВЦЭМ!$B$39:$B$782,C$11)+'СЕТ СН'!$F$9+СВЦЭМ!$D$10+'СЕТ СН'!$F$5-'СЕТ СН'!$F$17</f>
        <v>5034.80037223</v>
      </c>
      <c r="D36" s="36">
        <f>SUMIFS(СВЦЭМ!$C$39:$C$782,СВЦЭМ!$A$39:$A$782,$A36,СВЦЭМ!$B$39:$B$782,D$11)+'СЕТ СН'!$F$9+СВЦЭМ!$D$10+'СЕТ СН'!$F$5-'СЕТ СН'!$F$17</f>
        <v>5059.1830349400007</v>
      </c>
      <c r="E36" s="36">
        <f>SUMIFS(СВЦЭМ!$C$39:$C$782,СВЦЭМ!$A$39:$A$782,$A36,СВЦЭМ!$B$39:$B$782,E$11)+'СЕТ СН'!$F$9+СВЦЭМ!$D$10+'СЕТ СН'!$F$5-'СЕТ СН'!$F$17</f>
        <v>5095.3889804299997</v>
      </c>
      <c r="F36" s="36">
        <f>SUMIFS(СВЦЭМ!$C$39:$C$782,СВЦЭМ!$A$39:$A$782,$A36,СВЦЭМ!$B$39:$B$782,F$11)+'СЕТ СН'!$F$9+СВЦЭМ!$D$10+'СЕТ СН'!$F$5-'СЕТ СН'!$F$17</f>
        <v>5119.31091268</v>
      </c>
      <c r="G36" s="36">
        <f>SUMIFS(СВЦЭМ!$C$39:$C$782,СВЦЭМ!$A$39:$A$782,$A36,СВЦЭМ!$B$39:$B$782,G$11)+'СЕТ СН'!$F$9+СВЦЭМ!$D$10+'СЕТ СН'!$F$5-'СЕТ СН'!$F$17</f>
        <v>5099.2220305500005</v>
      </c>
      <c r="H36" s="36">
        <f>SUMIFS(СВЦЭМ!$C$39:$C$782,СВЦЭМ!$A$39:$A$782,$A36,СВЦЭМ!$B$39:$B$782,H$11)+'СЕТ СН'!$F$9+СВЦЭМ!$D$10+'СЕТ СН'!$F$5-'СЕТ СН'!$F$17</f>
        <v>5020.3773546600005</v>
      </c>
      <c r="I36" s="36">
        <f>SUMIFS(СВЦЭМ!$C$39:$C$782,СВЦЭМ!$A$39:$A$782,$A36,СВЦЭМ!$B$39:$B$782,I$11)+'СЕТ СН'!$F$9+СВЦЭМ!$D$10+'СЕТ СН'!$F$5-'СЕТ СН'!$F$17</f>
        <v>4911.4928510700001</v>
      </c>
      <c r="J36" s="36">
        <f>SUMIFS(СВЦЭМ!$C$39:$C$782,СВЦЭМ!$A$39:$A$782,$A36,СВЦЭМ!$B$39:$B$782,J$11)+'СЕТ СН'!$F$9+СВЦЭМ!$D$10+'СЕТ СН'!$F$5-'СЕТ СН'!$F$17</f>
        <v>4795.3221543</v>
      </c>
      <c r="K36" s="36">
        <f>SUMIFS(СВЦЭМ!$C$39:$C$782,СВЦЭМ!$A$39:$A$782,$A36,СВЦЭМ!$B$39:$B$782,K$11)+'СЕТ СН'!$F$9+СВЦЭМ!$D$10+'СЕТ СН'!$F$5-'СЕТ СН'!$F$17</f>
        <v>4746.0603381800001</v>
      </c>
      <c r="L36" s="36">
        <f>SUMIFS(СВЦЭМ!$C$39:$C$782,СВЦЭМ!$A$39:$A$782,$A36,СВЦЭМ!$B$39:$B$782,L$11)+'СЕТ СН'!$F$9+СВЦЭМ!$D$10+'СЕТ СН'!$F$5-'СЕТ СН'!$F$17</f>
        <v>4737.99178424</v>
      </c>
      <c r="M36" s="36">
        <f>SUMIFS(СВЦЭМ!$C$39:$C$782,СВЦЭМ!$A$39:$A$782,$A36,СВЦЭМ!$B$39:$B$782,M$11)+'СЕТ СН'!$F$9+СВЦЭМ!$D$10+'СЕТ СН'!$F$5-'СЕТ СН'!$F$17</f>
        <v>4717.0921351699999</v>
      </c>
      <c r="N36" s="36">
        <f>SUMIFS(СВЦЭМ!$C$39:$C$782,СВЦЭМ!$A$39:$A$782,$A36,СВЦЭМ!$B$39:$B$782,N$11)+'СЕТ СН'!$F$9+СВЦЭМ!$D$10+'СЕТ СН'!$F$5-'СЕТ СН'!$F$17</f>
        <v>4731.6594941200001</v>
      </c>
      <c r="O36" s="36">
        <f>SUMIFS(СВЦЭМ!$C$39:$C$782,СВЦЭМ!$A$39:$A$782,$A36,СВЦЭМ!$B$39:$B$782,O$11)+'СЕТ СН'!$F$9+СВЦЭМ!$D$10+'СЕТ СН'!$F$5-'СЕТ СН'!$F$17</f>
        <v>4715.0052611800002</v>
      </c>
      <c r="P36" s="36">
        <f>SUMIFS(СВЦЭМ!$C$39:$C$782,СВЦЭМ!$A$39:$A$782,$A36,СВЦЭМ!$B$39:$B$782,P$11)+'СЕТ СН'!$F$9+СВЦЭМ!$D$10+'СЕТ СН'!$F$5-'СЕТ СН'!$F$17</f>
        <v>4686.7800572100005</v>
      </c>
      <c r="Q36" s="36">
        <f>SUMIFS(СВЦЭМ!$C$39:$C$782,СВЦЭМ!$A$39:$A$782,$A36,СВЦЭМ!$B$39:$B$782,Q$11)+'СЕТ СН'!$F$9+СВЦЭМ!$D$10+'СЕТ СН'!$F$5-'СЕТ СН'!$F$17</f>
        <v>4653.7672250800006</v>
      </c>
      <c r="R36" s="36">
        <f>SUMIFS(СВЦЭМ!$C$39:$C$782,СВЦЭМ!$A$39:$A$782,$A36,СВЦЭМ!$B$39:$B$782,R$11)+'СЕТ СН'!$F$9+СВЦЭМ!$D$10+'СЕТ СН'!$F$5-'СЕТ СН'!$F$17</f>
        <v>4670.2671784499998</v>
      </c>
      <c r="S36" s="36">
        <f>SUMIFS(СВЦЭМ!$C$39:$C$782,СВЦЭМ!$A$39:$A$782,$A36,СВЦЭМ!$B$39:$B$782,S$11)+'СЕТ СН'!$F$9+СВЦЭМ!$D$10+'СЕТ СН'!$F$5-'СЕТ СН'!$F$17</f>
        <v>4672.6417733100006</v>
      </c>
      <c r="T36" s="36">
        <f>SUMIFS(СВЦЭМ!$C$39:$C$782,СВЦЭМ!$A$39:$A$782,$A36,СВЦЭМ!$B$39:$B$782,T$11)+'СЕТ СН'!$F$9+СВЦЭМ!$D$10+'СЕТ СН'!$F$5-'СЕТ СН'!$F$17</f>
        <v>4683.2123337100002</v>
      </c>
      <c r="U36" s="36">
        <f>SUMIFS(СВЦЭМ!$C$39:$C$782,СВЦЭМ!$A$39:$A$782,$A36,СВЦЭМ!$B$39:$B$782,U$11)+'СЕТ СН'!$F$9+СВЦЭМ!$D$10+'СЕТ СН'!$F$5-'СЕТ СН'!$F$17</f>
        <v>4692.2852454700005</v>
      </c>
      <c r="V36" s="36">
        <f>SUMIFS(СВЦЭМ!$C$39:$C$782,СВЦЭМ!$A$39:$A$782,$A36,СВЦЭМ!$B$39:$B$782,V$11)+'СЕТ СН'!$F$9+СВЦЭМ!$D$10+'СЕТ СН'!$F$5-'СЕТ СН'!$F$17</f>
        <v>4684.0671713499996</v>
      </c>
      <c r="W36" s="36">
        <f>SUMIFS(СВЦЭМ!$C$39:$C$782,СВЦЭМ!$A$39:$A$782,$A36,СВЦЭМ!$B$39:$B$782,W$11)+'СЕТ СН'!$F$9+СВЦЭМ!$D$10+'СЕТ СН'!$F$5-'СЕТ СН'!$F$17</f>
        <v>4682.7098704</v>
      </c>
      <c r="X36" s="36">
        <f>SUMIFS(СВЦЭМ!$C$39:$C$782,СВЦЭМ!$A$39:$A$782,$A36,СВЦЭМ!$B$39:$B$782,X$11)+'СЕТ СН'!$F$9+СВЦЭМ!$D$10+'СЕТ СН'!$F$5-'СЕТ СН'!$F$17</f>
        <v>4777.6604788800005</v>
      </c>
      <c r="Y36" s="36">
        <f>SUMIFS(СВЦЭМ!$C$39:$C$782,СВЦЭМ!$A$39:$A$782,$A36,СВЦЭМ!$B$39:$B$782,Y$11)+'СЕТ СН'!$F$9+СВЦЭМ!$D$10+'СЕТ СН'!$F$5-'СЕТ СН'!$F$17</f>
        <v>4911.7092356000003</v>
      </c>
    </row>
    <row r="37" spans="1:25" ht="15.75" x14ac:dyDescent="0.2">
      <c r="A37" s="35">
        <f t="shared" si="0"/>
        <v>45164</v>
      </c>
      <c r="B37" s="36">
        <f>SUMIFS(СВЦЭМ!$C$39:$C$782,СВЦЭМ!$A$39:$A$782,$A37,СВЦЭМ!$B$39:$B$782,B$11)+'СЕТ СН'!$F$9+СВЦЭМ!$D$10+'СЕТ СН'!$F$5-'СЕТ СН'!$F$17</f>
        <v>4800.6201511199997</v>
      </c>
      <c r="C37" s="36">
        <f>SUMIFS(СВЦЭМ!$C$39:$C$782,СВЦЭМ!$A$39:$A$782,$A37,СВЦЭМ!$B$39:$B$782,C$11)+'СЕТ СН'!$F$9+СВЦЭМ!$D$10+'СЕТ СН'!$F$5-'СЕТ СН'!$F$17</f>
        <v>4883.6020933500004</v>
      </c>
      <c r="D37" s="36">
        <f>SUMIFS(СВЦЭМ!$C$39:$C$782,СВЦЭМ!$A$39:$A$782,$A37,СВЦЭМ!$B$39:$B$782,D$11)+'СЕТ СН'!$F$9+СВЦЭМ!$D$10+'СЕТ СН'!$F$5-'СЕТ СН'!$F$17</f>
        <v>4961.7851826799997</v>
      </c>
      <c r="E37" s="36">
        <f>SUMIFS(СВЦЭМ!$C$39:$C$782,СВЦЭМ!$A$39:$A$782,$A37,СВЦЭМ!$B$39:$B$782,E$11)+'СЕТ СН'!$F$9+СВЦЭМ!$D$10+'СЕТ СН'!$F$5-'СЕТ СН'!$F$17</f>
        <v>4990.5539996000007</v>
      </c>
      <c r="F37" s="36">
        <f>SUMIFS(СВЦЭМ!$C$39:$C$782,СВЦЭМ!$A$39:$A$782,$A37,СВЦЭМ!$B$39:$B$782,F$11)+'СЕТ СН'!$F$9+СВЦЭМ!$D$10+'СЕТ СН'!$F$5-'СЕТ СН'!$F$17</f>
        <v>5040.4983848600004</v>
      </c>
      <c r="G37" s="36">
        <f>SUMIFS(СВЦЭМ!$C$39:$C$782,СВЦЭМ!$A$39:$A$782,$A37,СВЦЭМ!$B$39:$B$782,G$11)+'СЕТ СН'!$F$9+СВЦЭМ!$D$10+'СЕТ СН'!$F$5-'СЕТ СН'!$F$17</f>
        <v>5026.4057343700006</v>
      </c>
      <c r="H37" s="36">
        <f>SUMIFS(СВЦЭМ!$C$39:$C$782,СВЦЭМ!$A$39:$A$782,$A37,СВЦЭМ!$B$39:$B$782,H$11)+'СЕТ СН'!$F$9+СВЦЭМ!$D$10+'СЕТ СН'!$F$5-'СЕТ СН'!$F$17</f>
        <v>4985.1591614700001</v>
      </c>
      <c r="I37" s="36">
        <f>SUMIFS(СВЦЭМ!$C$39:$C$782,СВЦЭМ!$A$39:$A$782,$A37,СВЦЭМ!$B$39:$B$782,I$11)+'СЕТ СН'!$F$9+СВЦЭМ!$D$10+'СЕТ СН'!$F$5-'СЕТ СН'!$F$17</f>
        <v>4905.2133730799997</v>
      </c>
      <c r="J37" s="36">
        <f>SUMIFS(СВЦЭМ!$C$39:$C$782,СВЦЭМ!$A$39:$A$782,$A37,СВЦЭМ!$B$39:$B$782,J$11)+'СЕТ СН'!$F$9+СВЦЭМ!$D$10+'СЕТ СН'!$F$5-'СЕТ СН'!$F$17</f>
        <v>4797.5785529200002</v>
      </c>
      <c r="K37" s="36">
        <f>SUMIFS(СВЦЭМ!$C$39:$C$782,СВЦЭМ!$A$39:$A$782,$A37,СВЦЭМ!$B$39:$B$782,K$11)+'СЕТ СН'!$F$9+СВЦЭМ!$D$10+'СЕТ СН'!$F$5-'СЕТ СН'!$F$17</f>
        <v>4685.4713586199996</v>
      </c>
      <c r="L37" s="36">
        <f>SUMIFS(СВЦЭМ!$C$39:$C$782,СВЦЭМ!$A$39:$A$782,$A37,СВЦЭМ!$B$39:$B$782,L$11)+'СЕТ СН'!$F$9+СВЦЭМ!$D$10+'СЕТ СН'!$F$5-'СЕТ СН'!$F$17</f>
        <v>4630.3170663300007</v>
      </c>
      <c r="M37" s="36">
        <f>SUMIFS(СВЦЭМ!$C$39:$C$782,СВЦЭМ!$A$39:$A$782,$A37,СВЦЭМ!$B$39:$B$782,M$11)+'СЕТ СН'!$F$9+СВЦЭМ!$D$10+'СЕТ СН'!$F$5-'СЕТ СН'!$F$17</f>
        <v>4653.1534275900003</v>
      </c>
      <c r="N37" s="36">
        <f>SUMIFS(СВЦЭМ!$C$39:$C$782,СВЦЭМ!$A$39:$A$782,$A37,СВЦЭМ!$B$39:$B$782,N$11)+'СЕТ СН'!$F$9+СВЦЭМ!$D$10+'СЕТ СН'!$F$5-'СЕТ СН'!$F$17</f>
        <v>4636.1419269300004</v>
      </c>
      <c r="O37" s="36">
        <f>SUMIFS(СВЦЭМ!$C$39:$C$782,СВЦЭМ!$A$39:$A$782,$A37,СВЦЭМ!$B$39:$B$782,O$11)+'СЕТ СН'!$F$9+СВЦЭМ!$D$10+'СЕТ СН'!$F$5-'СЕТ СН'!$F$17</f>
        <v>4644.7452854800003</v>
      </c>
      <c r="P37" s="36">
        <f>SUMIFS(СВЦЭМ!$C$39:$C$782,СВЦЭМ!$A$39:$A$782,$A37,СВЦЭМ!$B$39:$B$782,P$11)+'СЕТ СН'!$F$9+СВЦЭМ!$D$10+'СЕТ СН'!$F$5-'СЕТ СН'!$F$17</f>
        <v>4623.3659129000007</v>
      </c>
      <c r="Q37" s="36">
        <f>SUMIFS(СВЦЭМ!$C$39:$C$782,СВЦЭМ!$A$39:$A$782,$A37,СВЦЭМ!$B$39:$B$782,Q$11)+'СЕТ СН'!$F$9+СВЦЭМ!$D$10+'СЕТ СН'!$F$5-'СЕТ СН'!$F$17</f>
        <v>4629.3786471900003</v>
      </c>
      <c r="R37" s="36">
        <f>SUMIFS(СВЦЭМ!$C$39:$C$782,СВЦЭМ!$A$39:$A$782,$A37,СВЦЭМ!$B$39:$B$782,R$11)+'СЕТ СН'!$F$9+СВЦЭМ!$D$10+'СЕТ СН'!$F$5-'СЕТ СН'!$F$17</f>
        <v>4642.3557718800002</v>
      </c>
      <c r="S37" s="36">
        <f>SUMIFS(СВЦЭМ!$C$39:$C$782,СВЦЭМ!$A$39:$A$782,$A37,СВЦЭМ!$B$39:$B$782,S$11)+'СЕТ СН'!$F$9+СВЦЭМ!$D$10+'СЕТ СН'!$F$5-'СЕТ СН'!$F$17</f>
        <v>4643.1573885199996</v>
      </c>
      <c r="T37" s="36">
        <f>SUMIFS(СВЦЭМ!$C$39:$C$782,СВЦЭМ!$A$39:$A$782,$A37,СВЦЭМ!$B$39:$B$782,T$11)+'СЕТ СН'!$F$9+СВЦЭМ!$D$10+'СЕТ СН'!$F$5-'СЕТ СН'!$F$17</f>
        <v>4651.16836986</v>
      </c>
      <c r="U37" s="36">
        <f>SUMIFS(СВЦЭМ!$C$39:$C$782,СВЦЭМ!$A$39:$A$782,$A37,СВЦЭМ!$B$39:$B$782,U$11)+'СЕТ СН'!$F$9+СВЦЭМ!$D$10+'СЕТ СН'!$F$5-'СЕТ СН'!$F$17</f>
        <v>4653.1459039399997</v>
      </c>
      <c r="V37" s="36">
        <f>SUMIFS(СВЦЭМ!$C$39:$C$782,СВЦЭМ!$A$39:$A$782,$A37,СВЦЭМ!$B$39:$B$782,V$11)+'СЕТ СН'!$F$9+СВЦЭМ!$D$10+'СЕТ СН'!$F$5-'СЕТ СН'!$F$17</f>
        <v>4664.2008756499999</v>
      </c>
      <c r="W37" s="36">
        <f>SUMIFS(СВЦЭМ!$C$39:$C$782,СВЦЭМ!$A$39:$A$782,$A37,СВЦЭМ!$B$39:$B$782,W$11)+'СЕТ СН'!$F$9+СВЦЭМ!$D$10+'СЕТ СН'!$F$5-'СЕТ СН'!$F$17</f>
        <v>4653.0791132499999</v>
      </c>
      <c r="X37" s="36">
        <f>SUMIFS(СВЦЭМ!$C$39:$C$782,СВЦЭМ!$A$39:$A$782,$A37,СВЦЭМ!$B$39:$B$782,X$11)+'СЕТ СН'!$F$9+СВЦЭМ!$D$10+'СЕТ СН'!$F$5-'СЕТ СН'!$F$17</f>
        <v>4730.5407518299999</v>
      </c>
      <c r="Y37" s="36">
        <f>SUMIFS(СВЦЭМ!$C$39:$C$782,СВЦЭМ!$A$39:$A$782,$A37,СВЦЭМ!$B$39:$B$782,Y$11)+'СЕТ СН'!$F$9+СВЦЭМ!$D$10+'СЕТ СН'!$F$5-'СЕТ СН'!$F$17</f>
        <v>4874.4460619500005</v>
      </c>
    </row>
    <row r="38" spans="1:25" ht="15.75" x14ac:dyDescent="0.2">
      <c r="A38" s="35">
        <f t="shared" si="0"/>
        <v>45165</v>
      </c>
      <c r="B38" s="36">
        <f>SUMIFS(СВЦЭМ!$C$39:$C$782,СВЦЭМ!$A$39:$A$782,$A38,СВЦЭМ!$B$39:$B$782,B$11)+'СЕТ СН'!$F$9+СВЦЭМ!$D$10+'СЕТ СН'!$F$5-'СЕТ СН'!$F$17</f>
        <v>5021.8690189400004</v>
      </c>
      <c r="C38" s="36">
        <f>SUMIFS(СВЦЭМ!$C$39:$C$782,СВЦЭМ!$A$39:$A$782,$A38,СВЦЭМ!$B$39:$B$782,C$11)+'СЕТ СН'!$F$9+СВЦЭМ!$D$10+'СЕТ СН'!$F$5-'СЕТ СН'!$F$17</f>
        <v>5099.2383560500002</v>
      </c>
      <c r="D38" s="36">
        <f>SUMIFS(СВЦЭМ!$C$39:$C$782,СВЦЭМ!$A$39:$A$782,$A38,СВЦЭМ!$B$39:$B$782,D$11)+'СЕТ СН'!$F$9+СВЦЭМ!$D$10+'СЕТ СН'!$F$5-'СЕТ СН'!$F$17</f>
        <v>5142.4496830500002</v>
      </c>
      <c r="E38" s="36">
        <f>SUMIFS(СВЦЭМ!$C$39:$C$782,СВЦЭМ!$A$39:$A$782,$A38,СВЦЭМ!$B$39:$B$782,E$11)+'СЕТ СН'!$F$9+СВЦЭМ!$D$10+'СЕТ СН'!$F$5-'СЕТ СН'!$F$17</f>
        <v>5176.6655526699997</v>
      </c>
      <c r="F38" s="36">
        <f>SUMIFS(СВЦЭМ!$C$39:$C$782,СВЦЭМ!$A$39:$A$782,$A38,СВЦЭМ!$B$39:$B$782,F$11)+'СЕТ СН'!$F$9+СВЦЭМ!$D$10+'СЕТ СН'!$F$5-'СЕТ СН'!$F$17</f>
        <v>5210.9982779000002</v>
      </c>
      <c r="G38" s="36">
        <f>SUMIFS(СВЦЭМ!$C$39:$C$782,СВЦЭМ!$A$39:$A$782,$A38,СВЦЭМ!$B$39:$B$782,G$11)+'СЕТ СН'!$F$9+СВЦЭМ!$D$10+'СЕТ СН'!$F$5-'СЕТ СН'!$F$17</f>
        <v>5202.4867235900001</v>
      </c>
      <c r="H38" s="36">
        <f>SUMIFS(СВЦЭМ!$C$39:$C$782,СВЦЭМ!$A$39:$A$782,$A38,СВЦЭМ!$B$39:$B$782,H$11)+'СЕТ СН'!$F$9+СВЦЭМ!$D$10+'СЕТ СН'!$F$5-'СЕТ СН'!$F$17</f>
        <v>5146.5515929399999</v>
      </c>
      <c r="I38" s="36">
        <f>SUMIFS(СВЦЭМ!$C$39:$C$782,СВЦЭМ!$A$39:$A$782,$A38,СВЦЭМ!$B$39:$B$782,I$11)+'СЕТ СН'!$F$9+СВЦЭМ!$D$10+'СЕТ СН'!$F$5-'СЕТ СН'!$F$17</f>
        <v>5110.5465615100002</v>
      </c>
      <c r="J38" s="36">
        <f>SUMIFS(СВЦЭМ!$C$39:$C$782,СВЦЭМ!$A$39:$A$782,$A38,СВЦЭМ!$B$39:$B$782,J$11)+'СЕТ СН'!$F$9+СВЦЭМ!$D$10+'СЕТ СН'!$F$5-'СЕТ СН'!$F$17</f>
        <v>4982.3704246100006</v>
      </c>
      <c r="K38" s="36">
        <f>SUMIFS(СВЦЭМ!$C$39:$C$782,СВЦЭМ!$A$39:$A$782,$A38,СВЦЭМ!$B$39:$B$782,K$11)+'СЕТ СН'!$F$9+СВЦЭМ!$D$10+'СЕТ СН'!$F$5-'СЕТ СН'!$F$17</f>
        <v>4861.8535279000007</v>
      </c>
      <c r="L38" s="36">
        <f>SUMIFS(СВЦЭМ!$C$39:$C$782,СВЦЭМ!$A$39:$A$782,$A38,СВЦЭМ!$B$39:$B$782,L$11)+'СЕТ СН'!$F$9+СВЦЭМ!$D$10+'СЕТ СН'!$F$5-'СЕТ СН'!$F$17</f>
        <v>4803.9426535900002</v>
      </c>
      <c r="M38" s="36">
        <f>SUMIFS(СВЦЭМ!$C$39:$C$782,СВЦЭМ!$A$39:$A$782,$A38,СВЦЭМ!$B$39:$B$782,M$11)+'СЕТ СН'!$F$9+СВЦЭМ!$D$10+'СЕТ СН'!$F$5-'СЕТ СН'!$F$17</f>
        <v>4771.9533163200003</v>
      </c>
      <c r="N38" s="36">
        <f>SUMIFS(СВЦЭМ!$C$39:$C$782,СВЦЭМ!$A$39:$A$782,$A38,СВЦЭМ!$B$39:$B$782,N$11)+'СЕТ СН'!$F$9+СВЦЭМ!$D$10+'СЕТ СН'!$F$5-'СЕТ СН'!$F$17</f>
        <v>4757.20491425</v>
      </c>
      <c r="O38" s="36">
        <f>SUMIFS(СВЦЭМ!$C$39:$C$782,СВЦЭМ!$A$39:$A$782,$A38,СВЦЭМ!$B$39:$B$782,O$11)+'СЕТ СН'!$F$9+СВЦЭМ!$D$10+'СЕТ СН'!$F$5-'СЕТ СН'!$F$17</f>
        <v>4763.6183542100007</v>
      </c>
      <c r="P38" s="36">
        <f>SUMIFS(СВЦЭМ!$C$39:$C$782,СВЦЭМ!$A$39:$A$782,$A38,СВЦЭМ!$B$39:$B$782,P$11)+'СЕТ СН'!$F$9+СВЦЭМ!$D$10+'СЕТ СН'!$F$5-'СЕТ СН'!$F$17</f>
        <v>4731.8748269000007</v>
      </c>
      <c r="Q38" s="36">
        <f>SUMIFS(СВЦЭМ!$C$39:$C$782,СВЦЭМ!$A$39:$A$782,$A38,СВЦЭМ!$B$39:$B$782,Q$11)+'СЕТ СН'!$F$9+СВЦЭМ!$D$10+'СЕТ СН'!$F$5-'СЕТ СН'!$F$17</f>
        <v>4734.8069745299999</v>
      </c>
      <c r="R38" s="36">
        <f>SUMIFS(СВЦЭМ!$C$39:$C$782,СВЦЭМ!$A$39:$A$782,$A38,СВЦЭМ!$B$39:$B$782,R$11)+'СЕТ СН'!$F$9+СВЦЭМ!$D$10+'СЕТ СН'!$F$5-'СЕТ СН'!$F$17</f>
        <v>4771.6135714900001</v>
      </c>
      <c r="S38" s="36">
        <f>SUMIFS(СВЦЭМ!$C$39:$C$782,СВЦЭМ!$A$39:$A$782,$A38,СВЦЭМ!$B$39:$B$782,S$11)+'СЕТ СН'!$F$9+СВЦЭМ!$D$10+'СЕТ СН'!$F$5-'СЕТ СН'!$F$17</f>
        <v>4773.5154628099999</v>
      </c>
      <c r="T38" s="36">
        <f>SUMIFS(СВЦЭМ!$C$39:$C$782,СВЦЭМ!$A$39:$A$782,$A38,СВЦЭМ!$B$39:$B$782,T$11)+'СЕТ СН'!$F$9+СВЦЭМ!$D$10+'СЕТ СН'!$F$5-'СЕТ СН'!$F$17</f>
        <v>4784.2152724200005</v>
      </c>
      <c r="U38" s="36">
        <f>SUMIFS(СВЦЭМ!$C$39:$C$782,СВЦЭМ!$A$39:$A$782,$A38,СВЦЭМ!$B$39:$B$782,U$11)+'СЕТ СН'!$F$9+СВЦЭМ!$D$10+'СЕТ СН'!$F$5-'СЕТ СН'!$F$17</f>
        <v>4788.6812954500001</v>
      </c>
      <c r="V38" s="36">
        <f>SUMIFS(СВЦЭМ!$C$39:$C$782,СВЦЭМ!$A$39:$A$782,$A38,СВЦЭМ!$B$39:$B$782,V$11)+'СЕТ СН'!$F$9+СВЦЭМ!$D$10+'СЕТ СН'!$F$5-'СЕТ СН'!$F$17</f>
        <v>4774.5264885300003</v>
      </c>
      <c r="W38" s="36">
        <f>SUMIFS(СВЦЭМ!$C$39:$C$782,СВЦЭМ!$A$39:$A$782,$A38,СВЦЭМ!$B$39:$B$782,W$11)+'СЕТ СН'!$F$9+СВЦЭМ!$D$10+'СЕТ СН'!$F$5-'СЕТ СН'!$F$17</f>
        <v>4774.3158421300004</v>
      </c>
      <c r="X38" s="36">
        <f>SUMIFS(СВЦЭМ!$C$39:$C$782,СВЦЭМ!$A$39:$A$782,$A38,СВЦЭМ!$B$39:$B$782,X$11)+'СЕТ СН'!$F$9+СВЦЭМ!$D$10+'СЕТ СН'!$F$5-'СЕТ СН'!$F$17</f>
        <v>4855.3602214100001</v>
      </c>
      <c r="Y38" s="36">
        <f>SUMIFS(СВЦЭМ!$C$39:$C$782,СВЦЭМ!$A$39:$A$782,$A38,СВЦЭМ!$B$39:$B$782,Y$11)+'СЕТ СН'!$F$9+СВЦЭМ!$D$10+'СЕТ СН'!$F$5-'СЕТ СН'!$F$17</f>
        <v>4929.8741550900004</v>
      </c>
    </row>
    <row r="39" spans="1:25" ht="15.75" x14ac:dyDescent="0.2">
      <c r="A39" s="35">
        <f t="shared" si="0"/>
        <v>45166</v>
      </c>
      <c r="B39" s="36">
        <f>SUMIFS(СВЦЭМ!$C$39:$C$782,СВЦЭМ!$A$39:$A$782,$A39,СВЦЭМ!$B$39:$B$782,B$11)+'СЕТ СН'!$F$9+СВЦЭМ!$D$10+'СЕТ СН'!$F$5-'СЕТ СН'!$F$17</f>
        <v>4881.8332476599999</v>
      </c>
      <c r="C39" s="36">
        <f>SUMIFS(СВЦЭМ!$C$39:$C$782,СВЦЭМ!$A$39:$A$782,$A39,СВЦЭМ!$B$39:$B$782,C$11)+'СЕТ СН'!$F$9+СВЦЭМ!$D$10+'СЕТ СН'!$F$5-'СЕТ СН'!$F$17</f>
        <v>4965.8096308700005</v>
      </c>
      <c r="D39" s="36">
        <f>SUMIFS(СВЦЭМ!$C$39:$C$782,СВЦЭМ!$A$39:$A$782,$A39,СВЦЭМ!$B$39:$B$782,D$11)+'СЕТ СН'!$F$9+СВЦЭМ!$D$10+'СЕТ СН'!$F$5-'СЕТ СН'!$F$17</f>
        <v>4995.9819718700001</v>
      </c>
      <c r="E39" s="36">
        <f>SUMIFS(СВЦЭМ!$C$39:$C$782,СВЦЭМ!$A$39:$A$782,$A39,СВЦЭМ!$B$39:$B$782,E$11)+'СЕТ СН'!$F$9+СВЦЭМ!$D$10+'СЕТ СН'!$F$5-'СЕТ СН'!$F$17</f>
        <v>5035.9198887000002</v>
      </c>
      <c r="F39" s="36">
        <f>SUMIFS(СВЦЭМ!$C$39:$C$782,СВЦЭМ!$A$39:$A$782,$A39,СВЦЭМ!$B$39:$B$782,F$11)+'СЕТ СН'!$F$9+СВЦЭМ!$D$10+'СЕТ СН'!$F$5-'СЕТ СН'!$F$17</f>
        <v>5083.3348191700006</v>
      </c>
      <c r="G39" s="36">
        <f>SUMIFS(СВЦЭМ!$C$39:$C$782,СВЦЭМ!$A$39:$A$782,$A39,СВЦЭМ!$B$39:$B$782,G$11)+'СЕТ СН'!$F$9+СВЦЭМ!$D$10+'СЕТ СН'!$F$5-'СЕТ СН'!$F$17</f>
        <v>5091.9070505300006</v>
      </c>
      <c r="H39" s="36">
        <f>SUMIFS(СВЦЭМ!$C$39:$C$782,СВЦЭМ!$A$39:$A$782,$A39,СВЦЭМ!$B$39:$B$782,H$11)+'СЕТ СН'!$F$9+СВЦЭМ!$D$10+'СЕТ СН'!$F$5-'СЕТ СН'!$F$17</f>
        <v>5101.4887642200001</v>
      </c>
      <c r="I39" s="36">
        <f>SUMIFS(СВЦЭМ!$C$39:$C$782,СВЦЭМ!$A$39:$A$782,$A39,СВЦЭМ!$B$39:$B$782,I$11)+'СЕТ СН'!$F$9+СВЦЭМ!$D$10+'СЕТ СН'!$F$5-'СЕТ СН'!$F$17</f>
        <v>4882.6292950799998</v>
      </c>
      <c r="J39" s="36">
        <f>SUMIFS(СВЦЭМ!$C$39:$C$782,СВЦЭМ!$A$39:$A$782,$A39,СВЦЭМ!$B$39:$B$782,J$11)+'СЕТ СН'!$F$9+СВЦЭМ!$D$10+'СЕТ СН'!$F$5-'СЕТ СН'!$F$17</f>
        <v>4756.8767100900004</v>
      </c>
      <c r="K39" s="36">
        <f>SUMIFS(СВЦЭМ!$C$39:$C$782,СВЦЭМ!$A$39:$A$782,$A39,СВЦЭМ!$B$39:$B$782,K$11)+'СЕТ СН'!$F$9+СВЦЭМ!$D$10+'СЕТ СН'!$F$5-'СЕТ СН'!$F$17</f>
        <v>4687.4570870099997</v>
      </c>
      <c r="L39" s="36">
        <f>SUMIFS(СВЦЭМ!$C$39:$C$782,СВЦЭМ!$A$39:$A$782,$A39,СВЦЭМ!$B$39:$B$782,L$11)+'СЕТ СН'!$F$9+СВЦЭМ!$D$10+'СЕТ СН'!$F$5-'СЕТ СН'!$F$17</f>
        <v>4617.0158298699998</v>
      </c>
      <c r="M39" s="36">
        <f>SUMIFS(СВЦЭМ!$C$39:$C$782,СВЦЭМ!$A$39:$A$782,$A39,СВЦЭМ!$B$39:$B$782,M$11)+'СЕТ СН'!$F$9+СВЦЭМ!$D$10+'СЕТ СН'!$F$5-'СЕТ СН'!$F$17</f>
        <v>4605.7441042600003</v>
      </c>
      <c r="N39" s="36">
        <f>SUMIFS(СВЦЭМ!$C$39:$C$782,СВЦЭМ!$A$39:$A$782,$A39,СВЦЭМ!$B$39:$B$782,N$11)+'СЕТ СН'!$F$9+СВЦЭМ!$D$10+'СЕТ СН'!$F$5-'СЕТ СН'!$F$17</f>
        <v>4594.98265068</v>
      </c>
      <c r="O39" s="36">
        <f>SUMIFS(СВЦЭМ!$C$39:$C$782,СВЦЭМ!$A$39:$A$782,$A39,СВЦЭМ!$B$39:$B$782,O$11)+'СЕТ СН'!$F$9+СВЦЭМ!$D$10+'СЕТ СН'!$F$5-'СЕТ СН'!$F$17</f>
        <v>4590.7608173400004</v>
      </c>
      <c r="P39" s="36">
        <f>SUMIFS(СВЦЭМ!$C$39:$C$782,СВЦЭМ!$A$39:$A$782,$A39,СВЦЭМ!$B$39:$B$782,P$11)+'СЕТ СН'!$F$9+СВЦЭМ!$D$10+'СЕТ СН'!$F$5-'СЕТ СН'!$F$17</f>
        <v>4559.0784455000003</v>
      </c>
      <c r="Q39" s="36">
        <f>SUMIFS(СВЦЭМ!$C$39:$C$782,СВЦЭМ!$A$39:$A$782,$A39,СВЦЭМ!$B$39:$B$782,Q$11)+'СЕТ СН'!$F$9+СВЦЭМ!$D$10+'СЕТ СН'!$F$5-'СЕТ СН'!$F$17</f>
        <v>4583.8906171300005</v>
      </c>
      <c r="R39" s="36">
        <f>SUMIFS(СВЦЭМ!$C$39:$C$782,СВЦЭМ!$A$39:$A$782,$A39,СВЦЭМ!$B$39:$B$782,R$11)+'СЕТ СН'!$F$9+СВЦЭМ!$D$10+'СЕТ СН'!$F$5-'СЕТ СН'!$F$17</f>
        <v>4622.0427185300005</v>
      </c>
      <c r="S39" s="36">
        <f>SUMIFS(СВЦЭМ!$C$39:$C$782,СВЦЭМ!$A$39:$A$782,$A39,СВЦЭМ!$B$39:$B$782,S$11)+'СЕТ СН'!$F$9+СВЦЭМ!$D$10+'СЕТ СН'!$F$5-'СЕТ СН'!$F$17</f>
        <v>4620.2180295199996</v>
      </c>
      <c r="T39" s="36">
        <f>SUMIFS(СВЦЭМ!$C$39:$C$782,СВЦЭМ!$A$39:$A$782,$A39,СВЦЭМ!$B$39:$B$782,T$11)+'СЕТ СН'!$F$9+СВЦЭМ!$D$10+'СЕТ СН'!$F$5-'СЕТ СН'!$F$17</f>
        <v>4631.1902794799998</v>
      </c>
      <c r="U39" s="36">
        <f>SUMIFS(СВЦЭМ!$C$39:$C$782,СВЦЭМ!$A$39:$A$782,$A39,СВЦЭМ!$B$39:$B$782,U$11)+'СЕТ СН'!$F$9+СВЦЭМ!$D$10+'СЕТ СН'!$F$5-'СЕТ СН'!$F$17</f>
        <v>4654.9100732099996</v>
      </c>
      <c r="V39" s="36">
        <f>SUMIFS(СВЦЭМ!$C$39:$C$782,СВЦЭМ!$A$39:$A$782,$A39,СВЦЭМ!$B$39:$B$782,V$11)+'СЕТ СН'!$F$9+СВЦЭМ!$D$10+'СЕТ СН'!$F$5-'СЕТ СН'!$F$17</f>
        <v>4634.5381234300003</v>
      </c>
      <c r="W39" s="36">
        <f>SUMIFS(СВЦЭМ!$C$39:$C$782,СВЦЭМ!$A$39:$A$782,$A39,СВЦЭМ!$B$39:$B$782,W$11)+'СЕТ СН'!$F$9+СВЦЭМ!$D$10+'СЕТ СН'!$F$5-'СЕТ СН'!$F$17</f>
        <v>4635.6668528700002</v>
      </c>
      <c r="X39" s="36">
        <f>SUMIFS(СВЦЭМ!$C$39:$C$782,СВЦЭМ!$A$39:$A$782,$A39,СВЦЭМ!$B$39:$B$782,X$11)+'СЕТ СН'!$F$9+СВЦЭМ!$D$10+'СЕТ СН'!$F$5-'СЕТ СН'!$F$17</f>
        <v>4720.9800614800006</v>
      </c>
      <c r="Y39" s="36">
        <f>SUMIFS(СВЦЭМ!$C$39:$C$782,СВЦЭМ!$A$39:$A$782,$A39,СВЦЭМ!$B$39:$B$782,Y$11)+'СЕТ СН'!$F$9+СВЦЭМ!$D$10+'СЕТ СН'!$F$5-'СЕТ СН'!$F$17</f>
        <v>4801.0017541500001</v>
      </c>
    </row>
    <row r="40" spans="1:25" ht="15.75" x14ac:dyDescent="0.2">
      <c r="A40" s="35">
        <f t="shared" si="0"/>
        <v>45167</v>
      </c>
      <c r="B40" s="36">
        <f>SUMIFS(СВЦЭМ!$C$39:$C$782,СВЦЭМ!$A$39:$A$782,$A40,СВЦЭМ!$B$39:$B$782,B$11)+'СЕТ СН'!$F$9+СВЦЭМ!$D$10+'СЕТ СН'!$F$5-'СЕТ СН'!$F$17</f>
        <v>4802.23035867</v>
      </c>
      <c r="C40" s="36">
        <f>SUMIFS(СВЦЭМ!$C$39:$C$782,СВЦЭМ!$A$39:$A$782,$A40,СВЦЭМ!$B$39:$B$782,C$11)+'СЕТ СН'!$F$9+СВЦЭМ!$D$10+'СЕТ СН'!$F$5-'СЕТ СН'!$F$17</f>
        <v>4883.2621167400002</v>
      </c>
      <c r="D40" s="36">
        <f>SUMIFS(СВЦЭМ!$C$39:$C$782,СВЦЭМ!$A$39:$A$782,$A40,СВЦЭМ!$B$39:$B$782,D$11)+'СЕТ СН'!$F$9+СВЦЭМ!$D$10+'СЕТ СН'!$F$5-'СЕТ СН'!$F$17</f>
        <v>4924.5977275499999</v>
      </c>
      <c r="E40" s="36">
        <f>SUMIFS(СВЦЭМ!$C$39:$C$782,СВЦЭМ!$A$39:$A$782,$A40,СВЦЭМ!$B$39:$B$782,E$11)+'СЕТ СН'!$F$9+СВЦЭМ!$D$10+'СЕТ СН'!$F$5-'СЕТ СН'!$F$17</f>
        <v>4945.2899797400005</v>
      </c>
      <c r="F40" s="36">
        <f>SUMIFS(СВЦЭМ!$C$39:$C$782,СВЦЭМ!$A$39:$A$782,$A40,СВЦЭМ!$B$39:$B$782,F$11)+'СЕТ СН'!$F$9+СВЦЭМ!$D$10+'СЕТ СН'!$F$5-'СЕТ СН'!$F$17</f>
        <v>4950.6621771</v>
      </c>
      <c r="G40" s="36">
        <f>SUMIFS(СВЦЭМ!$C$39:$C$782,СВЦЭМ!$A$39:$A$782,$A40,СВЦЭМ!$B$39:$B$782,G$11)+'СЕТ СН'!$F$9+СВЦЭМ!$D$10+'СЕТ СН'!$F$5-'СЕТ СН'!$F$17</f>
        <v>4964.8181750399999</v>
      </c>
      <c r="H40" s="36">
        <f>SUMIFS(СВЦЭМ!$C$39:$C$782,СВЦЭМ!$A$39:$A$782,$A40,СВЦЭМ!$B$39:$B$782,H$11)+'СЕТ СН'!$F$9+СВЦЭМ!$D$10+'СЕТ СН'!$F$5-'СЕТ СН'!$F$17</f>
        <v>4903.5597327900005</v>
      </c>
      <c r="I40" s="36">
        <f>SUMIFS(СВЦЭМ!$C$39:$C$782,СВЦЭМ!$A$39:$A$782,$A40,СВЦЭМ!$B$39:$B$782,I$11)+'СЕТ СН'!$F$9+СВЦЭМ!$D$10+'СЕТ СН'!$F$5-'СЕТ СН'!$F$17</f>
        <v>4819.6841268200005</v>
      </c>
      <c r="J40" s="36">
        <f>SUMIFS(СВЦЭМ!$C$39:$C$782,СВЦЭМ!$A$39:$A$782,$A40,СВЦЭМ!$B$39:$B$782,J$11)+'СЕТ СН'!$F$9+СВЦЭМ!$D$10+'СЕТ СН'!$F$5-'СЕТ СН'!$F$17</f>
        <v>4681.6350295900002</v>
      </c>
      <c r="K40" s="36">
        <f>SUMIFS(СВЦЭМ!$C$39:$C$782,СВЦЭМ!$A$39:$A$782,$A40,СВЦЭМ!$B$39:$B$782,K$11)+'СЕТ СН'!$F$9+СВЦЭМ!$D$10+'СЕТ СН'!$F$5-'СЕТ СН'!$F$17</f>
        <v>4598.01523413</v>
      </c>
      <c r="L40" s="36">
        <f>SUMIFS(СВЦЭМ!$C$39:$C$782,СВЦЭМ!$A$39:$A$782,$A40,СВЦЭМ!$B$39:$B$782,L$11)+'СЕТ СН'!$F$9+СВЦЭМ!$D$10+'СЕТ СН'!$F$5-'СЕТ СН'!$F$17</f>
        <v>4550.3950819700003</v>
      </c>
      <c r="M40" s="36">
        <f>SUMIFS(СВЦЭМ!$C$39:$C$782,СВЦЭМ!$A$39:$A$782,$A40,СВЦЭМ!$B$39:$B$782,M$11)+'СЕТ СН'!$F$9+СВЦЭМ!$D$10+'СЕТ СН'!$F$5-'СЕТ СН'!$F$17</f>
        <v>4531.9948024200003</v>
      </c>
      <c r="N40" s="36">
        <f>SUMIFS(СВЦЭМ!$C$39:$C$782,СВЦЭМ!$A$39:$A$782,$A40,СВЦЭМ!$B$39:$B$782,N$11)+'СЕТ СН'!$F$9+СВЦЭМ!$D$10+'СЕТ СН'!$F$5-'СЕТ СН'!$F$17</f>
        <v>4530.3824168199999</v>
      </c>
      <c r="O40" s="36">
        <f>SUMIFS(СВЦЭМ!$C$39:$C$782,СВЦЭМ!$A$39:$A$782,$A40,СВЦЭМ!$B$39:$B$782,O$11)+'СЕТ СН'!$F$9+СВЦЭМ!$D$10+'СЕТ СН'!$F$5-'СЕТ СН'!$F$17</f>
        <v>4505.0969878200003</v>
      </c>
      <c r="P40" s="36">
        <f>SUMIFS(СВЦЭМ!$C$39:$C$782,СВЦЭМ!$A$39:$A$782,$A40,СВЦЭМ!$B$39:$B$782,P$11)+'СЕТ СН'!$F$9+СВЦЭМ!$D$10+'СЕТ СН'!$F$5-'СЕТ СН'!$F$17</f>
        <v>4497.7020369399997</v>
      </c>
      <c r="Q40" s="36">
        <f>SUMIFS(СВЦЭМ!$C$39:$C$782,СВЦЭМ!$A$39:$A$782,$A40,СВЦЭМ!$B$39:$B$782,Q$11)+'СЕТ СН'!$F$9+СВЦЭМ!$D$10+'СЕТ СН'!$F$5-'СЕТ СН'!$F$17</f>
        <v>4500.3029128799999</v>
      </c>
      <c r="R40" s="36">
        <f>SUMIFS(СВЦЭМ!$C$39:$C$782,СВЦЭМ!$A$39:$A$782,$A40,СВЦЭМ!$B$39:$B$782,R$11)+'СЕТ СН'!$F$9+СВЦЭМ!$D$10+'СЕТ СН'!$F$5-'СЕТ СН'!$F$17</f>
        <v>4527.6886265100002</v>
      </c>
      <c r="S40" s="36">
        <f>SUMIFS(СВЦЭМ!$C$39:$C$782,СВЦЭМ!$A$39:$A$782,$A40,СВЦЭМ!$B$39:$B$782,S$11)+'СЕТ СН'!$F$9+СВЦЭМ!$D$10+'СЕТ СН'!$F$5-'СЕТ СН'!$F$17</f>
        <v>4535.90446531</v>
      </c>
      <c r="T40" s="36">
        <f>SUMIFS(СВЦЭМ!$C$39:$C$782,СВЦЭМ!$A$39:$A$782,$A40,СВЦЭМ!$B$39:$B$782,T$11)+'СЕТ СН'!$F$9+СВЦЭМ!$D$10+'СЕТ СН'!$F$5-'СЕТ СН'!$F$17</f>
        <v>4541.5922343800003</v>
      </c>
      <c r="U40" s="36">
        <f>SUMIFS(СВЦЭМ!$C$39:$C$782,СВЦЭМ!$A$39:$A$782,$A40,СВЦЭМ!$B$39:$B$782,U$11)+'СЕТ СН'!$F$9+СВЦЭМ!$D$10+'СЕТ СН'!$F$5-'СЕТ СН'!$F$17</f>
        <v>4537.2648492300004</v>
      </c>
      <c r="V40" s="36">
        <f>SUMIFS(СВЦЭМ!$C$39:$C$782,СВЦЭМ!$A$39:$A$782,$A40,СВЦЭМ!$B$39:$B$782,V$11)+'СЕТ СН'!$F$9+СВЦЭМ!$D$10+'СЕТ СН'!$F$5-'СЕТ СН'!$F$17</f>
        <v>4538.1955975700002</v>
      </c>
      <c r="W40" s="36">
        <f>SUMIFS(СВЦЭМ!$C$39:$C$782,СВЦЭМ!$A$39:$A$782,$A40,СВЦЭМ!$B$39:$B$782,W$11)+'СЕТ СН'!$F$9+СВЦЭМ!$D$10+'СЕТ СН'!$F$5-'СЕТ СН'!$F$17</f>
        <v>4536.5706805200007</v>
      </c>
      <c r="X40" s="36">
        <f>SUMIFS(СВЦЭМ!$C$39:$C$782,СВЦЭМ!$A$39:$A$782,$A40,СВЦЭМ!$B$39:$B$782,X$11)+'СЕТ СН'!$F$9+СВЦЭМ!$D$10+'СЕТ СН'!$F$5-'СЕТ СН'!$F$17</f>
        <v>4603.5288798000001</v>
      </c>
      <c r="Y40" s="36">
        <f>SUMIFS(СВЦЭМ!$C$39:$C$782,СВЦЭМ!$A$39:$A$782,$A40,СВЦЭМ!$B$39:$B$782,Y$11)+'СЕТ СН'!$F$9+СВЦЭМ!$D$10+'СЕТ СН'!$F$5-'СЕТ СН'!$F$17</f>
        <v>4703.36599811</v>
      </c>
    </row>
    <row r="41" spans="1:25" ht="15.75" x14ac:dyDescent="0.2">
      <c r="A41" s="35">
        <f t="shared" si="0"/>
        <v>45168</v>
      </c>
      <c r="B41" s="36">
        <f>SUMIFS(СВЦЭМ!$C$39:$C$782,СВЦЭМ!$A$39:$A$782,$A41,СВЦЭМ!$B$39:$B$782,B$11)+'СЕТ СН'!$F$9+СВЦЭМ!$D$10+'СЕТ СН'!$F$5-'СЕТ СН'!$F$17</f>
        <v>4834.48436649</v>
      </c>
      <c r="C41" s="36">
        <f>SUMIFS(СВЦЭМ!$C$39:$C$782,СВЦЭМ!$A$39:$A$782,$A41,СВЦЭМ!$B$39:$B$782,C$11)+'СЕТ СН'!$F$9+СВЦЭМ!$D$10+'СЕТ СН'!$F$5-'СЕТ СН'!$F$17</f>
        <v>4905.3659074099996</v>
      </c>
      <c r="D41" s="36">
        <f>SUMIFS(СВЦЭМ!$C$39:$C$782,СВЦЭМ!$A$39:$A$782,$A41,СВЦЭМ!$B$39:$B$782,D$11)+'СЕТ СН'!$F$9+СВЦЭМ!$D$10+'СЕТ СН'!$F$5-'СЕТ СН'!$F$17</f>
        <v>4944.1694210100004</v>
      </c>
      <c r="E41" s="36">
        <f>SUMIFS(СВЦЭМ!$C$39:$C$782,СВЦЭМ!$A$39:$A$782,$A41,СВЦЭМ!$B$39:$B$782,E$11)+'СЕТ СН'!$F$9+СВЦЭМ!$D$10+'СЕТ СН'!$F$5-'СЕТ СН'!$F$17</f>
        <v>4974.1292871300002</v>
      </c>
      <c r="F41" s="36">
        <f>SUMIFS(СВЦЭМ!$C$39:$C$782,СВЦЭМ!$A$39:$A$782,$A41,СВЦЭМ!$B$39:$B$782,F$11)+'СЕТ СН'!$F$9+СВЦЭМ!$D$10+'СЕТ СН'!$F$5-'СЕТ СН'!$F$17</f>
        <v>5031.7164638200002</v>
      </c>
      <c r="G41" s="36">
        <f>SUMIFS(СВЦЭМ!$C$39:$C$782,СВЦЭМ!$A$39:$A$782,$A41,СВЦЭМ!$B$39:$B$782,G$11)+'СЕТ СН'!$F$9+СВЦЭМ!$D$10+'СЕТ СН'!$F$5-'СЕТ СН'!$F$17</f>
        <v>5002.6564111000007</v>
      </c>
      <c r="H41" s="36">
        <f>SUMIFS(СВЦЭМ!$C$39:$C$782,СВЦЭМ!$A$39:$A$782,$A41,СВЦЭМ!$B$39:$B$782,H$11)+'СЕТ СН'!$F$9+СВЦЭМ!$D$10+'СЕТ СН'!$F$5-'СЕТ СН'!$F$17</f>
        <v>4927.1901377499998</v>
      </c>
      <c r="I41" s="36">
        <f>SUMIFS(СВЦЭМ!$C$39:$C$782,СВЦЭМ!$A$39:$A$782,$A41,СВЦЭМ!$B$39:$B$782,I$11)+'СЕТ СН'!$F$9+СВЦЭМ!$D$10+'СЕТ СН'!$F$5-'СЕТ СН'!$F$17</f>
        <v>4816.9288070000002</v>
      </c>
      <c r="J41" s="36">
        <f>SUMIFS(СВЦЭМ!$C$39:$C$782,СВЦЭМ!$A$39:$A$782,$A41,СВЦЭМ!$B$39:$B$782,J$11)+'СЕТ СН'!$F$9+СВЦЭМ!$D$10+'СЕТ СН'!$F$5-'СЕТ СН'!$F$17</f>
        <v>4721.5653284300006</v>
      </c>
      <c r="K41" s="36">
        <f>SUMIFS(СВЦЭМ!$C$39:$C$782,СВЦЭМ!$A$39:$A$782,$A41,СВЦЭМ!$B$39:$B$782,K$11)+'СЕТ СН'!$F$9+СВЦЭМ!$D$10+'СЕТ СН'!$F$5-'СЕТ СН'!$F$17</f>
        <v>4643.7854944600003</v>
      </c>
      <c r="L41" s="36">
        <f>SUMIFS(СВЦЭМ!$C$39:$C$782,СВЦЭМ!$A$39:$A$782,$A41,СВЦЭМ!$B$39:$B$782,L$11)+'СЕТ СН'!$F$9+СВЦЭМ!$D$10+'СЕТ СН'!$F$5-'СЕТ СН'!$F$17</f>
        <v>4611.94947503</v>
      </c>
      <c r="M41" s="36">
        <f>SUMIFS(СВЦЭМ!$C$39:$C$782,СВЦЭМ!$A$39:$A$782,$A41,СВЦЭМ!$B$39:$B$782,M$11)+'СЕТ СН'!$F$9+СВЦЭМ!$D$10+'СЕТ СН'!$F$5-'СЕТ СН'!$F$17</f>
        <v>4590.9806335600006</v>
      </c>
      <c r="N41" s="36">
        <f>SUMIFS(СВЦЭМ!$C$39:$C$782,СВЦЭМ!$A$39:$A$782,$A41,СВЦЭМ!$B$39:$B$782,N$11)+'СЕТ СН'!$F$9+СВЦЭМ!$D$10+'СЕТ СН'!$F$5-'СЕТ СН'!$F$17</f>
        <v>4592.9804349400001</v>
      </c>
      <c r="O41" s="36">
        <f>SUMIFS(СВЦЭМ!$C$39:$C$782,СВЦЭМ!$A$39:$A$782,$A41,СВЦЭМ!$B$39:$B$782,O$11)+'СЕТ СН'!$F$9+СВЦЭМ!$D$10+'СЕТ СН'!$F$5-'СЕТ СН'!$F$17</f>
        <v>4610.9540992399998</v>
      </c>
      <c r="P41" s="36">
        <f>SUMIFS(СВЦЭМ!$C$39:$C$782,СВЦЭМ!$A$39:$A$782,$A41,СВЦЭМ!$B$39:$B$782,P$11)+'СЕТ СН'!$F$9+СВЦЭМ!$D$10+'СЕТ СН'!$F$5-'СЕТ СН'!$F$17</f>
        <v>4577.9270979800003</v>
      </c>
      <c r="Q41" s="36">
        <f>SUMIFS(СВЦЭМ!$C$39:$C$782,СВЦЭМ!$A$39:$A$782,$A41,СВЦЭМ!$B$39:$B$782,Q$11)+'СЕТ СН'!$F$9+СВЦЭМ!$D$10+'СЕТ СН'!$F$5-'СЕТ СН'!$F$17</f>
        <v>4587.0981649100004</v>
      </c>
      <c r="R41" s="36">
        <f>SUMIFS(СВЦЭМ!$C$39:$C$782,СВЦЭМ!$A$39:$A$782,$A41,СВЦЭМ!$B$39:$B$782,R$11)+'СЕТ СН'!$F$9+СВЦЭМ!$D$10+'СЕТ СН'!$F$5-'СЕТ СН'!$F$17</f>
        <v>4618.2472935599999</v>
      </c>
      <c r="S41" s="36">
        <f>SUMIFS(СВЦЭМ!$C$39:$C$782,СВЦЭМ!$A$39:$A$782,$A41,СВЦЭМ!$B$39:$B$782,S$11)+'СЕТ СН'!$F$9+СВЦЭМ!$D$10+'СЕТ СН'!$F$5-'СЕТ СН'!$F$17</f>
        <v>4599.7772381600007</v>
      </c>
      <c r="T41" s="36">
        <f>SUMIFS(СВЦЭМ!$C$39:$C$782,СВЦЭМ!$A$39:$A$782,$A41,СВЦЭМ!$B$39:$B$782,T$11)+'СЕТ СН'!$F$9+СВЦЭМ!$D$10+'СЕТ СН'!$F$5-'СЕТ СН'!$F$17</f>
        <v>4597.2947058700001</v>
      </c>
      <c r="U41" s="36">
        <f>SUMIFS(СВЦЭМ!$C$39:$C$782,СВЦЭМ!$A$39:$A$782,$A41,СВЦЭМ!$B$39:$B$782,U$11)+'СЕТ СН'!$F$9+СВЦЭМ!$D$10+'СЕТ СН'!$F$5-'СЕТ СН'!$F$17</f>
        <v>4603.70962358</v>
      </c>
      <c r="V41" s="36">
        <f>SUMIFS(СВЦЭМ!$C$39:$C$782,СВЦЭМ!$A$39:$A$782,$A41,СВЦЭМ!$B$39:$B$782,V$11)+'СЕТ СН'!$F$9+СВЦЭМ!$D$10+'СЕТ СН'!$F$5-'СЕТ СН'!$F$17</f>
        <v>4578.8306794099999</v>
      </c>
      <c r="W41" s="36">
        <f>SUMIFS(СВЦЭМ!$C$39:$C$782,СВЦЭМ!$A$39:$A$782,$A41,СВЦЭМ!$B$39:$B$782,W$11)+'СЕТ СН'!$F$9+СВЦЭМ!$D$10+'СЕТ СН'!$F$5-'СЕТ СН'!$F$17</f>
        <v>4585.1889662800004</v>
      </c>
      <c r="X41" s="36">
        <f>SUMIFS(СВЦЭМ!$C$39:$C$782,СВЦЭМ!$A$39:$A$782,$A41,СВЦЭМ!$B$39:$B$782,X$11)+'СЕТ СН'!$F$9+СВЦЭМ!$D$10+'СЕТ СН'!$F$5-'СЕТ СН'!$F$17</f>
        <v>4633.9171724300004</v>
      </c>
      <c r="Y41" s="36">
        <f>SUMIFS(СВЦЭМ!$C$39:$C$782,СВЦЭМ!$A$39:$A$782,$A41,СВЦЭМ!$B$39:$B$782,Y$11)+'СЕТ СН'!$F$9+СВЦЭМ!$D$10+'СЕТ СН'!$F$5-'СЕТ СН'!$F$17</f>
        <v>4740.0430006300003</v>
      </c>
    </row>
    <row r="42" spans="1:25" ht="15.75" x14ac:dyDescent="0.2">
      <c r="A42" s="35">
        <f t="shared" si="0"/>
        <v>45169</v>
      </c>
      <c r="B42" s="36">
        <f>SUMIFS(СВЦЭМ!$C$39:$C$782,СВЦЭМ!$A$39:$A$782,$A42,СВЦЭМ!$B$39:$B$782,B$11)+'СЕТ СН'!$F$9+СВЦЭМ!$D$10+'СЕТ СН'!$F$5-'СЕТ СН'!$F$17</f>
        <v>4837.4234030200005</v>
      </c>
      <c r="C42" s="36">
        <f>SUMIFS(СВЦЭМ!$C$39:$C$782,СВЦЭМ!$A$39:$A$782,$A42,СВЦЭМ!$B$39:$B$782,C$11)+'СЕТ СН'!$F$9+СВЦЭМ!$D$10+'СЕТ СН'!$F$5-'СЕТ СН'!$F$17</f>
        <v>4905.34398762</v>
      </c>
      <c r="D42" s="36">
        <f>SUMIFS(СВЦЭМ!$C$39:$C$782,СВЦЭМ!$A$39:$A$782,$A42,СВЦЭМ!$B$39:$B$782,D$11)+'СЕТ СН'!$F$9+СВЦЭМ!$D$10+'СЕТ СН'!$F$5-'СЕТ СН'!$F$17</f>
        <v>4949.6437170299996</v>
      </c>
      <c r="E42" s="36">
        <f>SUMIFS(СВЦЭМ!$C$39:$C$782,СВЦЭМ!$A$39:$A$782,$A42,СВЦЭМ!$B$39:$B$782,E$11)+'СЕТ СН'!$F$9+СВЦЭМ!$D$10+'СЕТ СН'!$F$5-'СЕТ СН'!$F$17</f>
        <v>4989.73881446</v>
      </c>
      <c r="F42" s="36">
        <f>SUMIFS(СВЦЭМ!$C$39:$C$782,СВЦЭМ!$A$39:$A$782,$A42,СВЦЭМ!$B$39:$B$782,F$11)+'СЕТ СН'!$F$9+СВЦЭМ!$D$10+'СЕТ СН'!$F$5-'СЕТ СН'!$F$17</f>
        <v>4954.7831209300002</v>
      </c>
      <c r="G42" s="36">
        <f>SUMIFS(СВЦЭМ!$C$39:$C$782,СВЦЭМ!$A$39:$A$782,$A42,СВЦЭМ!$B$39:$B$782,G$11)+'СЕТ СН'!$F$9+СВЦЭМ!$D$10+'СЕТ СН'!$F$5-'СЕТ СН'!$F$17</f>
        <v>4967.0195193300005</v>
      </c>
      <c r="H42" s="36">
        <f>SUMIFS(СВЦЭМ!$C$39:$C$782,СВЦЭМ!$A$39:$A$782,$A42,СВЦЭМ!$B$39:$B$782,H$11)+'СЕТ СН'!$F$9+СВЦЭМ!$D$10+'СЕТ СН'!$F$5-'СЕТ СН'!$F$17</f>
        <v>4865.8559919199997</v>
      </c>
      <c r="I42" s="36">
        <f>SUMIFS(СВЦЭМ!$C$39:$C$782,СВЦЭМ!$A$39:$A$782,$A42,СВЦЭМ!$B$39:$B$782,I$11)+'СЕТ СН'!$F$9+СВЦЭМ!$D$10+'СЕТ СН'!$F$5-'СЕТ СН'!$F$17</f>
        <v>4810.2654338700004</v>
      </c>
      <c r="J42" s="36">
        <f>SUMIFS(СВЦЭМ!$C$39:$C$782,СВЦЭМ!$A$39:$A$782,$A42,СВЦЭМ!$B$39:$B$782,J$11)+'СЕТ СН'!$F$9+СВЦЭМ!$D$10+'СЕТ СН'!$F$5-'СЕТ СН'!$F$17</f>
        <v>4707.9407367100002</v>
      </c>
      <c r="K42" s="36">
        <f>SUMIFS(СВЦЭМ!$C$39:$C$782,СВЦЭМ!$A$39:$A$782,$A42,СВЦЭМ!$B$39:$B$782,K$11)+'СЕТ СН'!$F$9+СВЦЭМ!$D$10+'СЕТ СН'!$F$5-'СЕТ СН'!$F$17</f>
        <v>4627.7515736900004</v>
      </c>
      <c r="L42" s="36">
        <f>SUMIFS(СВЦЭМ!$C$39:$C$782,СВЦЭМ!$A$39:$A$782,$A42,СВЦЭМ!$B$39:$B$782,L$11)+'СЕТ СН'!$F$9+СВЦЭМ!$D$10+'СЕТ СН'!$F$5-'СЕТ СН'!$F$17</f>
        <v>4602.0366755699997</v>
      </c>
      <c r="M42" s="36">
        <f>SUMIFS(СВЦЭМ!$C$39:$C$782,СВЦЭМ!$A$39:$A$782,$A42,СВЦЭМ!$B$39:$B$782,M$11)+'СЕТ СН'!$F$9+СВЦЭМ!$D$10+'СЕТ СН'!$F$5-'СЕТ СН'!$F$17</f>
        <v>4584.08623205</v>
      </c>
      <c r="N42" s="36">
        <f>SUMIFS(СВЦЭМ!$C$39:$C$782,СВЦЭМ!$A$39:$A$782,$A42,СВЦЭМ!$B$39:$B$782,N$11)+'СЕТ СН'!$F$9+СВЦЭМ!$D$10+'СЕТ СН'!$F$5-'СЕТ СН'!$F$17</f>
        <v>4586.9688097199996</v>
      </c>
      <c r="O42" s="36">
        <f>SUMIFS(СВЦЭМ!$C$39:$C$782,СВЦЭМ!$A$39:$A$782,$A42,СВЦЭМ!$B$39:$B$782,O$11)+'СЕТ СН'!$F$9+СВЦЭМ!$D$10+'СЕТ СН'!$F$5-'СЕТ СН'!$F$17</f>
        <v>4590.9133345999999</v>
      </c>
      <c r="P42" s="36">
        <f>SUMIFS(СВЦЭМ!$C$39:$C$782,СВЦЭМ!$A$39:$A$782,$A42,СВЦЭМ!$B$39:$B$782,P$11)+'СЕТ СН'!$F$9+СВЦЭМ!$D$10+'СЕТ СН'!$F$5-'СЕТ СН'!$F$17</f>
        <v>4569.6663798899999</v>
      </c>
      <c r="Q42" s="36">
        <f>SUMIFS(СВЦЭМ!$C$39:$C$782,СВЦЭМ!$A$39:$A$782,$A42,СВЦЭМ!$B$39:$B$782,Q$11)+'СЕТ СН'!$F$9+СВЦЭМ!$D$10+'СЕТ СН'!$F$5-'СЕТ СН'!$F$17</f>
        <v>4584.2330907400001</v>
      </c>
      <c r="R42" s="36">
        <f>SUMIFS(СВЦЭМ!$C$39:$C$782,СВЦЭМ!$A$39:$A$782,$A42,СВЦЭМ!$B$39:$B$782,R$11)+'СЕТ СН'!$F$9+СВЦЭМ!$D$10+'СЕТ СН'!$F$5-'СЕТ СН'!$F$17</f>
        <v>4612.8682389900005</v>
      </c>
      <c r="S42" s="36">
        <f>SUMIFS(СВЦЭМ!$C$39:$C$782,СВЦЭМ!$A$39:$A$782,$A42,СВЦЭМ!$B$39:$B$782,S$11)+'СЕТ СН'!$F$9+СВЦЭМ!$D$10+'СЕТ СН'!$F$5-'СЕТ СН'!$F$17</f>
        <v>4607.6621894400005</v>
      </c>
      <c r="T42" s="36">
        <f>SUMIFS(СВЦЭМ!$C$39:$C$782,СВЦЭМ!$A$39:$A$782,$A42,СВЦЭМ!$B$39:$B$782,T$11)+'СЕТ СН'!$F$9+СВЦЭМ!$D$10+'СЕТ СН'!$F$5-'СЕТ СН'!$F$17</f>
        <v>4610.1104300500001</v>
      </c>
      <c r="U42" s="36">
        <f>SUMIFS(СВЦЭМ!$C$39:$C$782,СВЦЭМ!$A$39:$A$782,$A42,СВЦЭМ!$B$39:$B$782,U$11)+'СЕТ СН'!$F$9+СВЦЭМ!$D$10+'СЕТ СН'!$F$5-'СЕТ СН'!$F$17</f>
        <v>4615.7075436499999</v>
      </c>
      <c r="V42" s="36">
        <f>SUMIFS(СВЦЭМ!$C$39:$C$782,СВЦЭМ!$A$39:$A$782,$A42,СВЦЭМ!$B$39:$B$782,V$11)+'СЕТ СН'!$F$9+СВЦЭМ!$D$10+'СЕТ СН'!$F$5-'СЕТ СН'!$F$17</f>
        <v>4598.3273463400001</v>
      </c>
      <c r="W42" s="36">
        <f>SUMIFS(СВЦЭМ!$C$39:$C$782,СВЦЭМ!$A$39:$A$782,$A42,СВЦЭМ!$B$39:$B$782,W$11)+'СЕТ СН'!$F$9+СВЦЭМ!$D$10+'СЕТ СН'!$F$5-'СЕТ СН'!$F$17</f>
        <v>4599.8645274999999</v>
      </c>
      <c r="X42" s="36">
        <f>SUMIFS(СВЦЭМ!$C$39:$C$782,СВЦЭМ!$A$39:$A$782,$A42,СВЦЭМ!$B$39:$B$782,X$11)+'СЕТ СН'!$F$9+СВЦЭМ!$D$10+'СЕТ СН'!$F$5-'СЕТ СН'!$F$17</f>
        <v>4675.3040477600007</v>
      </c>
      <c r="Y42" s="36">
        <f>SUMIFS(СВЦЭМ!$C$39:$C$782,СВЦЭМ!$A$39:$A$782,$A42,СВЦЭМ!$B$39:$B$782,Y$11)+'СЕТ СН'!$F$9+СВЦЭМ!$D$10+'СЕТ СН'!$F$5-'СЕТ СН'!$F$17</f>
        <v>4778.7270955200001</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3" t="s">
        <v>7</v>
      </c>
      <c r="B45" s="127" t="s">
        <v>74</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5" ht="12.75" customHeight="1" x14ac:dyDescent="0.2">
      <c r="A46" s="134"/>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5" ht="12.75" customHeight="1" x14ac:dyDescent="0.2">
      <c r="A47" s="13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01.08.2023</v>
      </c>
      <c r="B48" s="36">
        <f>SUMIFS(СВЦЭМ!$C$39:$C$782,СВЦЭМ!$A$39:$A$782,$A48,СВЦЭМ!$B$39:$B$782,B$47)+'СЕТ СН'!$G$9+СВЦЭМ!$D$10+'СЕТ СН'!$G$5-'СЕТ СН'!$G$17</f>
        <v>5092.3978880000004</v>
      </c>
      <c r="C48" s="36">
        <f>SUMIFS(СВЦЭМ!$C$39:$C$782,СВЦЭМ!$A$39:$A$782,$A48,СВЦЭМ!$B$39:$B$782,C$47)+'СЕТ СН'!$G$9+СВЦЭМ!$D$10+'СЕТ СН'!$G$5-'СЕТ СН'!$G$17</f>
        <v>5270.1128422500005</v>
      </c>
      <c r="D48" s="36">
        <f>SUMIFS(СВЦЭМ!$C$39:$C$782,СВЦЭМ!$A$39:$A$782,$A48,СВЦЭМ!$B$39:$B$782,D$47)+'СЕТ СН'!$G$9+СВЦЭМ!$D$10+'СЕТ СН'!$G$5-'СЕТ СН'!$G$17</f>
        <v>5316.7063035900001</v>
      </c>
      <c r="E48" s="36">
        <f>SUMIFS(СВЦЭМ!$C$39:$C$782,СВЦЭМ!$A$39:$A$782,$A48,СВЦЭМ!$B$39:$B$782,E$47)+'СЕТ СН'!$G$9+СВЦЭМ!$D$10+'СЕТ СН'!$G$5-'СЕТ СН'!$G$17</f>
        <v>5357.5551468900003</v>
      </c>
      <c r="F48" s="36">
        <f>SUMIFS(СВЦЭМ!$C$39:$C$782,СВЦЭМ!$A$39:$A$782,$A48,СВЦЭМ!$B$39:$B$782,F$47)+'СЕТ СН'!$G$9+СВЦЭМ!$D$10+'СЕТ СН'!$G$5-'СЕТ СН'!$G$17</f>
        <v>5372.65342212</v>
      </c>
      <c r="G48" s="36">
        <f>SUMIFS(СВЦЭМ!$C$39:$C$782,СВЦЭМ!$A$39:$A$782,$A48,СВЦЭМ!$B$39:$B$782,G$47)+'СЕТ СН'!$G$9+СВЦЭМ!$D$10+'СЕТ СН'!$G$5-'СЕТ СН'!$G$17</f>
        <v>5379.8225782200007</v>
      </c>
      <c r="H48" s="36">
        <f>SUMIFS(СВЦЭМ!$C$39:$C$782,СВЦЭМ!$A$39:$A$782,$A48,СВЦЭМ!$B$39:$B$782,H$47)+'СЕТ СН'!$G$9+СВЦЭМ!$D$10+'СЕТ СН'!$G$5-'СЕТ СН'!$G$17</f>
        <v>5327.4175153100005</v>
      </c>
      <c r="I48" s="36">
        <f>SUMIFS(СВЦЭМ!$C$39:$C$782,СВЦЭМ!$A$39:$A$782,$A48,СВЦЭМ!$B$39:$B$782,I$47)+'СЕТ СН'!$G$9+СВЦЭМ!$D$10+'СЕТ СН'!$G$5-'СЕТ СН'!$G$17</f>
        <v>5159.6365031700007</v>
      </c>
      <c r="J48" s="36">
        <f>SUMIFS(СВЦЭМ!$C$39:$C$782,СВЦЭМ!$A$39:$A$782,$A48,СВЦЭМ!$B$39:$B$782,J$47)+'СЕТ СН'!$G$9+СВЦЭМ!$D$10+'СЕТ СН'!$G$5-'СЕТ СН'!$G$17</f>
        <v>5020.2586110800003</v>
      </c>
      <c r="K48" s="36">
        <f>SUMIFS(СВЦЭМ!$C$39:$C$782,СВЦЭМ!$A$39:$A$782,$A48,СВЦЭМ!$B$39:$B$782,K$47)+'СЕТ СН'!$G$9+СВЦЭМ!$D$10+'СЕТ СН'!$G$5-'СЕТ СН'!$G$17</f>
        <v>4997.6441435500001</v>
      </c>
      <c r="L48" s="36">
        <f>SUMIFS(СВЦЭМ!$C$39:$C$782,СВЦЭМ!$A$39:$A$782,$A48,СВЦЭМ!$B$39:$B$782,L$47)+'СЕТ СН'!$G$9+СВЦЭМ!$D$10+'СЕТ СН'!$G$5-'СЕТ СН'!$G$17</f>
        <v>4956.7767321199999</v>
      </c>
      <c r="M48" s="36">
        <f>SUMIFS(СВЦЭМ!$C$39:$C$782,СВЦЭМ!$A$39:$A$782,$A48,СВЦЭМ!$B$39:$B$782,M$47)+'СЕТ СН'!$G$9+СВЦЭМ!$D$10+'СЕТ СН'!$G$5-'СЕТ СН'!$G$17</f>
        <v>4933.5008094499999</v>
      </c>
      <c r="N48" s="36">
        <f>SUMIFS(СВЦЭМ!$C$39:$C$782,СВЦЭМ!$A$39:$A$782,$A48,СВЦЭМ!$B$39:$B$782,N$47)+'СЕТ СН'!$G$9+СВЦЭМ!$D$10+'СЕТ СН'!$G$5-'СЕТ СН'!$G$17</f>
        <v>4941.6491259600007</v>
      </c>
      <c r="O48" s="36">
        <f>SUMIFS(СВЦЭМ!$C$39:$C$782,СВЦЭМ!$A$39:$A$782,$A48,СВЦЭМ!$B$39:$B$782,O$47)+'СЕТ СН'!$G$9+СВЦЭМ!$D$10+'СЕТ СН'!$G$5-'СЕТ СН'!$G$17</f>
        <v>4935.0464439799998</v>
      </c>
      <c r="P48" s="36">
        <f>SUMIFS(СВЦЭМ!$C$39:$C$782,СВЦЭМ!$A$39:$A$782,$A48,СВЦЭМ!$B$39:$B$782,P$47)+'СЕТ СН'!$G$9+СВЦЭМ!$D$10+'СЕТ СН'!$G$5-'СЕТ СН'!$G$17</f>
        <v>4928.15997866</v>
      </c>
      <c r="Q48" s="36">
        <f>SUMIFS(СВЦЭМ!$C$39:$C$782,СВЦЭМ!$A$39:$A$782,$A48,СВЦЭМ!$B$39:$B$782,Q$47)+'СЕТ СН'!$G$9+СВЦЭМ!$D$10+'СЕТ СН'!$G$5-'СЕТ СН'!$G$17</f>
        <v>4910.3797604299998</v>
      </c>
      <c r="R48" s="36">
        <f>SUMIFS(СВЦЭМ!$C$39:$C$782,СВЦЭМ!$A$39:$A$782,$A48,СВЦЭМ!$B$39:$B$782,R$47)+'СЕТ СН'!$G$9+СВЦЭМ!$D$10+'СЕТ СН'!$G$5-'СЕТ СН'!$G$17</f>
        <v>4921.9426509200002</v>
      </c>
      <c r="S48" s="36">
        <f>SUMIFS(СВЦЭМ!$C$39:$C$782,СВЦЭМ!$A$39:$A$782,$A48,СВЦЭМ!$B$39:$B$782,S$47)+'СЕТ СН'!$G$9+СВЦЭМ!$D$10+'СЕТ СН'!$G$5-'СЕТ СН'!$G$17</f>
        <v>4923.4173522000001</v>
      </c>
      <c r="T48" s="36">
        <f>SUMIFS(СВЦЭМ!$C$39:$C$782,СВЦЭМ!$A$39:$A$782,$A48,СВЦЭМ!$B$39:$B$782,T$47)+'СЕТ СН'!$G$9+СВЦЭМ!$D$10+'СЕТ СН'!$G$5-'СЕТ СН'!$G$17</f>
        <v>4951.2989752900003</v>
      </c>
      <c r="U48" s="36">
        <f>SUMIFS(СВЦЭМ!$C$39:$C$782,СВЦЭМ!$A$39:$A$782,$A48,СВЦЭМ!$B$39:$B$782,U$47)+'СЕТ СН'!$G$9+СВЦЭМ!$D$10+'СЕТ СН'!$G$5-'СЕТ СН'!$G$17</f>
        <v>4956.4705857999998</v>
      </c>
      <c r="V48" s="36">
        <f>SUMIFS(СВЦЭМ!$C$39:$C$782,СВЦЭМ!$A$39:$A$782,$A48,СВЦЭМ!$B$39:$B$782,V$47)+'СЕТ СН'!$G$9+СВЦЭМ!$D$10+'СЕТ СН'!$G$5-'СЕТ СН'!$G$17</f>
        <v>4964.7709893299998</v>
      </c>
      <c r="W48" s="36">
        <f>SUMIFS(СВЦЭМ!$C$39:$C$782,СВЦЭМ!$A$39:$A$782,$A48,СВЦЭМ!$B$39:$B$782,W$47)+'СЕТ СН'!$G$9+СВЦЭМ!$D$10+'СЕТ СН'!$G$5-'СЕТ СН'!$G$17</f>
        <v>4952.8453826599998</v>
      </c>
      <c r="X48" s="36">
        <f>SUMIFS(СВЦЭМ!$C$39:$C$782,СВЦЭМ!$A$39:$A$782,$A48,СВЦЭМ!$B$39:$B$782,X$47)+'СЕТ СН'!$G$9+СВЦЭМ!$D$10+'СЕТ СН'!$G$5-'СЕТ СН'!$G$17</f>
        <v>5020.9247318899997</v>
      </c>
      <c r="Y48" s="36">
        <f>SUMIFS(СВЦЭМ!$C$39:$C$782,СВЦЭМ!$A$39:$A$782,$A48,СВЦЭМ!$B$39:$B$782,Y$47)+'СЕТ СН'!$G$9+СВЦЭМ!$D$10+'СЕТ СН'!$G$5-'СЕТ СН'!$G$17</f>
        <v>5095.64309916</v>
      </c>
    </row>
    <row r="49" spans="1:25" ht="15.75" x14ac:dyDescent="0.2">
      <c r="A49" s="35">
        <f>A48+1</f>
        <v>45140</v>
      </c>
      <c r="B49" s="36">
        <f>SUMIFS(СВЦЭМ!$C$39:$C$782,СВЦЭМ!$A$39:$A$782,$A49,СВЦЭМ!$B$39:$B$782,B$47)+'СЕТ СН'!$G$9+СВЦЭМ!$D$10+'СЕТ СН'!$G$5-'СЕТ СН'!$G$17</f>
        <v>5076.9000626300003</v>
      </c>
      <c r="C49" s="36">
        <f>SUMIFS(СВЦЭМ!$C$39:$C$782,СВЦЭМ!$A$39:$A$782,$A49,СВЦЭМ!$B$39:$B$782,C$47)+'СЕТ СН'!$G$9+СВЦЭМ!$D$10+'СЕТ СН'!$G$5-'СЕТ СН'!$G$17</f>
        <v>5162.8540009600001</v>
      </c>
      <c r="D49" s="36">
        <f>SUMIFS(СВЦЭМ!$C$39:$C$782,СВЦЭМ!$A$39:$A$782,$A49,СВЦЭМ!$B$39:$B$782,D$47)+'СЕТ СН'!$G$9+СВЦЭМ!$D$10+'СЕТ СН'!$G$5-'СЕТ СН'!$G$17</f>
        <v>5246.7243980200001</v>
      </c>
      <c r="E49" s="36">
        <f>SUMIFS(СВЦЭМ!$C$39:$C$782,СВЦЭМ!$A$39:$A$782,$A49,СВЦЭМ!$B$39:$B$782,E$47)+'СЕТ СН'!$G$9+СВЦЭМ!$D$10+'СЕТ СН'!$G$5-'СЕТ СН'!$G$17</f>
        <v>5309.6931836500007</v>
      </c>
      <c r="F49" s="36">
        <f>SUMIFS(СВЦЭМ!$C$39:$C$782,СВЦЭМ!$A$39:$A$782,$A49,СВЦЭМ!$B$39:$B$782,F$47)+'СЕТ СН'!$G$9+СВЦЭМ!$D$10+'СЕТ СН'!$G$5-'СЕТ СН'!$G$17</f>
        <v>5339.3091476600002</v>
      </c>
      <c r="G49" s="36">
        <f>SUMIFS(СВЦЭМ!$C$39:$C$782,СВЦЭМ!$A$39:$A$782,$A49,СВЦЭМ!$B$39:$B$782,G$47)+'СЕТ СН'!$G$9+СВЦЭМ!$D$10+'СЕТ СН'!$G$5-'СЕТ СН'!$G$17</f>
        <v>5323.6679235199999</v>
      </c>
      <c r="H49" s="36">
        <f>SUMIFS(СВЦЭМ!$C$39:$C$782,СВЦЭМ!$A$39:$A$782,$A49,СВЦЭМ!$B$39:$B$782,H$47)+'СЕТ СН'!$G$9+СВЦЭМ!$D$10+'СЕТ СН'!$G$5-'СЕТ СН'!$G$17</f>
        <v>5264.5630451100005</v>
      </c>
      <c r="I49" s="36">
        <f>SUMIFS(СВЦЭМ!$C$39:$C$782,СВЦЭМ!$A$39:$A$782,$A49,СВЦЭМ!$B$39:$B$782,I$47)+'СЕТ СН'!$G$9+СВЦЭМ!$D$10+'СЕТ СН'!$G$5-'СЕТ СН'!$G$17</f>
        <v>5129.4399387100002</v>
      </c>
      <c r="J49" s="36">
        <f>SUMIFS(СВЦЭМ!$C$39:$C$782,СВЦЭМ!$A$39:$A$782,$A49,СВЦЭМ!$B$39:$B$782,J$47)+'СЕТ СН'!$G$9+СВЦЭМ!$D$10+'СЕТ СН'!$G$5-'СЕТ СН'!$G$17</f>
        <v>5014.0319080400004</v>
      </c>
      <c r="K49" s="36">
        <f>SUMIFS(СВЦЭМ!$C$39:$C$782,СВЦЭМ!$A$39:$A$782,$A49,СВЦЭМ!$B$39:$B$782,K$47)+'СЕТ СН'!$G$9+СВЦЭМ!$D$10+'СЕТ СН'!$G$5-'СЕТ СН'!$G$17</f>
        <v>5004.6093716600008</v>
      </c>
      <c r="L49" s="36">
        <f>SUMIFS(СВЦЭМ!$C$39:$C$782,СВЦЭМ!$A$39:$A$782,$A49,СВЦЭМ!$B$39:$B$782,L$47)+'СЕТ СН'!$G$9+СВЦЭМ!$D$10+'СЕТ СН'!$G$5-'СЕТ СН'!$G$17</f>
        <v>4985.0194937100005</v>
      </c>
      <c r="M49" s="36">
        <f>SUMIFS(СВЦЭМ!$C$39:$C$782,СВЦЭМ!$A$39:$A$782,$A49,СВЦЭМ!$B$39:$B$782,M$47)+'СЕТ СН'!$G$9+СВЦЭМ!$D$10+'СЕТ СН'!$G$5-'СЕТ СН'!$G$17</f>
        <v>4959.0819293200002</v>
      </c>
      <c r="N49" s="36">
        <f>SUMIFS(СВЦЭМ!$C$39:$C$782,СВЦЭМ!$A$39:$A$782,$A49,СВЦЭМ!$B$39:$B$782,N$47)+'СЕТ СН'!$G$9+СВЦЭМ!$D$10+'СЕТ СН'!$G$5-'СЕТ СН'!$G$17</f>
        <v>4931.3618794800004</v>
      </c>
      <c r="O49" s="36">
        <f>SUMIFS(СВЦЭМ!$C$39:$C$782,СВЦЭМ!$A$39:$A$782,$A49,СВЦЭМ!$B$39:$B$782,O$47)+'СЕТ СН'!$G$9+СВЦЭМ!$D$10+'СЕТ СН'!$G$5-'СЕТ СН'!$G$17</f>
        <v>4829.8468328199997</v>
      </c>
      <c r="P49" s="36">
        <f>SUMIFS(СВЦЭМ!$C$39:$C$782,СВЦЭМ!$A$39:$A$782,$A49,СВЦЭМ!$B$39:$B$782,P$47)+'СЕТ СН'!$G$9+СВЦЭМ!$D$10+'СЕТ СН'!$G$5-'СЕТ СН'!$G$17</f>
        <v>4876.4840235199999</v>
      </c>
      <c r="Q49" s="36">
        <f>SUMIFS(СВЦЭМ!$C$39:$C$782,СВЦЭМ!$A$39:$A$782,$A49,СВЦЭМ!$B$39:$B$782,Q$47)+'СЕТ СН'!$G$9+СВЦЭМ!$D$10+'СЕТ СН'!$G$5-'СЕТ СН'!$G$17</f>
        <v>4901.4451354299999</v>
      </c>
      <c r="R49" s="36">
        <f>SUMIFS(СВЦЭМ!$C$39:$C$782,СВЦЭМ!$A$39:$A$782,$A49,СВЦЭМ!$B$39:$B$782,R$47)+'СЕТ СН'!$G$9+СВЦЭМ!$D$10+'СЕТ СН'!$G$5-'СЕТ СН'!$G$17</f>
        <v>4918.7999568300002</v>
      </c>
      <c r="S49" s="36">
        <f>SUMIFS(СВЦЭМ!$C$39:$C$782,СВЦЭМ!$A$39:$A$782,$A49,СВЦЭМ!$B$39:$B$782,S$47)+'СЕТ СН'!$G$9+СВЦЭМ!$D$10+'СЕТ СН'!$G$5-'СЕТ СН'!$G$17</f>
        <v>4929.7025291099999</v>
      </c>
      <c r="T49" s="36">
        <f>SUMIFS(СВЦЭМ!$C$39:$C$782,СВЦЭМ!$A$39:$A$782,$A49,СВЦЭМ!$B$39:$B$782,T$47)+'СЕТ СН'!$G$9+СВЦЭМ!$D$10+'СЕТ СН'!$G$5-'СЕТ СН'!$G$17</f>
        <v>4956.6829306700001</v>
      </c>
      <c r="U49" s="36">
        <f>SUMIFS(СВЦЭМ!$C$39:$C$782,СВЦЭМ!$A$39:$A$782,$A49,СВЦЭМ!$B$39:$B$782,U$47)+'СЕТ СН'!$G$9+СВЦЭМ!$D$10+'СЕТ СН'!$G$5-'СЕТ СН'!$G$17</f>
        <v>4973.4852393300007</v>
      </c>
      <c r="V49" s="36">
        <f>SUMIFS(СВЦЭМ!$C$39:$C$782,СВЦЭМ!$A$39:$A$782,$A49,СВЦЭМ!$B$39:$B$782,V$47)+'СЕТ СН'!$G$9+СВЦЭМ!$D$10+'СЕТ СН'!$G$5-'СЕТ СН'!$G$17</f>
        <v>5007.8512260900006</v>
      </c>
      <c r="W49" s="36">
        <f>SUMIFS(СВЦЭМ!$C$39:$C$782,СВЦЭМ!$A$39:$A$782,$A49,СВЦЭМ!$B$39:$B$782,W$47)+'СЕТ СН'!$G$9+СВЦЭМ!$D$10+'СЕТ СН'!$G$5-'СЕТ СН'!$G$17</f>
        <v>4989.25839713</v>
      </c>
      <c r="X49" s="36">
        <f>SUMIFS(СВЦЭМ!$C$39:$C$782,СВЦЭМ!$A$39:$A$782,$A49,СВЦЭМ!$B$39:$B$782,X$47)+'СЕТ СН'!$G$9+СВЦЭМ!$D$10+'СЕТ СН'!$G$5-'СЕТ СН'!$G$17</f>
        <v>4976.6390226900003</v>
      </c>
      <c r="Y49" s="36">
        <f>SUMIFS(СВЦЭМ!$C$39:$C$782,СВЦЭМ!$A$39:$A$782,$A49,СВЦЭМ!$B$39:$B$782,Y$47)+'СЕТ СН'!$G$9+СВЦЭМ!$D$10+'СЕТ СН'!$G$5-'СЕТ СН'!$G$17</f>
        <v>5033.9368854700006</v>
      </c>
    </row>
    <row r="50" spans="1:25" ht="15.75" x14ac:dyDescent="0.2">
      <c r="A50" s="35">
        <f t="shared" ref="A50:A78" si="1">A49+1</f>
        <v>45141</v>
      </c>
      <c r="B50" s="36">
        <f>SUMIFS(СВЦЭМ!$C$39:$C$782,СВЦЭМ!$A$39:$A$782,$A50,СВЦЭМ!$B$39:$B$782,B$47)+'СЕТ СН'!$G$9+СВЦЭМ!$D$10+'СЕТ СН'!$G$5-'СЕТ СН'!$G$17</f>
        <v>5180.7666811300005</v>
      </c>
      <c r="C50" s="36">
        <f>SUMIFS(СВЦЭМ!$C$39:$C$782,СВЦЭМ!$A$39:$A$782,$A50,СВЦЭМ!$B$39:$B$782,C$47)+'СЕТ СН'!$G$9+СВЦЭМ!$D$10+'СЕТ СН'!$G$5-'СЕТ СН'!$G$17</f>
        <v>5276.4874683300004</v>
      </c>
      <c r="D50" s="36">
        <f>SUMIFS(СВЦЭМ!$C$39:$C$782,СВЦЭМ!$A$39:$A$782,$A50,СВЦЭМ!$B$39:$B$782,D$47)+'СЕТ СН'!$G$9+СВЦЭМ!$D$10+'СЕТ СН'!$G$5-'СЕТ СН'!$G$17</f>
        <v>5292.9368672600003</v>
      </c>
      <c r="E50" s="36">
        <f>SUMIFS(СВЦЭМ!$C$39:$C$782,СВЦЭМ!$A$39:$A$782,$A50,СВЦЭМ!$B$39:$B$782,E$47)+'СЕТ СН'!$G$9+СВЦЭМ!$D$10+'СЕТ СН'!$G$5-'СЕТ СН'!$G$17</f>
        <v>5316.5117717400008</v>
      </c>
      <c r="F50" s="36">
        <f>SUMIFS(СВЦЭМ!$C$39:$C$782,СВЦЭМ!$A$39:$A$782,$A50,СВЦЭМ!$B$39:$B$782,F$47)+'СЕТ СН'!$G$9+СВЦЭМ!$D$10+'СЕТ СН'!$G$5-'СЕТ СН'!$G$17</f>
        <v>5319.8906327900004</v>
      </c>
      <c r="G50" s="36">
        <f>SUMIFS(СВЦЭМ!$C$39:$C$782,СВЦЭМ!$A$39:$A$782,$A50,СВЦЭМ!$B$39:$B$782,G$47)+'СЕТ СН'!$G$9+СВЦЭМ!$D$10+'СЕТ СН'!$G$5-'СЕТ СН'!$G$17</f>
        <v>5320.1749272200004</v>
      </c>
      <c r="H50" s="36">
        <f>SUMIFS(СВЦЭМ!$C$39:$C$782,СВЦЭМ!$A$39:$A$782,$A50,СВЦЭМ!$B$39:$B$782,H$47)+'СЕТ СН'!$G$9+СВЦЭМ!$D$10+'СЕТ СН'!$G$5-'СЕТ СН'!$G$17</f>
        <v>5268.5079732900003</v>
      </c>
      <c r="I50" s="36">
        <f>SUMIFS(СВЦЭМ!$C$39:$C$782,СВЦЭМ!$A$39:$A$782,$A50,СВЦЭМ!$B$39:$B$782,I$47)+'СЕТ СН'!$G$9+СВЦЭМ!$D$10+'СЕТ СН'!$G$5-'СЕТ СН'!$G$17</f>
        <v>5166.4735134700004</v>
      </c>
      <c r="J50" s="36">
        <f>SUMIFS(СВЦЭМ!$C$39:$C$782,СВЦЭМ!$A$39:$A$782,$A50,СВЦЭМ!$B$39:$B$782,J$47)+'СЕТ СН'!$G$9+СВЦЭМ!$D$10+'СЕТ СН'!$G$5-'СЕТ СН'!$G$17</f>
        <v>5046.6292032500005</v>
      </c>
      <c r="K50" s="36">
        <f>SUMIFS(СВЦЭМ!$C$39:$C$782,СВЦЭМ!$A$39:$A$782,$A50,СВЦЭМ!$B$39:$B$782,K$47)+'СЕТ СН'!$G$9+СВЦЭМ!$D$10+'СЕТ СН'!$G$5-'СЕТ СН'!$G$17</f>
        <v>5041.7923154800001</v>
      </c>
      <c r="L50" s="36">
        <f>SUMIFS(СВЦЭМ!$C$39:$C$782,СВЦЭМ!$A$39:$A$782,$A50,СВЦЭМ!$B$39:$B$782,L$47)+'СЕТ СН'!$G$9+СВЦЭМ!$D$10+'СЕТ СН'!$G$5-'СЕТ СН'!$G$17</f>
        <v>5013.5091932200003</v>
      </c>
      <c r="M50" s="36">
        <f>SUMIFS(СВЦЭМ!$C$39:$C$782,СВЦЭМ!$A$39:$A$782,$A50,СВЦЭМ!$B$39:$B$782,M$47)+'СЕТ СН'!$G$9+СВЦЭМ!$D$10+'СЕТ СН'!$G$5-'СЕТ СН'!$G$17</f>
        <v>4998.6918894999999</v>
      </c>
      <c r="N50" s="36">
        <f>SUMIFS(СВЦЭМ!$C$39:$C$782,СВЦЭМ!$A$39:$A$782,$A50,СВЦЭМ!$B$39:$B$782,N$47)+'СЕТ СН'!$G$9+СВЦЭМ!$D$10+'СЕТ СН'!$G$5-'СЕТ СН'!$G$17</f>
        <v>5006.2220554300002</v>
      </c>
      <c r="O50" s="36">
        <f>SUMIFS(СВЦЭМ!$C$39:$C$782,СВЦЭМ!$A$39:$A$782,$A50,СВЦЭМ!$B$39:$B$782,O$47)+'СЕТ СН'!$G$9+СВЦЭМ!$D$10+'СЕТ СН'!$G$5-'СЕТ СН'!$G$17</f>
        <v>5004.1139785900004</v>
      </c>
      <c r="P50" s="36">
        <f>SUMIFS(СВЦЭМ!$C$39:$C$782,СВЦЭМ!$A$39:$A$782,$A50,СВЦЭМ!$B$39:$B$782,P$47)+'СЕТ СН'!$G$9+СВЦЭМ!$D$10+'СЕТ СН'!$G$5-'СЕТ СН'!$G$17</f>
        <v>5002.55536562</v>
      </c>
      <c r="Q50" s="36">
        <f>SUMIFS(СВЦЭМ!$C$39:$C$782,СВЦЭМ!$A$39:$A$782,$A50,СВЦЭМ!$B$39:$B$782,Q$47)+'СЕТ СН'!$G$9+СВЦЭМ!$D$10+'СЕТ СН'!$G$5-'СЕТ СН'!$G$17</f>
        <v>5007.1723252199999</v>
      </c>
      <c r="R50" s="36">
        <f>SUMIFS(СВЦЭМ!$C$39:$C$782,СВЦЭМ!$A$39:$A$782,$A50,СВЦЭМ!$B$39:$B$782,R$47)+'СЕТ СН'!$G$9+СВЦЭМ!$D$10+'СЕТ СН'!$G$5-'СЕТ СН'!$G$17</f>
        <v>5009.2322755599998</v>
      </c>
      <c r="S50" s="36">
        <f>SUMIFS(СВЦЭМ!$C$39:$C$782,СВЦЭМ!$A$39:$A$782,$A50,СВЦЭМ!$B$39:$B$782,S$47)+'СЕТ СН'!$G$9+СВЦЭМ!$D$10+'СЕТ СН'!$G$5-'СЕТ СН'!$G$17</f>
        <v>5000.9961864699999</v>
      </c>
      <c r="T50" s="36">
        <f>SUMIFS(СВЦЭМ!$C$39:$C$782,СВЦЭМ!$A$39:$A$782,$A50,СВЦЭМ!$B$39:$B$782,T$47)+'СЕТ СН'!$G$9+СВЦЭМ!$D$10+'СЕТ СН'!$G$5-'СЕТ СН'!$G$17</f>
        <v>5028.8748350100004</v>
      </c>
      <c r="U50" s="36">
        <f>SUMIFS(СВЦЭМ!$C$39:$C$782,СВЦЭМ!$A$39:$A$782,$A50,СВЦЭМ!$B$39:$B$782,U$47)+'СЕТ СН'!$G$9+СВЦЭМ!$D$10+'СЕТ СН'!$G$5-'СЕТ СН'!$G$17</f>
        <v>5046.5561266000004</v>
      </c>
      <c r="V50" s="36">
        <f>SUMIFS(СВЦЭМ!$C$39:$C$782,СВЦЭМ!$A$39:$A$782,$A50,СВЦЭМ!$B$39:$B$782,V$47)+'СЕТ СН'!$G$9+СВЦЭМ!$D$10+'СЕТ СН'!$G$5-'СЕТ СН'!$G$17</f>
        <v>5048.2138437700005</v>
      </c>
      <c r="W50" s="36">
        <f>SUMIFS(СВЦЭМ!$C$39:$C$782,СВЦЭМ!$A$39:$A$782,$A50,СВЦЭМ!$B$39:$B$782,W$47)+'СЕТ СН'!$G$9+СВЦЭМ!$D$10+'СЕТ СН'!$G$5-'СЕТ СН'!$G$17</f>
        <v>5010.3205884700001</v>
      </c>
      <c r="X50" s="36">
        <f>SUMIFS(СВЦЭМ!$C$39:$C$782,СВЦЭМ!$A$39:$A$782,$A50,СВЦЭМ!$B$39:$B$782,X$47)+'СЕТ СН'!$G$9+СВЦЭМ!$D$10+'СЕТ СН'!$G$5-'СЕТ СН'!$G$17</f>
        <v>5069.6818319900003</v>
      </c>
      <c r="Y50" s="36">
        <f>SUMIFS(СВЦЭМ!$C$39:$C$782,СВЦЭМ!$A$39:$A$782,$A50,СВЦЭМ!$B$39:$B$782,Y$47)+'СЕТ СН'!$G$9+СВЦЭМ!$D$10+'СЕТ СН'!$G$5-'СЕТ СН'!$G$17</f>
        <v>5190.5963799600004</v>
      </c>
    </row>
    <row r="51" spans="1:25" ht="15.75" x14ac:dyDescent="0.2">
      <c r="A51" s="35">
        <f t="shared" si="1"/>
        <v>45142</v>
      </c>
      <c r="B51" s="36">
        <f>SUMIFS(СВЦЭМ!$C$39:$C$782,СВЦЭМ!$A$39:$A$782,$A51,СВЦЭМ!$B$39:$B$782,B$47)+'СЕТ СН'!$G$9+СВЦЭМ!$D$10+'СЕТ СН'!$G$5-'СЕТ СН'!$G$17</f>
        <v>5210.1884759900004</v>
      </c>
      <c r="C51" s="36">
        <f>SUMIFS(СВЦЭМ!$C$39:$C$782,СВЦЭМ!$A$39:$A$782,$A51,СВЦЭМ!$B$39:$B$782,C$47)+'СЕТ СН'!$G$9+СВЦЭМ!$D$10+'СЕТ СН'!$G$5-'СЕТ СН'!$G$17</f>
        <v>5302.7304915800005</v>
      </c>
      <c r="D51" s="36">
        <f>SUMIFS(СВЦЭМ!$C$39:$C$782,СВЦЭМ!$A$39:$A$782,$A51,СВЦЭМ!$B$39:$B$782,D$47)+'СЕТ СН'!$G$9+СВЦЭМ!$D$10+'СЕТ СН'!$G$5-'СЕТ СН'!$G$17</f>
        <v>5343.9701590900004</v>
      </c>
      <c r="E51" s="36">
        <f>SUMIFS(СВЦЭМ!$C$39:$C$782,СВЦЭМ!$A$39:$A$782,$A51,СВЦЭМ!$B$39:$B$782,E$47)+'СЕТ СН'!$G$9+СВЦЭМ!$D$10+'СЕТ СН'!$G$5-'СЕТ СН'!$G$17</f>
        <v>5407.3190362100004</v>
      </c>
      <c r="F51" s="36">
        <f>SUMIFS(СВЦЭМ!$C$39:$C$782,СВЦЭМ!$A$39:$A$782,$A51,СВЦЭМ!$B$39:$B$782,F$47)+'СЕТ СН'!$G$9+СВЦЭМ!$D$10+'СЕТ СН'!$G$5-'СЕТ СН'!$G$17</f>
        <v>5414.9076801600004</v>
      </c>
      <c r="G51" s="36">
        <f>SUMIFS(СВЦЭМ!$C$39:$C$782,СВЦЭМ!$A$39:$A$782,$A51,СВЦЭМ!$B$39:$B$782,G$47)+'СЕТ СН'!$G$9+СВЦЭМ!$D$10+'СЕТ СН'!$G$5-'СЕТ СН'!$G$17</f>
        <v>5411.0486973000006</v>
      </c>
      <c r="H51" s="36">
        <f>SUMIFS(СВЦЭМ!$C$39:$C$782,СВЦЭМ!$A$39:$A$782,$A51,СВЦЭМ!$B$39:$B$782,H$47)+'СЕТ СН'!$G$9+СВЦЭМ!$D$10+'СЕТ СН'!$G$5-'СЕТ СН'!$G$17</f>
        <v>5359.3562812300006</v>
      </c>
      <c r="I51" s="36">
        <f>SUMIFS(СВЦЭМ!$C$39:$C$782,СВЦЭМ!$A$39:$A$782,$A51,СВЦЭМ!$B$39:$B$782,I$47)+'СЕТ СН'!$G$9+СВЦЭМ!$D$10+'СЕТ СН'!$G$5-'СЕТ СН'!$G$17</f>
        <v>5221.13573266</v>
      </c>
      <c r="J51" s="36">
        <f>SUMIFS(СВЦЭМ!$C$39:$C$782,СВЦЭМ!$A$39:$A$782,$A51,СВЦЭМ!$B$39:$B$782,J$47)+'СЕТ СН'!$G$9+СВЦЭМ!$D$10+'СЕТ СН'!$G$5-'СЕТ СН'!$G$17</f>
        <v>5111.8816016999999</v>
      </c>
      <c r="K51" s="36">
        <f>SUMIFS(СВЦЭМ!$C$39:$C$782,СВЦЭМ!$A$39:$A$782,$A51,СВЦЭМ!$B$39:$B$782,K$47)+'СЕТ СН'!$G$9+СВЦЭМ!$D$10+'СЕТ СН'!$G$5-'СЕТ СН'!$G$17</f>
        <v>5068.9129786200001</v>
      </c>
      <c r="L51" s="36">
        <f>SUMIFS(СВЦЭМ!$C$39:$C$782,СВЦЭМ!$A$39:$A$782,$A51,СВЦЭМ!$B$39:$B$782,L$47)+'СЕТ СН'!$G$9+СВЦЭМ!$D$10+'СЕТ СН'!$G$5-'СЕТ СН'!$G$17</f>
        <v>5015.6855688300002</v>
      </c>
      <c r="M51" s="36">
        <f>SUMIFS(СВЦЭМ!$C$39:$C$782,СВЦЭМ!$A$39:$A$782,$A51,СВЦЭМ!$B$39:$B$782,M$47)+'СЕТ СН'!$G$9+СВЦЭМ!$D$10+'СЕТ СН'!$G$5-'СЕТ СН'!$G$17</f>
        <v>5007.1471117800002</v>
      </c>
      <c r="N51" s="36">
        <f>SUMIFS(СВЦЭМ!$C$39:$C$782,СВЦЭМ!$A$39:$A$782,$A51,СВЦЭМ!$B$39:$B$782,N$47)+'СЕТ СН'!$G$9+СВЦЭМ!$D$10+'СЕТ СН'!$G$5-'СЕТ СН'!$G$17</f>
        <v>5003.5416089</v>
      </c>
      <c r="O51" s="36">
        <f>SUMIFS(СВЦЭМ!$C$39:$C$782,СВЦЭМ!$A$39:$A$782,$A51,СВЦЭМ!$B$39:$B$782,O$47)+'СЕТ СН'!$G$9+СВЦЭМ!$D$10+'СЕТ СН'!$G$5-'СЕТ СН'!$G$17</f>
        <v>4972.6428664200002</v>
      </c>
      <c r="P51" s="36">
        <f>SUMIFS(СВЦЭМ!$C$39:$C$782,СВЦЭМ!$A$39:$A$782,$A51,СВЦЭМ!$B$39:$B$782,P$47)+'СЕТ СН'!$G$9+СВЦЭМ!$D$10+'СЕТ СН'!$G$5-'СЕТ СН'!$G$17</f>
        <v>4961.2990657099999</v>
      </c>
      <c r="Q51" s="36">
        <f>SUMIFS(СВЦЭМ!$C$39:$C$782,СВЦЭМ!$A$39:$A$782,$A51,СВЦЭМ!$B$39:$B$782,Q$47)+'СЕТ СН'!$G$9+СВЦЭМ!$D$10+'СЕТ СН'!$G$5-'СЕТ СН'!$G$17</f>
        <v>4963.6289586299999</v>
      </c>
      <c r="R51" s="36">
        <f>SUMIFS(СВЦЭМ!$C$39:$C$782,СВЦЭМ!$A$39:$A$782,$A51,СВЦЭМ!$B$39:$B$782,R$47)+'СЕТ СН'!$G$9+СВЦЭМ!$D$10+'СЕТ СН'!$G$5-'СЕТ СН'!$G$17</f>
        <v>4981.6787058700002</v>
      </c>
      <c r="S51" s="36">
        <f>SUMIFS(СВЦЭМ!$C$39:$C$782,СВЦЭМ!$A$39:$A$782,$A51,СВЦЭМ!$B$39:$B$782,S$47)+'СЕТ СН'!$G$9+СВЦЭМ!$D$10+'СЕТ СН'!$G$5-'СЕТ СН'!$G$17</f>
        <v>4959.3449010900003</v>
      </c>
      <c r="T51" s="36">
        <f>SUMIFS(СВЦЭМ!$C$39:$C$782,СВЦЭМ!$A$39:$A$782,$A51,СВЦЭМ!$B$39:$B$782,T$47)+'СЕТ СН'!$G$9+СВЦЭМ!$D$10+'СЕТ СН'!$G$5-'СЕТ СН'!$G$17</f>
        <v>4979.7872101900002</v>
      </c>
      <c r="U51" s="36">
        <f>SUMIFS(СВЦЭМ!$C$39:$C$782,СВЦЭМ!$A$39:$A$782,$A51,СВЦЭМ!$B$39:$B$782,U$47)+'СЕТ СН'!$G$9+СВЦЭМ!$D$10+'СЕТ СН'!$G$5-'СЕТ СН'!$G$17</f>
        <v>4992.5985322400002</v>
      </c>
      <c r="V51" s="36">
        <f>SUMIFS(СВЦЭМ!$C$39:$C$782,СВЦЭМ!$A$39:$A$782,$A51,СВЦЭМ!$B$39:$B$782,V$47)+'СЕТ СН'!$G$9+СВЦЭМ!$D$10+'СЕТ СН'!$G$5-'СЕТ СН'!$G$17</f>
        <v>5003.86353624</v>
      </c>
      <c r="W51" s="36">
        <f>SUMIFS(СВЦЭМ!$C$39:$C$782,СВЦЭМ!$A$39:$A$782,$A51,СВЦЭМ!$B$39:$B$782,W$47)+'СЕТ СН'!$G$9+СВЦЭМ!$D$10+'СЕТ СН'!$G$5-'СЕТ СН'!$G$17</f>
        <v>4978.4279583200005</v>
      </c>
      <c r="X51" s="36">
        <f>SUMIFS(СВЦЭМ!$C$39:$C$782,СВЦЭМ!$A$39:$A$782,$A51,СВЦЭМ!$B$39:$B$782,X$47)+'СЕТ СН'!$G$9+СВЦЭМ!$D$10+'СЕТ СН'!$G$5-'СЕТ СН'!$G$17</f>
        <v>5038.3937988100006</v>
      </c>
      <c r="Y51" s="36">
        <f>SUMIFS(СВЦЭМ!$C$39:$C$782,СВЦЭМ!$A$39:$A$782,$A51,СВЦЭМ!$B$39:$B$782,Y$47)+'СЕТ СН'!$G$9+СВЦЭМ!$D$10+'СЕТ СН'!$G$5-'СЕТ СН'!$G$17</f>
        <v>5262.1701817700005</v>
      </c>
    </row>
    <row r="52" spans="1:25" ht="15.75" x14ac:dyDescent="0.2">
      <c r="A52" s="35">
        <f t="shared" si="1"/>
        <v>45143</v>
      </c>
      <c r="B52" s="36">
        <f>SUMIFS(СВЦЭМ!$C$39:$C$782,СВЦЭМ!$A$39:$A$782,$A52,СВЦЭМ!$B$39:$B$782,B$47)+'СЕТ СН'!$G$9+СВЦЭМ!$D$10+'СЕТ СН'!$G$5-'СЕТ СН'!$G$17</f>
        <v>5183.4227924200004</v>
      </c>
      <c r="C52" s="36">
        <f>SUMIFS(СВЦЭМ!$C$39:$C$782,СВЦЭМ!$A$39:$A$782,$A52,СВЦЭМ!$B$39:$B$782,C$47)+'СЕТ СН'!$G$9+СВЦЭМ!$D$10+'СЕТ СН'!$G$5-'СЕТ СН'!$G$17</f>
        <v>5254.0360296700001</v>
      </c>
      <c r="D52" s="36">
        <f>SUMIFS(СВЦЭМ!$C$39:$C$782,СВЦЭМ!$A$39:$A$782,$A52,СВЦЭМ!$B$39:$B$782,D$47)+'СЕТ СН'!$G$9+СВЦЭМ!$D$10+'СЕТ СН'!$G$5-'СЕТ СН'!$G$17</f>
        <v>5309.51289438</v>
      </c>
      <c r="E52" s="36">
        <f>SUMIFS(СВЦЭМ!$C$39:$C$782,СВЦЭМ!$A$39:$A$782,$A52,СВЦЭМ!$B$39:$B$782,E$47)+'СЕТ СН'!$G$9+СВЦЭМ!$D$10+'СЕТ СН'!$G$5-'СЕТ СН'!$G$17</f>
        <v>5349.1634941700004</v>
      </c>
      <c r="F52" s="36">
        <f>SUMIFS(СВЦЭМ!$C$39:$C$782,СВЦЭМ!$A$39:$A$782,$A52,СВЦЭМ!$B$39:$B$782,F$47)+'СЕТ СН'!$G$9+СВЦЭМ!$D$10+'СЕТ СН'!$G$5-'СЕТ СН'!$G$17</f>
        <v>5352.2423562800004</v>
      </c>
      <c r="G52" s="36">
        <f>SUMIFS(СВЦЭМ!$C$39:$C$782,СВЦЭМ!$A$39:$A$782,$A52,СВЦЭМ!$B$39:$B$782,G$47)+'СЕТ СН'!$G$9+СВЦЭМ!$D$10+'СЕТ СН'!$G$5-'СЕТ СН'!$G$17</f>
        <v>5342.99362286</v>
      </c>
      <c r="H52" s="36">
        <f>SUMIFS(СВЦЭМ!$C$39:$C$782,СВЦЭМ!$A$39:$A$782,$A52,СВЦЭМ!$B$39:$B$782,H$47)+'СЕТ СН'!$G$9+СВЦЭМ!$D$10+'СЕТ СН'!$G$5-'СЕТ СН'!$G$17</f>
        <v>5320.0060671600004</v>
      </c>
      <c r="I52" s="36">
        <f>SUMIFS(СВЦЭМ!$C$39:$C$782,СВЦЭМ!$A$39:$A$782,$A52,СВЦЭМ!$B$39:$B$782,I$47)+'СЕТ СН'!$G$9+СВЦЭМ!$D$10+'СЕТ СН'!$G$5-'СЕТ СН'!$G$17</f>
        <v>5224.5737302100006</v>
      </c>
      <c r="J52" s="36">
        <f>SUMIFS(СВЦЭМ!$C$39:$C$782,СВЦЭМ!$A$39:$A$782,$A52,СВЦЭМ!$B$39:$B$782,J$47)+'СЕТ СН'!$G$9+СВЦЭМ!$D$10+'СЕТ СН'!$G$5-'СЕТ СН'!$G$17</f>
        <v>5119.5488947800004</v>
      </c>
      <c r="K52" s="36">
        <f>SUMIFS(СВЦЭМ!$C$39:$C$782,СВЦЭМ!$A$39:$A$782,$A52,СВЦЭМ!$B$39:$B$782,K$47)+'СЕТ СН'!$G$9+СВЦЭМ!$D$10+'СЕТ СН'!$G$5-'СЕТ СН'!$G$17</f>
        <v>5042.05448944</v>
      </c>
      <c r="L52" s="36">
        <f>SUMIFS(СВЦЭМ!$C$39:$C$782,СВЦЭМ!$A$39:$A$782,$A52,СВЦЭМ!$B$39:$B$782,L$47)+'СЕТ СН'!$G$9+СВЦЭМ!$D$10+'СЕТ СН'!$G$5-'СЕТ СН'!$G$17</f>
        <v>4979.1006244</v>
      </c>
      <c r="M52" s="36">
        <f>SUMIFS(СВЦЭМ!$C$39:$C$782,СВЦЭМ!$A$39:$A$782,$A52,СВЦЭМ!$B$39:$B$782,M$47)+'СЕТ СН'!$G$9+СВЦЭМ!$D$10+'СЕТ СН'!$G$5-'СЕТ СН'!$G$17</f>
        <v>4941.2707508599997</v>
      </c>
      <c r="N52" s="36">
        <f>SUMIFS(СВЦЭМ!$C$39:$C$782,СВЦЭМ!$A$39:$A$782,$A52,СВЦЭМ!$B$39:$B$782,N$47)+'СЕТ СН'!$G$9+СВЦЭМ!$D$10+'СЕТ СН'!$G$5-'СЕТ СН'!$G$17</f>
        <v>4937.3464953299999</v>
      </c>
      <c r="O52" s="36">
        <f>SUMIFS(СВЦЭМ!$C$39:$C$782,СВЦЭМ!$A$39:$A$782,$A52,СВЦЭМ!$B$39:$B$782,O$47)+'СЕТ СН'!$G$9+СВЦЭМ!$D$10+'СЕТ СН'!$G$5-'СЕТ СН'!$G$17</f>
        <v>4939.8702585600004</v>
      </c>
      <c r="P52" s="36">
        <f>SUMIFS(СВЦЭМ!$C$39:$C$782,СВЦЭМ!$A$39:$A$782,$A52,СВЦЭМ!$B$39:$B$782,P$47)+'СЕТ СН'!$G$9+СВЦЭМ!$D$10+'СЕТ СН'!$G$5-'СЕТ СН'!$G$17</f>
        <v>4948.29039629</v>
      </c>
      <c r="Q52" s="36">
        <f>SUMIFS(СВЦЭМ!$C$39:$C$782,СВЦЭМ!$A$39:$A$782,$A52,СВЦЭМ!$B$39:$B$782,Q$47)+'СЕТ СН'!$G$9+СВЦЭМ!$D$10+'СЕТ СН'!$G$5-'СЕТ СН'!$G$17</f>
        <v>4960.8100856900001</v>
      </c>
      <c r="R52" s="36">
        <f>SUMIFS(СВЦЭМ!$C$39:$C$782,СВЦЭМ!$A$39:$A$782,$A52,СВЦЭМ!$B$39:$B$782,R$47)+'СЕТ СН'!$G$9+СВЦЭМ!$D$10+'СЕТ СН'!$G$5-'СЕТ СН'!$G$17</f>
        <v>4947.3945129599997</v>
      </c>
      <c r="S52" s="36">
        <f>SUMIFS(СВЦЭМ!$C$39:$C$782,СВЦЭМ!$A$39:$A$782,$A52,СВЦЭМ!$B$39:$B$782,S$47)+'СЕТ СН'!$G$9+СВЦЭМ!$D$10+'СЕТ СН'!$G$5-'СЕТ СН'!$G$17</f>
        <v>4933.9056252600003</v>
      </c>
      <c r="T52" s="36">
        <f>SUMIFS(СВЦЭМ!$C$39:$C$782,СВЦЭМ!$A$39:$A$782,$A52,СВЦЭМ!$B$39:$B$782,T$47)+'СЕТ СН'!$G$9+СВЦЭМ!$D$10+'СЕТ СН'!$G$5-'СЕТ СН'!$G$17</f>
        <v>4953.5101634399998</v>
      </c>
      <c r="U52" s="36">
        <f>SUMIFS(СВЦЭМ!$C$39:$C$782,СВЦЭМ!$A$39:$A$782,$A52,СВЦЭМ!$B$39:$B$782,U$47)+'СЕТ СН'!$G$9+СВЦЭМ!$D$10+'СЕТ СН'!$G$5-'СЕТ СН'!$G$17</f>
        <v>4967.9189659900003</v>
      </c>
      <c r="V52" s="36">
        <f>SUMIFS(СВЦЭМ!$C$39:$C$782,СВЦЭМ!$A$39:$A$782,$A52,СВЦЭМ!$B$39:$B$782,V$47)+'СЕТ СН'!$G$9+СВЦЭМ!$D$10+'СЕТ СН'!$G$5-'СЕТ СН'!$G$17</f>
        <v>4980.1822920800005</v>
      </c>
      <c r="W52" s="36">
        <f>SUMIFS(СВЦЭМ!$C$39:$C$782,СВЦЭМ!$A$39:$A$782,$A52,СВЦЭМ!$B$39:$B$782,W$47)+'СЕТ СН'!$G$9+СВЦЭМ!$D$10+'СЕТ СН'!$G$5-'СЕТ СН'!$G$17</f>
        <v>4954.7416279999998</v>
      </c>
      <c r="X52" s="36">
        <f>SUMIFS(СВЦЭМ!$C$39:$C$782,СВЦЭМ!$A$39:$A$782,$A52,СВЦЭМ!$B$39:$B$782,X$47)+'СЕТ СН'!$G$9+СВЦЭМ!$D$10+'СЕТ СН'!$G$5-'СЕТ СН'!$G$17</f>
        <v>5007.3238367700005</v>
      </c>
      <c r="Y52" s="36">
        <f>SUMIFS(СВЦЭМ!$C$39:$C$782,СВЦЭМ!$A$39:$A$782,$A52,СВЦЭМ!$B$39:$B$782,Y$47)+'СЕТ СН'!$G$9+СВЦЭМ!$D$10+'СЕТ СН'!$G$5-'СЕТ СН'!$G$17</f>
        <v>5078.5684232700005</v>
      </c>
    </row>
    <row r="53" spans="1:25" ht="15.75" x14ac:dyDescent="0.2">
      <c r="A53" s="35">
        <f t="shared" si="1"/>
        <v>45144</v>
      </c>
      <c r="B53" s="36">
        <f>SUMIFS(СВЦЭМ!$C$39:$C$782,СВЦЭМ!$A$39:$A$782,$A53,СВЦЭМ!$B$39:$B$782,B$47)+'СЕТ СН'!$G$9+СВЦЭМ!$D$10+'СЕТ СН'!$G$5-'СЕТ СН'!$G$17</f>
        <v>5165.9933246999999</v>
      </c>
      <c r="C53" s="36">
        <f>SUMIFS(СВЦЭМ!$C$39:$C$782,СВЦЭМ!$A$39:$A$782,$A53,СВЦЭМ!$B$39:$B$782,C$47)+'СЕТ СН'!$G$9+СВЦЭМ!$D$10+'СЕТ СН'!$G$5-'СЕТ СН'!$G$17</f>
        <v>5180.6289819399999</v>
      </c>
      <c r="D53" s="36">
        <f>SUMIFS(СВЦЭМ!$C$39:$C$782,СВЦЭМ!$A$39:$A$782,$A53,СВЦЭМ!$B$39:$B$782,D$47)+'СЕТ СН'!$G$9+СВЦЭМ!$D$10+'СЕТ СН'!$G$5-'СЕТ СН'!$G$17</f>
        <v>5211.6713513900004</v>
      </c>
      <c r="E53" s="36">
        <f>SUMIFS(СВЦЭМ!$C$39:$C$782,СВЦЭМ!$A$39:$A$782,$A53,СВЦЭМ!$B$39:$B$782,E$47)+'СЕТ СН'!$G$9+СВЦЭМ!$D$10+'СЕТ СН'!$G$5-'СЕТ СН'!$G$17</f>
        <v>5310.78628088</v>
      </c>
      <c r="F53" s="36">
        <f>SUMIFS(СВЦЭМ!$C$39:$C$782,СВЦЭМ!$A$39:$A$782,$A53,СВЦЭМ!$B$39:$B$782,F$47)+'СЕТ СН'!$G$9+СВЦЭМ!$D$10+'СЕТ СН'!$G$5-'СЕТ СН'!$G$17</f>
        <v>5337.0422039300001</v>
      </c>
      <c r="G53" s="36">
        <f>SUMIFS(СВЦЭМ!$C$39:$C$782,СВЦЭМ!$A$39:$A$782,$A53,СВЦЭМ!$B$39:$B$782,G$47)+'СЕТ СН'!$G$9+СВЦЭМ!$D$10+'СЕТ СН'!$G$5-'СЕТ СН'!$G$17</f>
        <v>5270.23169203</v>
      </c>
      <c r="H53" s="36">
        <f>SUMIFS(СВЦЭМ!$C$39:$C$782,СВЦЭМ!$A$39:$A$782,$A53,СВЦЭМ!$B$39:$B$782,H$47)+'СЕТ СН'!$G$9+СВЦЭМ!$D$10+'СЕТ СН'!$G$5-'СЕТ СН'!$G$17</f>
        <v>5316.4169710599999</v>
      </c>
      <c r="I53" s="36">
        <f>SUMIFS(СВЦЭМ!$C$39:$C$782,СВЦЭМ!$A$39:$A$782,$A53,СВЦЭМ!$B$39:$B$782,I$47)+'СЕТ СН'!$G$9+СВЦЭМ!$D$10+'СЕТ СН'!$G$5-'СЕТ СН'!$G$17</f>
        <v>5241.8339464999999</v>
      </c>
      <c r="J53" s="36">
        <f>SUMIFS(СВЦЭМ!$C$39:$C$782,СВЦЭМ!$A$39:$A$782,$A53,СВЦЭМ!$B$39:$B$782,J$47)+'СЕТ СН'!$G$9+СВЦЭМ!$D$10+'СЕТ СН'!$G$5-'СЕТ СН'!$G$17</f>
        <v>5178.4565039899999</v>
      </c>
      <c r="K53" s="36">
        <f>SUMIFS(СВЦЭМ!$C$39:$C$782,СВЦЭМ!$A$39:$A$782,$A53,СВЦЭМ!$B$39:$B$782,K$47)+'СЕТ СН'!$G$9+СВЦЭМ!$D$10+'СЕТ СН'!$G$5-'СЕТ СН'!$G$17</f>
        <v>5074.5580613000002</v>
      </c>
      <c r="L53" s="36">
        <f>SUMIFS(СВЦЭМ!$C$39:$C$782,СВЦЭМ!$A$39:$A$782,$A53,СВЦЭМ!$B$39:$B$782,L$47)+'СЕТ СН'!$G$9+СВЦЭМ!$D$10+'СЕТ СН'!$G$5-'СЕТ СН'!$G$17</f>
        <v>5003.2197429000007</v>
      </c>
      <c r="M53" s="36">
        <f>SUMIFS(СВЦЭМ!$C$39:$C$782,СВЦЭМ!$A$39:$A$782,$A53,СВЦЭМ!$B$39:$B$782,M$47)+'СЕТ СН'!$G$9+СВЦЭМ!$D$10+'СЕТ СН'!$G$5-'СЕТ СН'!$G$17</f>
        <v>4966.9770572400002</v>
      </c>
      <c r="N53" s="36">
        <f>SUMIFS(СВЦЭМ!$C$39:$C$782,СВЦЭМ!$A$39:$A$782,$A53,СВЦЭМ!$B$39:$B$782,N$47)+'СЕТ СН'!$G$9+СВЦЭМ!$D$10+'СЕТ СН'!$G$5-'СЕТ СН'!$G$17</f>
        <v>4948.3485266200005</v>
      </c>
      <c r="O53" s="36">
        <f>SUMIFS(СВЦЭМ!$C$39:$C$782,СВЦЭМ!$A$39:$A$782,$A53,СВЦЭМ!$B$39:$B$782,O$47)+'СЕТ СН'!$G$9+СВЦЭМ!$D$10+'СЕТ СН'!$G$5-'СЕТ СН'!$G$17</f>
        <v>4969.3607609600003</v>
      </c>
      <c r="P53" s="36">
        <f>SUMIFS(СВЦЭМ!$C$39:$C$782,СВЦЭМ!$A$39:$A$782,$A53,СВЦЭМ!$B$39:$B$782,P$47)+'СЕТ СН'!$G$9+СВЦЭМ!$D$10+'СЕТ СН'!$G$5-'СЕТ СН'!$G$17</f>
        <v>4972.0286027900001</v>
      </c>
      <c r="Q53" s="36">
        <f>SUMIFS(СВЦЭМ!$C$39:$C$782,СВЦЭМ!$A$39:$A$782,$A53,СВЦЭМ!$B$39:$B$782,Q$47)+'СЕТ СН'!$G$9+СВЦЭМ!$D$10+'СЕТ СН'!$G$5-'СЕТ СН'!$G$17</f>
        <v>4977.3338026300007</v>
      </c>
      <c r="R53" s="36">
        <f>SUMIFS(СВЦЭМ!$C$39:$C$782,СВЦЭМ!$A$39:$A$782,$A53,СВЦЭМ!$B$39:$B$782,R$47)+'СЕТ СН'!$G$9+СВЦЭМ!$D$10+'СЕТ СН'!$G$5-'СЕТ СН'!$G$17</f>
        <v>4960.1507438500003</v>
      </c>
      <c r="S53" s="36">
        <f>SUMIFS(СВЦЭМ!$C$39:$C$782,СВЦЭМ!$A$39:$A$782,$A53,СВЦЭМ!$B$39:$B$782,S$47)+'СЕТ СН'!$G$9+СВЦЭМ!$D$10+'СЕТ СН'!$G$5-'СЕТ СН'!$G$17</f>
        <v>4941.9492761199999</v>
      </c>
      <c r="T53" s="36">
        <f>SUMIFS(СВЦЭМ!$C$39:$C$782,СВЦЭМ!$A$39:$A$782,$A53,СВЦЭМ!$B$39:$B$782,T$47)+'СЕТ СН'!$G$9+СВЦЭМ!$D$10+'СЕТ СН'!$G$5-'СЕТ СН'!$G$17</f>
        <v>4956.1640289500001</v>
      </c>
      <c r="U53" s="36">
        <f>SUMIFS(СВЦЭМ!$C$39:$C$782,СВЦЭМ!$A$39:$A$782,$A53,СВЦЭМ!$B$39:$B$782,U$47)+'СЕТ СН'!$G$9+СВЦЭМ!$D$10+'СЕТ СН'!$G$5-'СЕТ СН'!$G$17</f>
        <v>4963.1365798300003</v>
      </c>
      <c r="V53" s="36">
        <f>SUMIFS(СВЦЭМ!$C$39:$C$782,СВЦЭМ!$A$39:$A$782,$A53,СВЦЭМ!$B$39:$B$782,V$47)+'СЕТ СН'!$G$9+СВЦЭМ!$D$10+'СЕТ СН'!$G$5-'СЕТ СН'!$G$17</f>
        <v>4972.8939208500005</v>
      </c>
      <c r="W53" s="36">
        <f>SUMIFS(СВЦЭМ!$C$39:$C$782,СВЦЭМ!$A$39:$A$782,$A53,СВЦЭМ!$B$39:$B$782,W$47)+'СЕТ СН'!$G$9+СВЦЭМ!$D$10+'СЕТ СН'!$G$5-'СЕТ СН'!$G$17</f>
        <v>4957.71279641</v>
      </c>
      <c r="X53" s="36">
        <f>SUMIFS(СВЦЭМ!$C$39:$C$782,СВЦЭМ!$A$39:$A$782,$A53,СВЦЭМ!$B$39:$B$782,X$47)+'СЕТ СН'!$G$9+СВЦЭМ!$D$10+'СЕТ СН'!$G$5-'СЕТ СН'!$G$17</f>
        <v>5017.1762163000003</v>
      </c>
      <c r="Y53" s="36">
        <f>SUMIFS(СВЦЭМ!$C$39:$C$782,СВЦЭМ!$A$39:$A$782,$A53,СВЦЭМ!$B$39:$B$782,Y$47)+'СЕТ СН'!$G$9+СВЦЭМ!$D$10+'СЕТ СН'!$G$5-'СЕТ СН'!$G$17</f>
        <v>5102.0693858900004</v>
      </c>
    </row>
    <row r="54" spans="1:25" ht="15.75" x14ac:dyDescent="0.2">
      <c r="A54" s="35">
        <f t="shared" si="1"/>
        <v>45145</v>
      </c>
      <c r="B54" s="36">
        <f>SUMIFS(СВЦЭМ!$C$39:$C$782,СВЦЭМ!$A$39:$A$782,$A54,СВЦЭМ!$B$39:$B$782,B$47)+'СЕТ СН'!$G$9+СВЦЭМ!$D$10+'СЕТ СН'!$G$5-'СЕТ СН'!$G$17</f>
        <v>5103.2203459900002</v>
      </c>
      <c r="C54" s="36">
        <f>SUMIFS(СВЦЭМ!$C$39:$C$782,СВЦЭМ!$A$39:$A$782,$A54,СВЦЭМ!$B$39:$B$782,C$47)+'СЕТ СН'!$G$9+СВЦЭМ!$D$10+'СЕТ СН'!$G$5-'СЕТ СН'!$G$17</f>
        <v>5203.5922037600003</v>
      </c>
      <c r="D54" s="36">
        <f>SUMIFS(СВЦЭМ!$C$39:$C$782,СВЦЭМ!$A$39:$A$782,$A54,СВЦЭМ!$B$39:$B$782,D$47)+'СЕТ СН'!$G$9+СВЦЭМ!$D$10+'СЕТ СН'!$G$5-'СЕТ СН'!$G$17</f>
        <v>5244.5356240000001</v>
      </c>
      <c r="E54" s="36">
        <f>SUMIFS(СВЦЭМ!$C$39:$C$782,СВЦЭМ!$A$39:$A$782,$A54,СВЦЭМ!$B$39:$B$782,E$47)+'СЕТ СН'!$G$9+СВЦЭМ!$D$10+'СЕТ СН'!$G$5-'СЕТ СН'!$G$17</f>
        <v>5288.6055100000003</v>
      </c>
      <c r="F54" s="36">
        <f>SUMIFS(СВЦЭМ!$C$39:$C$782,СВЦЭМ!$A$39:$A$782,$A54,СВЦЭМ!$B$39:$B$782,F$47)+'СЕТ СН'!$G$9+СВЦЭМ!$D$10+'СЕТ СН'!$G$5-'СЕТ СН'!$G$17</f>
        <v>5286.85827402</v>
      </c>
      <c r="G54" s="36">
        <f>SUMIFS(СВЦЭМ!$C$39:$C$782,СВЦЭМ!$A$39:$A$782,$A54,СВЦЭМ!$B$39:$B$782,G$47)+'СЕТ СН'!$G$9+СВЦЭМ!$D$10+'СЕТ СН'!$G$5-'СЕТ СН'!$G$17</f>
        <v>5289.20381051</v>
      </c>
      <c r="H54" s="36">
        <f>SUMIFS(СВЦЭМ!$C$39:$C$782,СВЦЭМ!$A$39:$A$782,$A54,СВЦЭМ!$B$39:$B$782,H$47)+'СЕТ СН'!$G$9+СВЦЭМ!$D$10+'СЕТ СН'!$G$5-'СЕТ СН'!$G$17</f>
        <v>5333.7265588500004</v>
      </c>
      <c r="I54" s="36">
        <f>SUMIFS(СВЦЭМ!$C$39:$C$782,СВЦЭМ!$A$39:$A$782,$A54,СВЦЭМ!$B$39:$B$782,I$47)+'СЕТ СН'!$G$9+СВЦЭМ!$D$10+'СЕТ СН'!$G$5-'СЕТ СН'!$G$17</f>
        <v>5124.87030452</v>
      </c>
      <c r="J54" s="36">
        <f>SUMIFS(СВЦЭМ!$C$39:$C$782,СВЦЭМ!$A$39:$A$782,$A54,СВЦЭМ!$B$39:$B$782,J$47)+'СЕТ СН'!$G$9+СВЦЭМ!$D$10+'СЕТ СН'!$G$5-'СЕТ СН'!$G$17</f>
        <v>5007.73122986</v>
      </c>
      <c r="K54" s="36">
        <f>SUMIFS(СВЦЭМ!$C$39:$C$782,СВЦЭМ!$A$39:$A$782,$A54,СВЦЭМ!$B$39:$B$782,K$47)+'СЕТ СН'!$G$9+СВЦЭМ!$D$10+'СЕТ СН'!$G$5-'СЕТ СН'!$G$17</f>
        <v>4959.2059170600005</v>
      </c>
      <c r="L54" s="36">
        <f>SUMIFS(СВЦЭМ!$C$39:$C$782,СВЦЭМ!$A$39:$A$782,$A54,СВЦЭМ!$B$39:$B$782,L$47)+'СЕТ СН'!$G$9+СВЦЭМ!$D$10+'СЕТ СН'!$G$5-'СЕТ СН'!$G$17</f>
        <v>4905.2078578700002</v>
      </c>
      <c r="M54" s="36">
        <f>SUMIFS(СВЦЭМ!$C$39:$C$782,СВЦЭМ!$A$39:$A$782,$A54,СВЦЭМ!$B$39:$B$782,M$47)+'СЕТ СН'!$G$9+СВЦЭМ!$D$10+'СЕТ СН'!$G$5-'СЕТ СН'!$G$17</f>
        <v>4879.6635718699999</v>
      </c>
      <c r="N54" s="36">
        <f>SUMIFS(СВЦЭМ!$C$39:$C$782,СВЦЭМ!$A$39:$A$782,$A54,СВЦЭМ!$B$39:$B$782,N$47)+'СЕТ СН'!$G$9+СВЦЭМ!$D$10+'СЕТ СН'!$G$5-'СЕТ СН'!$G$17</f>
        <v>4876.1822338900001</v>
      </c>
      <c r="O54" s="36">
        <f>SUMIFS(СВЦЭМ!$C$39:$C$782,СВЦЭМ!$A$39:$A$782,$A54,СВЦЭМ!$B$39:$B$782,O$47)+'СЕТ СН'!$G$9+СВЦЭМ!$D$10+'СЕТ СН'!$G$5-'СЕТ СН'!$G$17</f>
        <v>4882.1159189200007</v>
      </c>
      <c r="P54" s="36">
        <f>SUMIFS(СВЦЭМ!$C$39:$C$782,СВЦЭМ!$A$39:$A$782,$A54,СВЦЭМ!$B$39:$B$782,P$47)+'СЕТ СН'!$G$9+СВЦЭМ!$D$10+'СЕТ СН'!$G$5-'СЕТ СН'!$G$17</f>
        <v>4886.5594582499998</v>
      </c>
      <c r="Q54" s="36">
        <f>SUMIFS(СВЦЭМ!$C$39:$C$782,СВЦЭМ!$A$39:$A$782,$A54,СВЦЭМ!$B$39:$B$782,Q$47)+'СЕТ СН'!$G$9+СВЦЭМ!$D$10+'СЕТ СН'!$G$5-'СЕТ СН'!$G$17</f>
        <v>4891.6754215500005</v>
      </c>
      <c r="R54" s="36">
        <f>SUMIFS(СВЦЭМ!$C$39:$C$782,СВЦЭМ!$A$39:$A$782,$A54,СВЦЭМ!$B$39:$B$782,R$47)+'СЕТ СН'!$G$9+СВЦЭМ!$D$10+'СЕТ СН'!$G$5-'СЕТ СН'!$G$17</f>
        <v>4899.2102096199997</v>
      </c>
      <c r="S54" s="36">
        <f>SUMIFS(СВЦЭМ!$C$39:$C$782,СВЦЭМ!$A$39:$A$782,$A54,СВЦЭМ!$B$39:$B$782,S$47)+'СЕТ СН'!$G$9+СВЦЭМ!$D$10+'СЕТ СН'!$G$5-'СЕТ СН'!$G$17</f>
        <v>4886.6619319800002</v>
      </c>
      <c r="T54" s="36">
        <f>SUMIFS(СВЦЭМ!$C$39:$C$782,СВЦЭМ!$A$39:$A$782,$A54,СВЦЭМ!$B$39:$B$782,T$47)+'СЕТ СН'!$G$9+СВЦЭМ!$D$10+'СЕТ СН'!$G$5-'СЕТ СН'!$G$17</f>
        <v>4896.5074130400008</v>
      </c>
      <c r="U54" s="36">
        <f>SUMIFS(СВЦЭМ!$C$39:$C$782,СВЦЭМ!$A$39:$A$782,$A54,СВЦЭМ!$B$39:$B$782,U$47)+'СЕТ СН'!$G$9+СВЦЭМ!$D$10+'СЕТ СН'!$G$5-'СЕТ СН'!$G$17</f>
        <v>4898.4369468499999</v>
      </c>
      <c r="V54" s="36">
        <f>SUMIFS(СВЦЭМ!$C$39:$C$782,СВЦЭМ!$A$39:$A$782,$A54,СВЦЭМ!$B$39:$B$782,V$47)+'СЕТ СН'!$G$9+СВЦЭМ!$D$10+'СЕТ СН'!$G$5-'СЕТ СН'!$G$17</f>
        <v>4909.9662195000001</v>
      </c>
      <c r="W54" s="36">
        <f>SUMIFS(СВЦЭМ!$C$39:$C$782,СВЦЭМ!$A$39:$A$782,$A54,СВЦЭМ!$B$39:$B$782,W$47)+'СЕТ СН'!$G$9+СВЦЭМ!$D$10+'СЕТ СН'!$G$5-'СЕТ СН'!$G$17</f>
        <v>4888.6812006500004</v>
      </c>
      <c r="X54" s="36">
        <f>SUMIFS(СВЦЭМ!$C$39:$C$782,СВЦЭМ!$A$39:$A$782,$A54,СВЦЭМ!$B$39:$B$782,X$47)+'СЕТ СН'!$G$9+СВЦЭМ!$D$10+'СЕТ СН'!$G$5-'СЕТ СН'!$G$17</f>
        <v>4956.3218641000003</v>
      </c>
      <c r="Y54" s="36">
        <f>SUMIFS(СВЦЭМ!$C$39:$C$782,СВЦЭМ!$A$39:$A$782,$A54,СВЦЭМ!$B$39:$B$782,Y$47)+'СЕТ СН'!$G$9+СВЦЭМ!$D$10+'СЕТ СН'!$G$5-'СЕТ СН'!$G$17</f>
        <v>5046.9916475299997</v>
      </c>
    </row>
    <row r="55" spans="1:25" ht="15.75" x14ac:dyDescent="0.2">
      <c r="A55" s="35">
        <f t="shared" si="1"/>
        <v>45146</v>
      </c>
      <c r="B55" s="36">
        <f>SUMIFS(СВЦЭМ!$C$39:$C$782,СВЦЭМ!$A$39:$A$782,$A55,СВЦЭМ!$B$39:$B$782,B$47)+'СЕТ СН'!$G$9+СВЦЭМ!$D$10+'СЕТ СН'!$G$5-'СЕТ СН'!$G$17</f>
        <v>5101.72588541</v>
      </c>
      <c r="C55" s="36">
        <f>SUMIFS(СВЦЭМ!$C$39:$C$782,СВЦЭМ!$A$39:$A$782,$A55,СВЦЭМ!$B$39:$B$782,C$47)+'СЕТ СН'!$G$9+СВЦЭМ!$D$10+'СЕТ СН'!$G$5-'СЕТ СН'!$G$17</f>
        <v>5204.5451270000003</v>
      </c>
      <c r="D55" s="36">
        <f>SUMIFS(СВЦЭМ!$C$39:$C$782,СВЦЭМ!$A$39:$A$782,$A55,СВЦЭМ!$B$39:$B$782,D$47)+'СЕТ СН'!$G$9+СВЦЭМ!$D$10+'СЕТ СН'!$G$5-'СЕТ СН'!$G$17</f>
        <v>5228.5898457200001</v>
      </c>
      <c r="E55" s="36">
        <f>SUMIFS(СВЦЭМ!$C$39:$C$782,СВЦЭМ!$A$39:$A$782,$A55,СВЦЭМ!$B$39:$B$782,E$47)+'СЕТ СН'!$G$9+СВЦЭМ!$D$10+'СЕТ СН'!$G$5-'СЕТ СН'!$G$17</f>
        <v>5283.2226334000006</v>
      </c>
      <c r="F55" s="36">
        <f>SUMIFS(СВЦЭМ!$C$39:$C$782,СВЦЭМ!$A$39:$A$782,$A55,СВЦЭМ!$B$39:$B$782,F$47)+'СЕТ СН'!$G$9+СВЦЭМ!$D$10+'СЕТ СН'!$G$5-'СЕТ СН'!$G$17</f>
        <v>5300.2531362299997</v>
      </c>
      <c r="G55" s="36">
        <f>SUMIFS(СВЦЭМ!$C$39:$C$782,СВЦЭМ!$A$39:$A$782,$A55,СВЦЭМ!$B$39:$B$782,G$47)+'СЕТ СН'!$G$9+СВЦЭМ!$D$10+'СЕТ СН'!$G$5-'СЕТ СН'!$G$17</f>
        <v>5273.94367238</v>
      </c>
      <c r="H55" s="36">
        <f>SUMIFS(СВЦЭМ!$C$39:$C$782,СВЦЭМ!$A$39:$A$782,$A55,СВЦЭМ!$B$39:$B$782,H$47)+'СЕТ СН'!$G$9+СВЦЭМ!$D$10+'СЕТ СН'!$G$5-'СЕТ СН'!$G$17</f>
        <v>5241.3519918500006</v>
      </c>
      <c r="I55" s="36">
        <f>SUMIFS(СВЦЭМ!$C$39:$C$782,СВЦЭМ!$A$39:$A$782,$A55,СВЦЭМ!$B$39:$B$782,I$47)+'СЕТ СН'!$G$9+СВЦЭМ!$D$10+'СЕТ СН'!$G$5-'СЕТ СН'!$G$17</f>
        <v>5151.9337743900005</v>
      </c>
      <c r="J55" s="36">
        <f>SUMIFS(СВЦЭМ!$C$39:$C$782,СВЦЭМ!$A$39:$A$782,$A55,СВЦЭМ!$B$39:$B$782,J$47)+'СЕТ СН'!$G$9+СВЦЭМ!$D$10+'СЕТ СН'!$G$5-'СЕТ СН'!$G$17</f>
        <v>5104.5500817900001</v>
      </c>
      <c r="K55" s="36">
        <f>SUMIFS(СВЦЭМ!$C$39:$C$782,СВЦЭМ!$A$39:$A$782,$A55,СВЦЭМ!$B$39:$B$782,K$47)+'СЕТ СН'!$G$9+СВЦЭМ!$D$10+'СЕТ СН'!$G$5-'СЕТ СН'!$G$17</f>
        <v>5023.70692882</v>
      </c>
      <c r="L55" s="36">
        <f>SUMIFS(СВЦЭМ!$C$39:$C$782,СВЦЭМ!$A$39:$A$782,$A55,СВЦЭМ!$B$39:$B$782,L$47)+'СЕТ СН'!$G$9+СВЦЭМ!$D$10+'СЕТ СН'!$G$5-'СЕТ СН'!$G$17</f>
        <v>4982.61646346</v>
      </c>
      <c r="M55" s="36">
        <f>SUMIFS(СВЦЭМ!$C$39:$C$782,СВЦЭМ!$A$39:$A$782,$A55,СВЦЭМ!$B$39:$B$782,M$47)+'СЕТ СН'!$G$9+СВЦЭМ!$D$10+'СЕТ СН'!$G$5-'СЕТ СН'!$G$17</f>
        <v>4961.26901886</v>
      </c>
      <c r="N55" s="36">
        <f>SUMIFS(СВЦЭМ!$C$39:$C$782,СВЦЭМ!$A$39:$A$782,$A55,СВЦЭМ!$B$39:$B$782,N$47)+'СЕТ СН'!$G$9+СВЦЭМ!$D$10+'СЕТ СН'!$G$5-'СЕТ СН'!$G$17</f>
        <v>4952.2261360400007</v>
      </c>
      <c r="O55" s="36">
        <f>SUMIFS(СВЦЭМ!$C$39:$C$782,СВЦЭМ!$A$39:$A$782,$A55,СВЦЭМ!$B$39:$B$782,O$47)+'СЕТ СН'!$G$9+СВЦЭМ!$D$10+'СЕТ СН'!$G$5-'СЕТ СН'!$G$17</f>
        <v>4953.9599431000006</v>
      </c>
      <c r="P55" s="36">
        <f>SUMIFS(СВЦЭМ!$C$39:$C$782,СВЦЭМ!$A$39:$A$782,$A55,СВЦЭМ!$B$39:$B$782,P$47)+'СЕТ СН'!$G$9+СВЦЭМ!$D$10+'СЕТ СН'!$G$5-'СЕТ СН'!$G$17</f>
        <v>4952.8712000300002</v>
      </c>
      <c r="Q55" s="36">
        <f>SUMIFS(СВЦЭМ!$C$39:$C$782,СВЦЭМ!$A$39:$A$782,$A55,СВЦЭМ!$B$39:$B$782,Q$47)+'СЕТ СН'!$G$9+СВЦЭМ!$D$10+'СЕТ СН'!$G$5-'СЕТ СН'!$G$17</f>
        <v>4949.1185928000004</v>
      </c>
      <c r="R55" s="36">
        <f>SUMIFS(СВЦЭМ!$C$39:$C$782,СВЦЭМ!$A$39:$A$782,$A55,СВЦЭМ!$B$39:$B$782,R$47)+'СЕТ СН'!$G$9+СВЦЭМ!$D$10+'СЕТ СН'!$G$5-'СЕТ СН'!$G$17</f>
        <v>4928.2997225899999</v>
      </c>
      <c r="S55" s="36">
        <f>SUMIFS(СВЦЭМ!$C$39:$C$782,СВЦЭМ!$A$39:$A$782,$A55,СВЦЭМ!$B$39:$B$782,S$47)+'СЕТ СН'!$G$9+СВЦЭМ!$D$10+'СЕТ СН'!$G$5-'СЕТ СН'!$G$17</f>
        <v>4934.1692944599999</v>
      </c>
      <c r="T55" s="36">
        <f>SUMIFS(СВЦЭМ!$C$39:$C$782,СВЦЭМ!$A$39:$A$782,$A55,СВЦЭМ!$B$39:$B$782,T$47)+'СЕТ СН'!$G$9+СВЦЭМ!$D$10+'СЕТ СН'!$G$5-'СЕТ СН'!$G$17</f>
        <v>4981.9195273400001</v>
      </c>
      <c r="U55" s="36">
        <f>SUMIFS(СВЦЭМ!$C$39:$C$782,СВЦЭМ!$A$39:$A$782,$A55,СВЦЭМ!$B$39:$B$782,U$47)+'СЕТ СН'!$G$9+СВЦЭМ!$D$10+'СЕТ СН'!$G$5-'СЕТ СН'!$G$17</f>
        <v>4975.65628586</v>
      </c>
      <c r="V55" s="36">
        <f>SUMIFS(СВЦЭМ!$C$39:$C$782,СВЦЭМ!$A$39:$A$782,$A55,СВЦЭМ!$B$39:$B$782,V$47)+'СЕТ СН'!$G$9+СВЦЭМ!$D$10+'СЕТ СН'!$G$5-'СЕТ СН'!$G$17</f>
        <v>4978.2870051899999</v>
      </c>
      <c r="W55" s="36">
        <f>SUMIFS(СВЦЭМ!$C$39:$C$782,СВЦЭМ!$A$39:$A$782,$A55,СВЦЭМ!$B$39:$B$782,W$47)+'СЕТ СН'!$G$9+СВЦЭМ!$D$10+'СЕТ СН'!$G$5-'СЕТ СН'!$G$17</f>
        <v>4956.8715062000001</v>
      </c>
      <c r="X55" s="36">
        <f>SUMIFS(СВЦЭМ!$C$39:$C$782,СВЦЭМ!$A$39:$A$782,$A55,СВЦЭМ!$B$39:$B$782,X$47)+'СЕТ СН'!$G$9+СВЦЭМ!$D$10+'СЕТ СН'!$G$5-'СЕТ СН'!$G$17</f>
        <v>5014.1338001100003</v>
      </c>
      <c r="Y55" s="36">
        <f>SUMIFS(СВЦЭМ!$C$39:$C$782,СВЦЭМ!$A$39:$A$782,$A55,СВЦЭМ!$B$39:$B$782,Y$47)+'СЕТ СН'!$G$9+СВЦЭМ!$D$10+'СЕТ СН'!$G$5-'СЕТ СН'!$G$17</f>
        <v>5103.89444387</v>
      </c>
    </row>
    <row r="56" spans="1:25" ht="15.75" x14ac:dyDescent="0.2">
      <c r="A56" s="35">
        <f t="shared" si="1"/>
        <v>45147</v>
      </c>
      <c r="B56" s="36">
        <f>SUMIFS(СВЦЭМ!$C$39:$C$782,СВЦЭМ!$A$39:$A$782,$A56,СВЦЭМ!$B$39:$B$782,B$47)+'СЕТ СН'!$G$9+СВЦЭМ!$D$10+'СЕТ СН'!$G$5-'СЕТ СН'!$G$17</f>
        <v>5207.4075370200007</v>
      </c>
      <c r="C56" s="36">
        <f>SUMIFS(СВЦЭМ!$C$39:$C$782,СВЦЭМ!$A$39:$A$782,$A56,СВЦЭМ!$B$39:$B$782,C$47)+'СЕТ СН'!$G$9+СВЦЭМ!$D$10+'СЕТ СН'!$G$5-'СЕТ СН'!$G$17</f>
        <v>5317.0999471300001</v>
      </c>
      <c r="D56" s="36">
        <f>SUMIFS(СВЦЭМ!$C$39:$C$782,СВЦЭМ!$A$39:$A$782,$A56,СВЦЭМ!$B$39:$B$782,D$47)+'СЕТ СН'!$G$9+СВЦЭМ!$D$10+'СЕТ СН'!$G$5-'СЕТ СН'!$G$17</f>
        <v>5390.6167298</v>
      </c>
      <c r="E56" s="36">
        <f>SUMIFS(СВЦЭМ!$C$39:$C$782,СВЦЭМ!$A$39:$A$782,$A56,СВЦЭМ!$B$39:$B$782,E$47)+'СЕТ СН'!$G$9+СВЦЭМ!$D$10+'СЕТ СН'!$G$5-'СЕТ СН'!$G$17</f>
        <v>5409.31078316</v>
      </c>
      <c r="F56" s="36">
        <f>SUMIFS(СВЦЭМ!$C$39:$C$782,СВЦЭМ!$A$39:$A$782,$A56,СВЦЭМ!$B$39:$B$782,F$47)+'СЕТ СН'!$G$9+СВЦЭМ!$D$10+'СЕТ СН'!$G$5-'СЕТ СН'!$G$17</f>
        <v>5434.2665476600005</v>
      </c>
      <c r="G56" s="36">
        <f>SUMIFS(СВЦЭМ!$C$39:$C$782,СВЦЭМ!$A$39:$A$782,$A56,СВЦЭМ!$B$39:$B$782,G$47)+'СЕТ СН'!$G$9+СВЦЭМ!$D$10+'СЕТ СН'!$G$5-'СЕТ СН'!$G$17</f>
        <v>5433.2088030100003</v>
      </c>
      <c r="H56" s="36">
        <f>SUMIFS(СВЦЭМ!$C$39:$C$782,СВЦЭМ!$A$39:$A$782,$A56,СВЦЭМ!$B$39:$B$782,H$47)+'СЕТ СН'!$G$9+СВЦЭМ!$D$10+'СЕТ СН'!$G$5-'СЕТ СН'!$G$17</f>
        <v>5385.4931275700001</v>
      </c>
      <c r="I56" s="36">
        <f>SUMIFS(СВЦЭМ!$C$39:$C$782,СВЦЭМ!$A$39:$A$782,$A56,СВЦЭМ!$B$39:$B$782,I$47)+'СЕТ СН'!$G$9+СВЦЭМ!$D$10+'СЕТ СН'!$G$5-'СЕТ СН'!$G$17</f>
        <v>5278.4735743600004</v>
      </c>
      <c r="J56" s="36">
        <f>SUMIFS(СВЦЭМ!$C$39:$C$782,СВЦЭМ!$A$39:$A$782,$A56,СВЦЭМ!$B$39:$B$782,J$47)+'СЕТ СН'!$G$9+СВЦЭМ!$D$10+'СЕТ СН'!$G$5-'СЕТ СН'!$G$17</f>
        <v>5191.9521257200004</v>
      </c>
      <c r="K56" s="36">
        <f>SUMIFS(СВЦЭМ!$C$39:$C$782,СВЦЭМ!$A$39:$A$782,$A56,СВЦЭМ!$B$39:$B$782,K$47)+'СЕТ СН'!$G$9+СВЦЭМ!$D$10+'СЕТ СН'!$G$5-'СЕТ СН'!$G$17</f>
        <v>5125.4678523800003</v>
      </c>
      <c r="L56" s="36">
        <f>SUMIFS(СВЦЭМ!$C$39:$C$782,СВЦЭМ!$A$39:$A$782,$A56,СВЦЭМ!$B$39:$B$782,L$47)+'СЕТ СН'!$G$9+СВЦЭМ!$D$10+'СЕТ СН'!$G$5-'СЕТ СН'!$G$17</f>
        <v>5086.3175474</v>
      </c>
      <c r="M56" s="36">
        <f>SUMIFS(СВЦЭМ!$C$39:$C$782,СВЦЭМ!$A$39:$A$782,$A56,СВЦЭМ!$B$39:$B$782,M$47)+'СЕТ СН'!$G$9+СВЦЭМ!$D$10+'СЕТ СН'!$G$5-'СЕТ СН'!$G$17</f>
        <v>5071.0741704000002</v>
      </c>
      <c r="N56" s="36">
        <f>SUMIFS(СВЦЭМ!$C$39:$C$782,СВЦЭМ!$A$39:$A$782,$A56,СВЦЭМ!$B$39:$B$782,N$47)+'СЕТ СН'!$G$9+СВЦЭМ!$D$10+'СЕТ СН'!$G$5-'СЕТ СН'!$G$17</f>
        <v>5068.9845102199997</v>
      </c>
      <c r="O56" s="36">
        <f>SUMIFS(СВЦЭМ!$C$39:$C$782,СВЦЭМ!$A$39:$A$782,$A56,СВЦЭМ!$B$39:$B$782,O$47)+'СЕТ СН'!$G$9+СВЦЭМ!$D$10+'СЕТ СН'!$G$5-'СЕТ СН'!$G$17</f>
        <v>5073.1291822700005</v>
      </c>
      <c r="P56" s="36">
        <f>SUMIFS(СВЦЭМ!$C$39:$C$782,СВЦЭМ!$A$39:$A$782,$A56,СВЦЭМ!$B$39:$B$782,P$47)+'СЕТ СН'!$G$9+СВЦЭМ!$D$10+'СЕТ СН'!$G$5-'СЕТ СН'!$G$17</f>
        <v>5072.9625608700007</v>
      </c>
      <c r="Q56" s="36">
        <f>SUMIFS(СВЦЭМ!$C$39:$C$782,СВЦЭМ!$A$39:$A$782,$A56,СВЦЭМ!$B$39:$B$782,Q$47)+'СЕТ СН'!$G$9+СВЦЭМ!$D$10+'СЕТ СН'!$G$5-'СЕТ СН'!$G$17</f>
        <v>5087.0606189299997</v>
      </c>
      <c r="R56" s="36">
        <f>SUMIFS(СВЦЭМ!$C$39:$C$782,СВЦЭМ!$A$39:$A$782,$A56,СВЦЭМ!$B$39:$B$782,R$47)+'СЕТ СН'!$G$9+СВЦЭМ!$D$10+'СЕТ СН'!$G$5-'СЕТ СН'!$G$17</f>
        <v>5054.7591490800005</v>
      </c>
      <c r="S56" s="36">
        <f>SUMIFS(СВЦЭМ!$C$39:$C$782,СВЦЭМ!$A$39:$A$782,$A56,СВЦЭМ!$B$39:$B$782,S$47)+'СЕТ СН'!$G$9+СВЦЭМ!$D$10+'СЕТ СН'!$G$5-'СЕТ СН'!$G$17</f>
        <v>5051.3118958200002</v>
      </c>
      <c r="T56" s="36">
        <f>SUMIFS(СВЦЭМ!$C$39:$C$782,СВЦЭМ!$A$39:$A$782,$A56,СВЦЭМ!$B$39:$B$782,T$47)+'СЕТ СН'!$G$9+СВЦЭМ!$D$10+'СЕТ СН'!$G$5-'СЕТ СН'!$G$17</f>
        <v>5087.9617243600005</v>
      </c>
      <c r="U56" s="36">
        <f>SUMIFS(СВЦЭМ!$C$39:$C$782,СВЦЭМ!$A$39:$A$782,$A56,СВЦЭМ!$B$39:$B$782,U$47)+'СЕТ СН'!$G$9+СВЦЭМ!$D$10+'СЕТ СН'!$G$5-'СЕТ СН'!$G$17</f>
        <v>5091.6035225599999</v>
      </c>
      <c r="V56" s="36">
        <f>SUMIFS(СВЦЭМ!$C$39:$C$782,СВЦЭМ!$A$39:$A$782,$A56,СВЦЭМ!$B$39:$B$782,V$47)+'СЕТ СН'!$G$9+СВЦЭМ!$D$10+'СЕТ СН'!$G$5-'СЕТ СН'!$G$17</f>
        <v>5094.5001285799999</v>
      </c>
      <c r="W56" s="36">
        <f>SUMIFS(СВЦЭМ!$C$39:$C$782,СВЦЭМ!$A$39:$A$782,$A56,СВЦЭМ!$B$39:$B$782,W$47)+'СЕТ СН'!$G$9+СВЦЭМ!$D$10+'СЕТ СН'!$G$5-'СЕТ СН'!$G$17</f>
        <v>5092.1242906300004</v>
      </c>
      <c r="X56" s="36">
        <f>SUMIFS(СВЦЭМ!$C$39:$C$782,СВЦЭМ!$A$39:$A$782,$A56,СВЦЭМ!$B$39:$B$782,X$47)+'СЕТ СН'!$G$9+СВЦЭМ!$D$10+'СЕТ СН'!$G$5-'СЕТ СН'!$G$17</f>
        <v>5148.6239624999998</v>
      </c>
      <c r="Y56" s="36">
        <f>SUMIFS(СВЦЭМ!$C$39:$C$782,СВЦЭМ!$A$39:$A$782,$A56,СВЦЭМ!$B$39:$B$782,Y$47)+'СЕТ СН'!$G$9+СВЦЭМ!$D$10+'СЕТ СН'!$G$5-'СЕТ СН'!$G$17</f>
        <v>5230.4877223500007</v>
      </c>
    </row>
    <row r="57" spans="1:25" ht="15.75" x14ac:dyDescent="0.2">
      <c r="A57" s="35">
        <f t="shared" si="1"/>
        <v>45148</v>
      </c>
      <c r="B57" s="36">
        <f>SUMIFS(СВЦЭМ!$C$39:$C$782,СВЦЭМ!$A$39:$A$782,$A57,СВЦЭМ!$B$39:$B$782,B$47)+'СЕТ СН'!$G$9+СВЦЭМ!$D$10+'СЕТ СН'!$G$5-'СЕТ СН'!$G$17</f>
        <v>5414.3364034900005</v>
      </c>
      <c r="C57" s="36">
        <f>SUMIFS(СВЦЭМ!$C$39:$C$782,СВЦЭМ!$A$39:$A$782,$A57,СВЦЭМ!$B$39:$B$782,C$47)+'СЕТ СН'!$G$9+СВЦЭМ!$D$10+'СЕТ СН'!$G$5-'СЕТ СН'!$G$17</f>
        <v>5486.9279372000001</v>
      </c>
      <c r="D57" s="36">
        <f>SUMIFS(СВЦЭМ!$C$39:$C$782,СВЦЭМ!$A$39:$A$782,$A57,СВЦЭМ!$B$39:$B$782,D$47)+'СЕТ СН'!$G$9+СВЦЭМ!$D$10+'СЕТ СН'!$G$5-'СЕТ СН'!$G$17</f>
        <v>5402.7683989699999</v>
      </c>
      <c r="E57" s="36">
        <f>SUMIFS(СВЦЭМ!$C$39:$C$782,СВЦЭМ!$A$39:$A$782,$A57,СВЦЭМ!$B$39:$B$782,E$47)+'СЕТ СН'!$G$9+СВЦЭМ!$D$10+'СЕТ СН'!$G$5-'СЕТ СН'!$G$17</f>
        <v>5523.4605382200007</v>
      </c>
      <c r="F57" s="36">
        <f>SUMIFS(СВЦЭМ!$C$39:$C$782,СВЦЭМ!$A$39:$A$782,$A57,СВЦЭМ!$B$39:$B$782,F$47)+'СЕТ СН'!$G$9+СВЦЭМ!$D$10+'СЕТ СН'!$G$5-'СЕТ СН'!$G$17</f>
        <v>5559.2677326899993</v>
      </c>
      <c r="G57" s="36">
        <f>SUMIFS(СВЦЭМ!$C$39:$C$782,СВЦЭМ!$A$39:$A$782,$A57,СВЦЭМ!$B$39:$B$782,G$47)+'СЕТ СН'!$G$9+СВЦЭМ!$D$10+'СЕТ СН'!$G$5-'СЕТ СН'!$G$17</f>
        <v>5545.8518929599995</v>
      </c>
      <c r="H57" s="36">
        <f>SUMIFS(СВЦЭМ!$C$39:$C$782,СВЦЭМ!$A$39:$A$782,$A57,СВЦЭМ!$B$39:$B$782,H$47)+'СЕТ СН'!$G$9+СВЦЭМ!$D$10+'СЕТ СН'!$G$5-'СЕТ СН'!$G$17</f>
        <v>5485.0432169800006</v>
      </c>
      <c r="I57" s="36">
        <f>SUMIFS(СВЦЭМ!$C$39:$C$782,СВЦЭМ!$A$39:$A$782,$A57,СВЦЭМ!$B$39:$B$782,I$47)+'СЕТ СН'!$G$9+СВЦЭМ!$D$10+'СЕТ СН'!$G$5-'СЕТ СН'!$G$17</f>
        <v>5379.0031052600007</v>
      </c>
      <c r="J57" s="36">
        <f>SUMIFS(СВЦЭМ!$C$39:$C$782,СВЦЭМ!$A$39:$A$782,$A57,СВЦЭМ!$B$39:$B$782,J$47)+'СЕТ СН'!$G$9+СВЦЭМ!$D$10+'СЕТ СН'!$G$5-'СЕТ СН'!$G$17</f>
        <v>5274.0205250700001</v>
      </c>
      <c r="K57" s="36">
        <f>SUMIFS(СВЦЭМ!$C$39:$C$782,СВЦЭМ!$A$39:$A$782,$A57,СВЦЭМ!$B$39:$B$782,K$47)+'СЕТ СН'!$G$9+СВЦЭМ!$D$10+'СЕТ СН'!$G$5-'СЕТ СН'!$G$17</f>
        <v>5193.0626764300005</v>
      </c>
      <c r="L57" s="36">
        <f>SUMIFS(СВЦЭМ!$C$39:$C$782,СВЦЭМ!$A$39:$A$782,$A57,СВЦЭМ!$B$39:$B$782,L$47)+'СЕТ СН'!$G$9+СВЦЭМ!$D$10+'СЕТ СН'!$G$5-'СЕТ СН'!$G$17</f>
        <v>5160.2740596000003</v>
      </c>
      <c r="M57" s="36">
        <f>SUMIFS(СВЦЭМ!$C$39:$C$782,СВЦЭМ!$A$39:$A$782,$A57,СВЦЭМ!$B$39:$B$782,M$47)+'СЕТ СН'!$G$9+СВЦЭМ!$D$10+'СЕТ СН'!$G$5-'СЕТ СН'!$G$17</f>
        <v>5151.5665141099998</v>
      </c>
      <c r="N57" s="36">
        <f>SUMIFS(СВЦЭМ!$C$39:$C$782,СВЦЭМ!$A$39:$A$782,$A57,СВЦЭМ!$B$39:$B$782,N$47)+'СЕТ СН'!$G$9+СВЦЭМ!$D$10+'СЕТ СН'!$G$5-'СЕТ СН'!$G$17</f>
        <v>5150.6629051400005</v>
      </c>
      <c r="O57" s="36">
        <f>SUMIFS(СВЦЭМ!$C$39:$C$782,СВЦЭМ!$A$39:$A$782,$A57,СВЦЭМ!$B$39:$B$782,O$47)+'СЕТ СН'!$G$9+СВЦЭМ!$D$10+'СЕТ СН'!$G$5-'СЕТ СН'!$G$17</f>
        <v>5144.5367532999999</v>
      </c>
      <c r="P57" s="36">
        <f>SUMIFS(СВЦЭМ!$C$39:$C$782,СВЦЭМ!$A$39:$A$782,$A57,СВЦЭМ!$B$39:$B$782,P$47)+'СЕТ СН'!$G$9+СВЦЭМ!$D$10+'СЕТ СН'!$G$5-'СЕТ СН'!$G$17</f>
        <v>5143.7588864500003</v>
      </c>
      <c r="Q57" s="36">
        <f>SUMIFS(СВЦЭМ!$C$39:$C$782,СВЦЭМ!$A$39:$A$782,$A57,СВЦЭМ!$B$39:$B$782,Q$47)+'СЕТ СН'!$G$9+СВЦЭМ!$D$10+'СЕТ СН'!$G$5-'СЕТ СН'!$G$17</f>
        <v>5147.2582766800006</v>
      </c>
      <c r="R57" s="36">
        <f>SUMIFS(СВЦЭМ!$C$39:$C$782,СВЦЭМ!$A$39:$A$782,$A57,СВЦЭМ!$B$39:$B$782,R$47)+'СЕТ СН'!$G$9+СВЦЭМ!$D$10+'СЕТ СН'!$G$5-'СЕТ СН'!$G$17</f>
        <v>5113.4465508200001</v>
      </c>
      <c r="S57" s="36">
        <f>SUMIFS(СВЦЭМ!$C$39:$C$782,СВЦЭМ!$A$39:$A$782,$A57,СВЦЭМ!$B$39:$B$782,S$47)+'СЕТ СН'!$G$9+СВЦЭМ!$D$10+'СЕТ СН'!$G$5-'СЕТ СН'!$G$17</f>
        <v>5103.8359079300008</v>
      </c>
      <c r="T57" s="36">
        <f>SUMIFS(СВЦЭМ!$C$39:$C$782,СВЦЭМ!$A$39:$A$782,$A57,СВЦЭМ!$B$39:$B$782,T$47)+'СЕТ СН'!$G$9+СВЦЭМ!$D$10+'СЕТ СН'!$G$5-'СЕТ СН'!$G$17</f>
        <v>5148.0391006099999</v>
      </c>
      <c r="U57" s="36">
        <f>SUMIFS(СВЦЭМ!$C$39:$C$782,СВЦЭМ!$A$39:$A$782,$A57,СВЦЭМ!$B$39:$B$782,U$47)+'СЕТ СН'!$G$9+СВЦЭМ!$D$10+'СЕТ СН'!$G$5-'СЕТ СН'!$G$17</f>
        <v>5157.1688949100007</v>
      </c>
      <c r="V57" s="36">
        <f>SUMIFS(СВЦЭМ!$C$39:$C$782,СВЦЭМ!$A$39:$A$782,$A57,СВЦЭМ!$B$39:$B$782,V$47)+'СЕТ СН'!$G$9+СВЦЭМ!$D$10+'СЕТ СН'!$G$5-'СЕТ СН'!$G$17</f>
        <v>5150.8699345700006</v>
      </c>
      <c r="W57" s="36">
        <f>SUMIFS(СВЦЭМ!$C$39:$C$782,СВЦЭМ!$A$39:$A$782,$A57,СВЦЭМ!$B$39:$B$782,W$47)+'СЕТ СН'!$G$9+СВЦЭМ!$D$10+'СЕТ СН'!$G$5-'СЕТ СН'!$G$17</f>
        <v>5124.5816068700005</v>
      </c>
      <c r="X57" s="36">
        <f>SUMIFS(СВЦЭМ!$C$39:$C$782,СВЦЭМ!$A$39:$A$782,$A57,СВЦЭМ!$B$39:$B$782,X$47)+'СЕТ СН'!$G$9+СВЦЭМ!$D$10+'СЕТ СН'!$G$5-'СЕТ СН'!$G$17</f>
        <v>5206.5681246900003</v>
      </c>
      <c r="Y57" s="36">
        <f>SUMIFS(СВЦЭМ!$C$39:$C$782,СВЦЭМ!$A$39:$A$782,$A57,СВЦЭМ!$B$39:$B$782,Y$47)+'СЕТ СН'!$G$9+СВЦЭМ!$D$10+'СЕТ СН'!$G$5-'СЕТ СН'!$G$17</f>
        <v>5321.9531257899998</v>
      </c>
    </row>
    <row r="58" spans="1:25" ht="15.75" x14ac:dyDescent="0.2">
      <c r="A58" s="35">
        <f t="shared" si="1"/>
        <v>45149</v>
      </c>
      <c r="B58" s="36">
        <f>SUMIFS(СВЦЭМ!$C$39:$C$782,СВЦЭМ!$A$39:$A$782,$A58,СВЦЭМ!$B$39:$B$782,B$47)+'СЕТ СН'!$G$9+СВЦЭМ!$D$10+'СЕТ СН'!$G$5-'СЕТ СН'!$G$17</f>
        <v>5302.9599341800003</v>
      </c>
      <c r="C58" s="36">
        <f>SUMIFS(СВЦЭМ!$C$39:$C$782,СВЦЭМ!$A$39:$A$782,$A58,СВЦЭМ!$B$39:$B$782,C$47)+'СЕТ СН'!$G$9+СВЦЭМ!$D$10+'СЕТ СН'!$G$5-'СЕТ СН'!$G$17</f>
        <v>5403.4954264200005</v>
      </c>
      <c r="D58" s="36">
        <f>SUMIFS(СВЦЭМ!$C$39:$C$782,СВЦЭМ!$A$39:$A$782,$A58,СВЦЭМ!$B$39:$B$782,D$47)+'СЕТ СН'!$G$9+СВЦЭМ!$D$10+'СЕТ СН'!$G$5-'СЕТ СН'!$G$17</f>
        <v>5396.2862423400002</v>
      </c>
      <c r="E58" s="36">
        <f>SUMIFS(СВЦЭМ!$C$39:$C$782,СВЦЭМ!$A$39:$A$782,$A58,СВЦЭМ!$B$39:$B$782,E$47)+'СЕТ СН'!$G$9+СВЦЭМ!$D$10+'СЕТ СН'!$G$5-'СЕТ СН'!$G$17</f>
        <v>5418.1206478599997</v>
      </c>
      <c r="F58" s="36">
        <f>SUMIFS(СВЦЭМ!$C$39:$C$782,СВЦЭМ!$A$39:$A$782,$A58,СВЦЭМ!$B$39:$B$782,F$47)+'СЕТ СН'!$G$9+СВЦЭМ!$D$10+'СЕТ СН'!$G$5-'СЕТ СН'!$G$17</f>
        <v>5490.6016474600001</v>
      </c>
      <c r="G58" s="36">
        <f>SUMIFS(СВЦЭМ!$C$39:$C$782,СВЦЭМ!$A$39:$A$782,$A58,СВЦЭМ!$B$39:$B$782,G$47)+'СЕТ СН'!$G$9+СВЦЭМ!$D$10+'СЕТ СН'!$G$5-'СЕТ СН'!$G$17</f>
        <v>5471.0537233100004</v>
      </c>
      <c r="H58" s="36">
        <f>SUMIFS(СВЦЭМ!$C$39:$C$782,СВЦЭМ!$A$39:$A$782,$A58,СВЦЭМ!$B$39:$B$782,H$47)+'СЕТ СН'!$G$9+СВЦЭМ!$D$10+'СЕТ СН'!$G$5-'СЕТ СН'!$G$17</f>
        <v>5405.8772611100003</v>
      </c>
      <c r="I58" s="36">
        <f>SUMIFS(СВЦЭМ!$C$39:$C$782,СВЦЭМ!$A$39:$A$782,$A58,СВЦЭМ!$B$39:$B$782,I$47)+'СЕТ СН'!$G$9+СВЦЭМ!$D$10+'СЕТ СН'!$G$5-'СЕТ СН'!$G$17</f>
        <v>5276.8695036899999</v>
      </c>
      <c r="J58" s="36">
        <f>SUMIFS(СВЦЭМ!$C$39:$C$782,СВЦЭМ!$A$39:$A$782,$A58,СВЦЭМ!$B$39:$B$782,J$47)+'СЕТ СН'!$G$9+СВЦЭМ!$D$10+'СЕТ СН'!$G$5-'СЕТ СН'!$G$17</f>
        <v>5172.2503853200005</v>
      </c>
      <c r="K58" s="36">
        <f>SUMIFS(СВЦЭМ!$C$39:$C$782,СВЦЭМ!$A$39:$A$782,$A58,СВЦЭМ!$B$39:$B$782,K$47)+'СЕТ СН'!$G$9+СВЦЭМ!$D$10+'СЕТ СН'!$G$5-'СЕТ СН'!$G$17</f>
        <v>5105.94320935</v>
      </c>
      <c r="L58" s="36">
        <f>SUMIFS(СВЦЭМ!$C$39:$C$782,СВЦЭМ!$A$39:$A$782,$A58,СВЦЭМ!$B$39:$B$782,L$47)+'СЕТ СН'!$G$9+СВЦЭМ!$D$10+'СЕТ СН'!$G$5-'СЕТ СН'!$G$17</f>
        <v>5057.98722765</v>
      </c>
      <c r="M58" s="36">
        <f>SUMIFS(СВЦЭМ!$C$39:$C$782,СВЦЭМ!$A$39:$A$782,$A58,СВЦЭМ!$B$39:$B$782,M$47)+'СЕТ СН'!$G$9+СВЦЭМ!$D$10+'СЕТ СН'!$G$5-'СЕТ СН'!$G$17</f>
        <v>5034.6291069199997</v>
      </c>
      <c r="N58" s="36">
        <f>SUMIFS(СВЦЭМ!$C$39:$C$782,СВЦЭМ!$A$39:$A$782,$A58,СВЦЭМ!$B$39:$B$782,N$47)+'СЕТ СН'!$G$9+СВЦЭМ!$D$10+'СЕТ СН'!$G$5-'СЕТ СН'!$G$17</f>
        <v>5036.5663687100005</v>
      </c>
      <c r="O58" s="36">
        <f>SUMIFS(СВЦЭМ!$C$39:$C$782,СВЦЭМ!$A$39:$A$782,$A58,СВЦЭМ!$B$39:$B$782,O$47)+'СЕТ СН'!$G$9+СВЦЭМ!$D$10+'СЕТ СН'!$G$5-'СЕТ СН'!$G$17</f>
        <v>5035.2631887000007</v>
      </c>
      <c r="P58" s="36">
        <f>SUMIFS(СВЦЭМ!$C$39:$C$782,СВЦЭМ!$A$39:$A$782,$A58,СВЦЭМ!$B$39:$B$782,P$47)+'СЕТ СН'!$G$9+СВЦЭМ!$D$10+'СЕТ СН'!$G$5-'СЕТ СН'!$G$17</f>
        <v>5028.8959487800003</v>
      </c>
      <c r="Q58" s="36">
        <f>SUMIFS(СВЦЭМ!$C$39:$C$782,СВЦЭМ!$A$39:$A$782,$A58,СВЦЭМ!$B$39:$B$782,Q$47)+'СЕТ СН'!$G$9+СВЦЭМ!$D$10+'СЕТ СН'!$G$5-'СЕТ СН'!$G$17</f>
        <v>5043.87950731</v>
      </c>
      <c r="R58" s="36">
        <f>SUMIFS(СВЦЭМ!$C$39:$C$782,СВЦЭМ!$A$39:$A$782,$A58,СВЦЭМ!$B$39:$B$782,R$47)+'СЕТ СН'!$G$9+СВЦЭМ!$D$10+'СЕТ СН'!$G$5-'СЕТ СН'!$G$17</f>
        <v>5015.7832606600005</v>
      </c>
      <c r="S58" s="36">
        <f>SUMIFS(СВЦЭМ!$C$39:$C$782,СВЦЭМ!$A$39:$A$782,$A58,СВЦЭМ!$B$39:$B$782,S$47)+'СЕТ СН'!$G$9+СВЦЭМ!$D$10+'СЕТ СН'!$G$5-'СЕТ СН'!$G$17</f>
        <v>5044.18671834</v>
      </c>
      <c r="T58" s="36">
        <f>SUMIFS(СВЦЭМ!$C$39:$C$782,СВЦЭМ!$A$39:$A$782,$A58,СВЦЭМ!$B$39:$B$782,T$47)+'СЕТ СН'!$G$9+СВЦЭМ!$D$10+'СЕТ СН'!$G$5-'СЕТ СН'!$G$17</f>
        <v>5123.4482609400002</v>
      </c>
      <c r="U58" s="36">
        <f>SUMIFS(СВЦЭМ!$C$39:$C$782,СВЦЭМ!$A$39:$A$782,$A58,СВЦЭМ!$B$39:$B$782,U$47)+'СЕТ СН'!$G$9+СВЦЭМ!$D$10+'СЕТ СН'!$G$5-'СЕТ СН'!$G$17</f>
        <v>5116.85672325</v>
      </c>
      <c r="V58" s="36">
        <f>SUMIFS(СВЦЭМ!$C$39:$C$782,СВЦЭМ!$A$39:$A$782,$A58,СВЦЭМ!$B$39:$B$782,V$47)+'СЕТ СН'!$G$9+СВЦЭМ!$D$10+'СЕТ СН'!$G$5-'СЕТ СН'!$G$17</f>
        <v>5109.41968516</v>
      </c>
      <c r="W58" s="36">
        <f>SUMIFS(СВЦЭМ!$C$39:$C$782,СВЦЭМ!$A$39:$A$782,$A58,СВЦЭМ!$B$39:$B$782,W$47)+'СЕТ СН'!$G$9+СВЦЭМ!$D$10+'СЕТ СН'!$G$5-'СЕТ СН'!$G$17</f>
        <v>5101.5047728299996</v>
      </c>
      <c r="X58" s="36">
        <f>SUMIFS(СВЦЭМ!$C$39:$C$782,СВЦЭМ!$A$39:$A$782,$A58,СВЦЭМ!$B$39:$B$782,X$47)+'СЕТ СН'!$G$9+СВЦЭМ!$D$10+'СЕТ СН'!$G$5-'СЕТ СН'!$G$17</f>
        <v>5168.5307166500006</v>
      </c>
      <c r="Y58" s="36">
        <f>SUMIFS(СВЦЭМ!$C$39:$C$782,СВЦЭМ!$A$39:$A$782,$A58,СВЦЭМ!$B$39:$B$782,Y$47)+'СЕТ СН'!$G$9+СВЦЭМ!$D$10+'СЕТ СН'!$G$5-'СЕТ СН'!$G$17</f>
        <v>5321.7985050300003</v>
      </c>
    </row>
    <row r="59" spans="1:25" ht="15.75" x14ac:dyDescent="0.2">
      <c r="A59" s="35">
        <f t="shared" si="1"/>
        <v>45150</v>
      </c>
      <c r="B59" s="36">
        <f>SUMIFS(СВЦЭМ!$C$39:$C$782,СВЦЭМ!$A$39:$A$782,$A59,СВЦЭМ!$B$39:$B$782,B$47)+'СЕТ СН'!$G$9+СВЦЭМ!$D$10+'СЕТ СН'!$G$5-'СЕТ СН'!$G$17</f>
        <v>5293.1938035800003</v>
      </c>
      <c r="C59" s="36">
        <f>SUMIFS(СВЦЭМ!$C$39:$C$782,СВЦЭМ!$A$39:$A$782,$A59,СВЦЭМ!$B$39:$B$782,C$47)+'СЕТ СН'!$G$9+СВЦЭМ!$D$10+'СЕТ СН'!$G$5-'СЕТ СН'!$G$17</f>
        <v>5262.3810609499997</v>
      </c>
      <c r="D59" s="36">
        <f>SUMIFS(СВЦЭМ!$C$39:$C$782,СВЦЭМ!$A$39:$A$782,$A59,СВЦЭМ!$B$39:$B$782,D$47)+'СЕТ СН'!$G$9+СВЦЭМ!$D$10+'СЕТ СН'!$G$5-'СЕТ СН'!$G$17</f>
        <v>5252.7447360599999</v>
      </c>
      <c r="E59" s="36">
        <f>SUMIFS(СВЦЭМ!$C$39:$C$782,СВЦЭМ!$A$39:$A$782,$A59,СВЦЭМ!$B$39:$B$782,E$47)+'СЕТ СН'!$G$9+СВЦЭМ!$D$10+'СЕТ СН'!$G$5-'СЕТ СН'!$G$17</f>
        <v>5297.5201245500002</v>
      </c>
      <c r="F59" s="36">
        <f>SUMIFS(СВЦЭМ!$C$39:$C$782,СВЦЭМ!$A$39:$A$782,$A59,СВЦЭМ!$B$39:$B$782,F$47)+'СЕТ СН'!$G$9+СВЦЭМ!$D$10+'СЕТ СН'!$G$5-'СЕТ СН'!$G$17</f>
        <v>5314.8345046300001</v>
      </c>
      <c r="G59" s="36">
        <f>SUMIFS(СВЦЭМ!$C$39:$C$782,СВЦЭМ!$A$39:$A$782,$A59,СВЦЭМ!$B$39:$B$782,G$47)+'СЕТ СН'!$G$9+СВЦЭМ!$D$10+'СЕТ СН'!$G$5-'СЕТ СН'!$G$17</f>
        <v>5302.4273130500005</v>
      </c>
      <c r="H59" s="36">
        <f>SUMIFS(СВЦЭМ!$C$39:$C$782,СВЦЭМ!$A$39:$A$782,$A59,СВЦЭМ!$B$39:$B$782,H$47)+'СЕТ СН'!$G$9+СВЦЭМ!$D$10+'СЕТ СН'!$G$5-'СЕТ СН'!$G$17</f>
        <v>5296.8961356</v>
      </c>
      <c r="I59" s="36">
        <f>SUMIFS(СВЦЭМ!$C$39:$C$782,СВЦЭМ!$A$39:$A$782,$A59,СВЦЭМ!$B$39:$B$782,I$47)+'СЕТ СН'!$G$9+СВЦЭМ!$D$10+'СЕТ СН'!$G$5-'СЕТ СН'!$G$17</f>
        <v>5233.0792745500003</v>
      </c>
      <c r="J59" s="36">
        <f>SUMIFS(СВЦЭМ!$C$39:$C$782,СВЦЭМ!$A$39:$A$782,$A59,СВЦЭМ!$B$39:$B$782,J$47)+'СЕТ СН'!$G$9+СВЦЭМ!$D$10+'СЕТ СН'!$G$5-'СЕТ СН'!$G$17</f>
        <v>5122.7851679400001</v>
      </c>
      <c r="K59" s="36">
        <f>SUMIFS(СВЦЭМ!$C$39:$C$782,СВЦЭМ!$A$39:$A$782,$A59,СВЦЭМ!$B$39:$B$782,K$47)+'СЕТ СН'!$G$9+СВЦЭМ!$D$10+'СЕТ СН'!$G$5-'СЕТ СН'!$G$17</f>
        <v>5027.5759532100001</v>
      </c>
      <c r="L59" s="36">
        <f>SUMIFS(СВЦЭМ!$C$39:$C$782,СВЦЭМ!$A$39:$A$782,$A59,СВЦЭМ!$B$39:$B$782,L$47)+'СЕТ СН'!$G$9+СВЦЭМ!$D$10+'СЕТ СН'!$G$5-'СЕТ СН'!$G$17</f>
        <v>4974.3569173300002</v>
      </c>
      <c r="M59" s="36">
        <f>SUMIFS(СВЦЭМ!$C$39:$C$782,СВЦЭМ!$A$39:$A$782,$A59,СВЦЭМ!$B$39:$B$782,M$47)+'СЕТ СН'!$G$9+СВЦЭМ!$D$10+'СЕТ СН'!$G$5-'СЕТ СН'!$G$17</f>
        <v>4945.2226271600002</v>
      </c>
      <c r="N59" s="36">
        <f>SUMIFS(СВЦЭМ!$C$39:$C$782,СВЦЭМ!$A$39:$A$782,$A59,СВЦЭМ!$B$39:$B$782,N$47)+'СЕТ СН'!$G$9+СВЦЭМ!$D$10+'СЕТ СН'!$G$5-'СЕТ СН'!$G$17</f>
        <v>4935.5432346699999</v>
      </c>
      <c r="O59" s="36">
        <f>SUMIFS(СВЦЭМ!$C$39:$C$782,СВЦЭМ!$A$39:$A$782,$A59,СВЦЭМ!$B$39:$B$782,O$47)+'СЕТ СН'!$G$9+СВЦЭМ!$D$10+'СЕТ СН'!$G$5-'СЕТ СН'!$G$17</f>
        <v>4953.8662762700005</v>
      </c>
      <c r="P59" s="36">
        <f>SUMIFS(СВЦЭМ!$C$39:$C$782,СВЦЭМ!$A$39:$A$782,$A59,СВЦЭМ!$B$39:$B$782,P$47)+'СЕТ СН'!$G$9+СВЦЭМ!$D$10+'СЕТ СН'!$G$5-'СЕТ СН'!$G$17</f>
        <v>4963.20771771</v>
      </c>
      <c r="Q59" s="36">
        <f>SUMIFS(СВЦЭМ!$C$39:$C$782,СВЦЭМ!$A$39:$A$782,$A59,СВЦЭМ!$B$39:$B$782,Q$47)+'СЕТ СН'!$G$9+СВЦЭМ!$D$10+'СЕТ СН'!$G$5-'СЕТ СН'!$G$17</f>
        <v>4960.6193782</v>
      </c>
      <c r="R59" s="36">
        <f>SUMIFS(СВЦЭМ!$C$39:$C$782,СВЦЭМ!$A$39:$A$782,$A59,СВЦЭМ!$B$39:$B$782,R$47)+'СЕТ СН'!$G$9+СВЦЭМ!$D$10+'СЕТ СН'!$G$5-'СЕТ СН'!$G$17</f>
        <v>4953.9421879500005</v>
      </c>
      <c r="S59" s="36">
        <f>SUMIFS(СВЦЭМ!$C$39:$C$782,СВЦЭМ!$A$39:$A$782,$A59,СВЦЭМ!$B$39:$B$782,S$47)+'СЕТ СН'!$G$9+СВЦЭМ!$D$10+'СЕТ СН'!$G$5-'СЕТ СН'!$G$17</f>
        <v>4912.0511713900005</v>
      </c>
      <c r="T59" s="36">
        <f>SUMIFS(СВЦЭМ!$C$39:$C$782,СВЦЭМ!$A$39:$A$782,$A59,СВЦЭМ!$B$39:$B$782,T$47)+'СЕТ СН'!$G$9+СВЦЭМ!$D$10+'СЕТ СН'!$G$5-'СЕТ СН'!$G$17</f>
        <v>4947.3897848100005</v>
      </c>
      <c r="U59" s="36">
        <f>SUMIFS(СВЦЭМ!$C$39:$C$782,СВЦЭМ!$A$39:$A$782,$A59,СВЦЭМ!$B$39:$B$782,U$47)+'СЕТ СН'!$G$9+СВЦЭМ!$D$10+'СЕТ СН'!$G$5-'СЕТ СН'!$G$17</f>
        <v>4950.9730291800006</v>
      </c>
      <c r="V59" s="36">
        <f>SUMIFS(СВЦЭМ!$C$39:$C$782,СВЦЭМ!$A$39:$A$782,$A59,СВЦЭМ!$B$39:$B$782,V$47)+'СЕТ СН'!$G$9+СВЦЭМ!$D$10+'СЕТ СН'!$G$5-'СЕТ СН'!$G$17</f>
        <v>4962.3662318799998</v>
      </c>
      <c r="W59" s="36">
        <f>SUMIFS(СВЦЭМ!$C$39:$C$782,СВЦЭМ!$A$39:$A$782,$A59,СВЦЭМ!$B$39:$B$782,W$47)+'СЕТ СН'!$G$9+СВЦЭМ!$D$10+'СЕТ СН'!$G$5-'СЕТ СН'!$G$17</f>
        <v>4963.5483500700002</v>
      </c>
      <c r="X59" s="36">
        <f>SUMIFS(СВЦЭМ!$C$39:$C$782,СВЦЭМ!$A$39:$A$782,$A59,СВЦЭМ!$B$39:$B$782,X$47)+'СЕТ СН'!$G$9+СВЦЭМ!$D$10+'СЕТ СН'!$G$5-'СЕТ СН'!$G$17</f>
        <v>5023.8171474700002</v>
      </c>
      <c r="Y59" s="36">
        <f>SUMIFS(СВЦЭМ!$C$39:$C$782,СВЦЭМ!$A$39:$A$782,$A59,СВЦЭМ!$B$39:$B$782,Y$47)+'СЕТ СН'!$G$9+СВЦЭМ!$D$10+'СЕТ СН'!$G$5-'СЕТ СН'!$G$17</f>
        <v>5098.3919189500002</v>
      </c>
    </row>
    <row r="60" spans="1:25" ht="15.75" x14ac:dyDescent="0.2">
      <c r="A60" s="35">
        <f t="shared" si="1"/>
        <v>45151</v>
      </c>
      <c r="B60" s="36">
        <f>SUMIFS(СВЦЭМ!$C$39:$C$782,СВЦЭМ!$A$39:$A$782,$A60,СВЦЭМ!$B$39:$B$782,B$47)+'СЕТ СН'!$G$9+СВЦЭМ!$D$10+'СЕТ СН'!$G$5-'СЕТ СН'!$G$17</f>
        <v>5092.5422054400005</v>
      </c>
      <c r="C60" s="36">
        <f>SUMIFS(СВЦЭМ!$C$39:$C$782,СВЦЭМ!$A$39:$A$782,$A60,СВЦЭМ!$B$39:$B$782,C$47)+'СЕТ СН'!$G$9+СВЦЭМ!$D$10+'СЕТ СН'!$G$5-'СЕТ СН'!$G$17</f>
        <v>5161.6329968700002</v>
      </c>
      <c r="D60" s="36">
        <f>SUMIFS(СВЦЭМ!$C$39:$C$782,СВЦЭМ!$A$39:$A$782,$A60,СВЦЭМ!$B$39:$B$782,D$47)+'СЕТ СН'!$G$9+СВЦЭМ!$D$10+'СЕТ СН'!$G$5-'СЕТ СН'!$G$17</f>
        <v>5156.1269565500006</v>
      </c>
      <c r="E60" s="36">
        <f>SUMIFS(СВЦЭМ!$C$39:$C$782,СВЦЭМ!$A$39:$A$782,$A60,СВЦЭМ!$B$39:$B$782,E$47)+'СЕТ СН'!$G$9+СВЦЭМ!$D$10+'СЕТ СН'!$G$5-'СЕТ СН'!$G$17</f>
        <v>5238.1721154500001</v>
      </c>
      <c r="F60" s="36">
        <f>SUMIFS(СВЦЭМ!$C$39:$C$782,СВЦЭМ!$A$39:$A$782,$A60,СВЦЭМ!$B$39:$B$782,F$47)+'СЕТ СН'!$G$9+СВЦЭМ!$D$10+'СЕТ СН'!$G$5-'СЕТ СН'!$G$17</f>
        <v>5247.0511982900007</v>
      </c>
      <c r="G60" s="36">
        <f>SUMIFS(СВЦЭМ!$C$39:$C$782,СВЦЭМ!$A$39:$A$782,$A60,СВЦЭМ!$B$39:$B$782,G$47)+'СЕТ СН'!$G$9+СВЦЭМ!$D$10+'СЕТ СН'!$G$5-'СЕТ СН'!$G$17</f>
        <v>5227.1941680500004</v>
      </c>
      <c r="H60" s="36">
        <f>SUMIFS(СВЦЭМ!$C$39:$C$782,СВЦЭМ!$A$39:$A$782,$A60,СВЦЭМ!$B$39:$B$782,H$47)+'СЕТ СН'!$G$9+СВЦЭМ!$D$10+'СЕТ СН'!$G$5-'СЕТ СН'!$G$17</f>
        <v>5218.2357301299999</v>
      </c>
      <c r="I60" s="36">
        <f>SUMIFS(СВЦЭМ!$C$39:$C$782,СВЦЭМ!$A$39:$A$782,$A60,СВЦЭМ!$B$39:$B$782,I$47)+'СЕТ СН'!$G$9+СВЦЭМ!$D$10+'СЕТ СН'!$G$5-'СЕТ СН'!$G$17</f>
        <v>5154.6955823200005</v>
      </c>
      <c r="J60" s="36">
        <f>SUMIFS(СВЦЭМ!$C$39:$C$782,СВЦЭМ!$A$39:$A$782,$A60,СВЦЭМ!$B$39:$B$782,J$47)+'СЕТ СН'!$G$9+СВЦЭМ!$D$10+'СЕТ СН'!$G$5-'СЕТ СН'!$G$17</f>
        <v>5045.0684372800006</v>
      </c>
      <c r="K60" s="36">
        <f>SUMIFS(СВЦЭМ!$C$39:$C$782,СВЦЭМ!$A$39:$A$782,$A60,СВЦЭМ!$B$39:$B$782,K$47)+'СЕТ СН'!$G$9+СВЦЭМ!$D$10+'СЕТ СН'!$G$5-'СЕТ СН'!$G$17</f>
        <v>4952.4355351699996</v>
      </c>
      <c r="L60" s="36">
        <f>SUMIFS(СВЦЭМ!$C$39:$C$782,СВЦЭМ!$A$39:$A$782,$A60,СВЦЭМ!$B$39:$B$782,L$47)+'СЕТ СН'!$G$9+СВЦЭМ!$D$10+'СЕТ СН'!$G$5-'СЕТ СН'!$G$17</f>
        <v>4890.7080441899998</v>
      </c>
      <c r="M60" s="36">
        <f>SUMIFS(СВЦЭМ!$C$39:$C$782,СВЦЭМ!$A$39:$A$782,$A60,СВЦЭМ!$B$39:$B$782,M$47)+'СЕТ СН'!$G$9+СВЦЭМ!$D$10+'СЕТ СН'!$G$5-'СЕТ СН'!$G$17</f>
        <v>4866.2567191200005</v>
      </c>
      <c r="N60" s="36">
        <f>SUMIFS(СВЦЭМ!$C$39:$C$782,СВЦЭМ!$A$39:$A$782,$A60,СВЦЭМ!$B$39:$B$782,N$47)+'СЕТ СН'!$G$9+СВЦЭМ!$D$10+'СЕТ СН'!$G$5-'СЕТ СН'!$G$17</f>
        <v>4860.22245742</v>
      </c>
      <c r="O60" s="36">
        <f>SUMIFS(СВЦЭМ!$C$39:$C$782,СВЦЭМ!$A$39:$A$782,$A60,СВЦЭМ!$B$39:$B$782,O$47)+'СЕТ СН'!$G$9+СВЦЭМ!$D$10+'СЕТ СН'!$G$5-'СЕТ СН'!$G$17</f>
        <v>4874.0953702000006</v>
      </c>
      <c r="P60" s="36">
        <f>SUMIFS(СВЦЭМ!$C$39:$C$782,СВЦЭМ!$A$39:$A$782,$A60,СВЦЭМ!$B$39:$B$782,P$47)+'СЕТ СН'!$G$9+СВЦЭМ!$D$10+'СЕТ СН'!$G$5-'СЕТ СН'!$G$17</f>
        <v>4881.5701412899998</v>
      </c>
      <c r="Q60" s="36">
        <f>SUMIFS(СВЦЭМ!$C$39:$C$782,СВЦЭМ!$A$39:$A$782,$A60,СВЦЭМ!$B$39:$B$782,Q$47)+'СЕТ СН'!$G$9+СВЦЭМ!$D$10+'СЕТ СН'!$G$5-'СЕТ СН'!$G$17</f>
        <v>4880.1328692100005</v>
      </c>
      <c r="R60" s="36">
        <f>SUMIFS(СВЦЭМ!$C$39:$C$782,СВЦЭМ!$A$39:$A$782,$A60,СВЦЭМ!$B$39:$B$782,R$47)+'СЕТ СН'!$G$9+СВЦЭМ!$D$10+'СЕТ СН'!$G$5-'СЕТ СН'!$G$17</f>
        <v>4873.8731804500003</v>
      </c>
      <c r="S60" s="36">
        <f>SUMIFS(СВЦЭМ!$C$39:$C$782,СВЦЭМ!$A$39:$A$782,$A60,СВЦЭМ!$B$39:$B$782,S$47)+'СЕТ СН'!$G$9+СВЦЭМ!$D$10+'СЕТ СН'!$G$5-'СЕТ СН'!$G$17</f>
        <v>4830.7015265999999</v>
      </c>
      <c r="T60" s="36">
        <f>SUMIFS(СВЦЭМ!$C$39:$C$782,СВЦЭМ!$A$39:$A$782,$A60,СВЦЭМ!$B$39:$B$782,T$47)+'СЕТ СН'!$G$9+СВЦЭМ!$D$10+'СЕТ СН'!$G$5-'СЕТ СН'!$G$17</f>
        <v>4859.6430426200004</v>
      </c>
      <c r="U60" s="36">
        <f>SUMIFS(СВЦЭМ!$C$39:$C$782,СВЦЭМ!$A$39:$A$782,$A60,СВЦЭМ!$B$39:$B$782,U$47)+'СЕТ СН'!$G$9+СВЦЭМ!$D$10+'СЕТ СН'!$G$5-'СЕТ СН'!$G$17</f>
        <v>4852.1693614400001</v>
      </c>
      <c r="V60" s="36">
        <f>SUMIFS(СВЦЭМ!$C$39:$C$782,СВЦЭМ!$A$39:$A$782,$A60,СВЦЭМ!$B$39:$B$782,V$47)+'СЕТ СН'!$G$9+СВЦЭМ!$D$10+'СЕТ СН'!$G$5-'СЕТ СН'!$G$17</f>
        <v>4845.7280894000005</v>
      </c>
      <c r="W60" s="36">
        <f>SUMIFS(СВЦЭМ!$C$39:$C$782,СВЦЭМ!$A$39:$A$782,$A60,СВЦЭМ!$B$39:$B$782,W$47)+'СЕТ СН'!$G$9+СВЦЭМ!$D$10+'СЕТ СН'!$G$5-'СЕТ СН'!$G$17</f>
        <v>4851.5045250399999</v>
      </c>
      <c r="X60" s="36">
        <f>SUMIFS(СВЦЭМ!$C$39:$C$782,СВЦЭМ!$A$39:$A$782,$A60,СВЦЭМ!$B$39:$B$782,X$47)+'СЕТ СН'!$G$9+СВЦЭМ!$D$10+'СЕТ СН'!$G$5-'СЕТ СН'!$G$17</f>
        <v>4916.9866428800005</v>
      </c>
      <c r="Y60" s="36">
        <f>SUMIFS(СВЦЭМ!$C$39:$C$782,СВЦЭМ!$A$39:$A$782,$A60,СВЦЭМ!$B$39:$B$782,Y$47)+'СЕТ СН'!$G$9+СВЦЭМ!$D$10+'СЕТ СН'!$G$5-'СЕТ СН'!$G$17</f>
        <v>5000.5247439200002</v>
      </c>
    </row>
    <row r="61" spans="1:25" ht="15.75" x14ac:dyDescent="0.2">
      <c r="A61" s="35">
        <f t="shared" si="1"/>
        <v>45152</v>
      </c>
      <c r="B61" s="36">
        <f>SUMIFS(СВЦЭМ!$C$39:$C$782,СВЦЭМ!$A$39:$A$782,$A61,СВЦЭМ!$B$39:$B$782,B$47)+'СЕТ СН'!$G$9+СВЦЭМ!$D$10+'СЕТ СН'!$G$5-'СЕТ СН'!$G$17</f>
        <v>5167.8092690700005</v>
      </c>
      <c r="C61" s="36">
        <f>SUMIFS(СВЦЭМ!$C$39:$C$782,СВЦЭМ!$A$39:$A$782,$A61,СВЦЭМ!$B$39:$B$782,C$47)+'СЕТ СН'!$G$9+СВЦЭМ!$D$10+'СЕТ СН'!$G$5-'СЕТ СН'!$G$17</f>
        <v>5264.7500880099997</v>
      </c>
      <c r="D61" s="36">
        <f>SUMIFS(СВЦЭМ!$C$39:$C$782,СВЦЭМ!$A$39:$A$782,$A61,СВЦЭМ!$B$39:$B$782,D$47)+'СЕТ СН'!$G$9+СВЦЭМ!$D$10+'СЕТ СН'!$G$5-'СЕТ СН'!$G$17</f>
        <v>5277.8276180100002</v>
      </c>
      <c r="E61" s="36">
        <f>SUMIFS(СВЦЭМ!$C$39:$C$782,СВЦЭМ!$A$39:$A$782,$A61,СВЦЭМ!$B$39:$B$782,E$47)+'СЕТ СН'!$G$9+СВЦЭМ!$D$10+'СЕТ СН'!$G$5-'СЕТ СН'!$G$17</f>
        <v>5349.8769520200003</v>
      </c>
      <c r="F61" s="36">
        <f>SUMIFS(СВЦЭМ!$C$39:$C$782,СВЦЭМ!$A$39:$A$782,$A61,СВЦЭМ!$B$39:$B$782,F$47)+'СЕТ СН'!$G$9+СВЦЭМ!$D$10+'СЕТ СН'!$G$5-'СЕТ СН'!$G$17</f>
        <v>5358.3611763600002</v>
      </c>
      <c r="G61" s="36">
        <f>SUMIFS(СВЦЭМ!$C$39:$C$782,СВЦЭМ!$A$39:$A$782,$A61,СВЦЭМ!$B$39:$B$782,G$47)+'СЕТ СН'!$G$9+СВЦЭМ!$D$10+'СЕТ СН'!$G$5-'СЕТ СН'!$G$17</f>
        <v>5347.6034021699998</v>
      </c>
      <c r="H61" s="36">
        <f>SUMIFS(СВЦЭМ!$C$39:$C$782,СВЦЭМ!$A$39:$A$782,$A61,СВЦЭМ!$B$39:$B$782,H$47)+'СЕТ СН'!$G$9+СВЦЭМ!$D$10+'СЕТ СН'!$G$5-'СЕТ СН'!$G$17</f>
        <v>5313.4739257500005</v>
      </c>
      <c r="I61" s="36">
        <f>SUMIFS(СВЦЭМ!$C$39:$C$782,СВЦЭМ!$A$39:$A$782,$A61,СВЦЭМ!$B$39:$B$782,I$47)+'СЕТ СН'!$G$9+СВЦЭМ!$D$10+'СЕТ СН'!$G$5-'СЕТ СН'!$G$17</f>
        <v>5170.1475840599996</v>
      </c>
      <c r="J61" s="36">
        <f>SUMIFS(СВЦЭМ!$C$39:$C$782,СВЦЭМ!$A$39:$A$782,$A61,СВЦЭМ!$B$39:$B$782,J$47)+'СЕТ СН'!$G$9+СВЦЭМ!$D$10+'СЕТ СН'!$G$5-'СЕТ СН'!$G$17</f>
        <v>5029.8766913199997</v>
      </c>
      <c r="K61" s="36">
        <f>SUMIFS(СВЦЭМ!$C$39:$C$782,СВЦЭМ!$A$39:$A$782,$A61,СВЦЭМ!$B$39:$B$782,K$47)+'СЕТ СН'!$G$9+СВЦЭМ!$D$10+'СЕТ СН'!$G$5-'СЕТ СН'!$G$17</f>
        <v>4959.6787873399999</v>
      </c>
      <c r="L61" s="36">
        <f>SUMIFS(СВЦЭМ!$C$39:$C$782,СВЦЭМ!$A$39:$A$782,$A61,СВЦЭМ!$B$39:$B$782,L$47)+'СЕТ СН'!$G$9+СВЦЭМ!$D$10+'СЕТ СН'!$G$5-'СЕТ СН'!$G$17</f>
        <v>4925.3254952900006</v>
      </c>
      <c r="M61" s="36">
        <f>SUMIFS(СВЦЭМ!$C$39:$C$782,СВЦЭМ!$A$39:$A$782,$A61,СВЦЭМ!$B$39:$B$782,M$47)+'СЕТ СН'!$G$9+СВЦЭМ!$D$10+'СЕТ СН'!$G$5-'СЕТ СН'!$G$17</f>
        <v>4922.97261523</v>
      </c>
      <c r="N61" s="36">
        <f>SUMIFS(СВЦЭМ!$C$39:$C$782,СВЦЭМ!$A$39:$A$782,$A61,СВЦЭМ!$B$39:$B$782,N$47)+'СЕТ СН'!$G$9+СВЦЭМ!$D$10+'СЕТ СН'!$G$5-'СЕТ СН'!$G$17</f>
        <v>4980.4870406700002</v>
      </c>
      <c r="O61" s="36">
        <f>SUMIFS(СВЦЭМ!$C$39:$C$782,СВЦЭМ!$A$39:$A$782,$A61,СВЦЭМ!$B$39:$B$782,O$47)+'СЕТ СН'!$G$9+СВЦЭМ!$D$10+'СЕТ СН'!$G$5-'СЕТ СН'!$G$17</f>
        <v>5019.2556259000003</v>
      </c>
      <c r="P61" s="36">
        <f>SUMIFS(СВЦЭМ!$C$39:$C$782,СВЦЭМ!$A$39:$A$782,$A61,СВЦЭМ!$B$39:$B$782,P$47)+'СЕТ СН'!$G$9+СВЦЭМ!$D$10+'СЕТ СН'!$G$5-'СЕТ СН'!$G$17</f>
        <v>5021.6798969900001</v>
      </c>
      <c r="Q61" s="36">
        <f>SUMIFS(СВЦЭМ!$C$39:$C$782,СВЦЭМ!$A$39:$A$782,$A61,СВЦЭМ!$B$39:$B$782,Q$47)+'СЕТ СН'!$G$9+СВЦЭМ!$D$10+'СЕТ СН'!$G$5-'СЕТ СН'!$G$17</f>
        <v>5031.6556123</v>
      </c>
      <c r="R61" s="36">
        <f>SUMIFS(СВЦЭМ!$C$39:$C$782,СВЦЭМ!$A$39:$A$782,$A61,СВЦЭМ!$B$39:$B$782,R$47)+'СЕТ СН'!$G$9+СВЦЭМ!$D$10+'СЕТ СН'!$G$5-'СЕТ СН'!$G$17</f>
        <v>5033.25107888</v>
      </c>
      <c r="S61" s="36">
        <f>SUMIFS(СВЦЭМ!$C$39:$C$782,СВЦЭМ!$A$39:$A$782,$A61,СВЦЭМ!$B$39:$B$782,S$47)+'СЕТ СН'!$G$9+СВЦЭМ!$D$10+'СЕТ СН'!$G$5-'СЕТ СН'!$G$17</f>
        <v>4996.1135169099998</v>
      </c>
      <c r="T61" s="36">
        <f>SUMIFS(СВЦЭМ!$C$39:$C$782,СВЦЭМ!$A$39:$A$782,$A61,СВЦЭМ!$B$39:$B$782,T$47)+'СЕТ СН'!$G$9+СВЦЭМ!$D$10+'СЕТ СН'!$G$5-'СЕТ СН'!$G$17</f>
        <v>5021.0284142</v>
      </c>
      <c r="U61" s="36">
        <f>SUMIFS(СВЦЭМ!$C$39:$C$782,СВЦЭМ!$A$39:$A$782,$A61,СВЦЭМ!$B$39:$B$782,U$47)+'СЕТ СН'!$G$9+СВЦЭМ!$D$10+'СЕТ СН'!$G$5-'СЕТ СН'!$G$17</f>
        <v>5026.2024285500001</v>
      </c>
      <c r="V61" s="36">
        <f>SUMIFS(СВЦЭМ!$C$39:$C$782,СВЦЭМ!$A$39:$A$782,$A61,СВЦЭМ!$B$39:$B$782,V$47)+'СЕТ СН'!$G$9+СВЦЭМ!$D$10+'СЕТ СН'!$G$5-'СЕТ СН'!$G$17</f>
        <v>5018.9134192600004</v>
      </c>
      <c r="W61" s="36">
        <f>SUMIFS(СВЦЭМ!$C$39:$C$782,СВЦЭМ!$A$39:$A$782,$A61,СВЦЭМ!$B$39:$B$782,W$47)+'СЕТ СН'!$G$9+СВЦЭМ!$D$10+'СЕТ СН'!$G$5-'СЕТ СН'!$G$17</f>
        <v>5012.1207684999999</v>
      </c>
      <c r="X61" s="36">
        <f>SUMIFS(СВЦЭМ!$C$39:$C$782,СВЦЭМ!$A$39:$A$782,$A61,СВЦЭМ!$B$39:$B$782,X$47)+'СЕТ СН'!$G$9+СВЦЭМ!$D$10+'СЕТ СН'!$G$5-'СЕТ СН'!$G$17</f>
        <v>5091.3657520699999</v>
      </c>
      <c r="Y61" s="36">
        <f>SUMIFS(СВЦЭМ!$C$39:$C$782,СВЦЭМ!$A$39:$A$782,$A61,СВЦЭМ!$B$39:$B$782,Y$47)+'СЕТ СН'!$G$9+СВЦЭМ!$D$10+'СЕТ СН'!$G$5-'СЕТ СН'!$G$17</f>
        <v>5191.2236385699998</v>
      </c>
    </row>
    <row r="62" spans="1:25" ht="15.75" x14ac:dyDescent="0.2">
      <c r="A62" s="35">
        <f t="shared" si="1"/>
        <v>45153</v>
      </c>
      <c r="B62" s="36">
        <f>SUMIFS(СВЦЭМ!$C$39:$C$782,СВЦЭМ!$A$39:$A$782,$A62,СВЦЭМ!$B$39:$B$782,B$47)+'СЕТ СН'!$G$9+СВЦЭМ!$D$10+'СЕТ СН'!$G$5-'СЕТ СН'!$G$17</f>
        <v>5220.4199887000004</v>
      </c>
      <c r="C62" s="36">
        <f>SUMIFS(СВЦЭМ!$C$39:$C$782,СВЦЭМ!$A$39:$A$782,$A62,СВЦЭМ!$B$39:$B$782,C$47)+'СЕТ СН'!$G$9+СВЦЭМ!$D$10+'СЕТ СН'!$G$5-'СЕТ СН'!$G$17</f>
        <v>5319.5981179299997</v>
      </c>
      <c r="D62" s="36">
        <f>SUMIFS(СВЦЭМ!$C$39:$C$782,СВЦЭМ!$A$39:$A$782,$A62,СВЦЭМ!$B$39:$B$782,D$47)+'СЕТ СН'!$G$9+СВЦЭМ!$D$10+'СЕТ СН'!$G$5-'СЕТ СН'!$G$17</f>
        <v>5419.5360644800003</v>
      </c>
      <c r="E62" s="36">
        <f>SUMIFS(СВЦЭМ!$C$39:$C$782,СВЦЭМ!$A$39:$A$782,$A62,СВЦЭМ!$B$39:$B$782,E$47)+'СЕТ СН'!$G$9+СВЦЭМ!$D$10+'СЕТ СН'!$G$5-'СЕТ СН'!$G$17</f>
        <v>5484.8010213200005</v>
      </c>
      <c r="F62" s="36">
        <f>SUMIFS(СВЦЭМ!$C$39:$C$782,СВЦЭМ!$A$39:$A$782,$A62,СВЦЭМ!$B$39:$B$782,F$47)+'СЕТ СН'!$G$9+СВЦЭМ!$D$10+'СЕТ СН'!$G$5-'СЕТ СН'!$G$17</f>
        <v>5506.2398675599998</v>
      </c>
      <c r="G62" s="36">
        <f>SUMIFS(СВЦЭМ!$C$39:$C$782,СВЦЭМ!$A$39:$A$782,$A62,СВЦЭМ!$B$39:$B$782,G$47)+'СЕТ СН'!$G$9+СВЦЭМ!$D$10+'СЕТ СН'!$G$5-'СЕТ СН'!$G$17</f>
        <v>5499.5420283200001</v>
      </c>
      <c r="H62" s="36">
        <f>SUMIFS(СВЦЭМ!$C$39:$C$782,СВЦЭМ!$A$39:$A$782,$A62,СВЦЭМ!$B$39:$B$782,H$47)+'СЕТ СН'!$G$9+СВЦЭМ!$D$10+'СЕТ СН'!$G$5-'СЕТ СН'!$G$17</f>
        <v>5402.7943622299999</v>
      </c>
      <c r="I62" s="36">
        <f>SUMIFS(СВЦЭМ!$C$39:$C$782,СВЦЭМ!$A$39:$A$782,$A62,СВЦЭМ!$B$39:$B$782,I$47)+'СЕТ СН'!$G$9+СВЦЭМ!$D$10+'СЕТ СН'!$G$5-'СЕТ СН'!$G$17</f>
        <v>5286.9134086200002</v>
      </c>
      <c r="J62" s="36">
        <f>SUMIFS(СВЦЭМ!$C$39:$C$782,СВЦЭМ!$A$39:$A$782,$A62,СВЦЭМ!$B$39:$B$782,J$47)+'СЕТ СН'!$G$9+СВЦЭМ!$D$10+'СЕТ СН'!$G$5-'СЕТ СН'!$G$17</f>
        <v>5181.2084229800003</v>
      </c>
      <c r="K62" s="36">
        <f>SUMIFS(СВЦЭМ!$C$39:$C$782,СВЦЭМ!$A$39:$A$782,$A62,СВЦЭМ!$B$39:$B$782,K$47)+'СЕТ СН'!$G$9+СВЦЭМ!$D$10+'СЕТ СН'!$G$5-'СЕТ СН'!$G$17</f>
        <v>5085.8275826400004</v>
      </c>
      <c r="L62" s="36">
        <f>SUMIFS(СВЦЭМ!$C$39:$C$782,СВЦЭМ!$A$39:$A$782,$A62,СВЦЭМ!$B$39:$B$782,L$47)+'СЕТ СН'!$G$9+СВЦЭМ!$D$10+'СЕТ СН'!$G$5-'СЕТ СН'!$G$17</f>
        <v>5070.8308296300002</v>
      </c>
      <c r="M62" s="36">
        <f>SUMIFS(СВЦЭМ!$C$39:$C$782,СВЦЭМ!$A$39:$A$782,$A62,СВЦЭМ!$B$39:$B$782,M$47)+'СЕТ СН'!$G$9+СВЦЭМ!$D$10+'СЕТ СН'!$G$5-'СЕТ СН'!$G$17</f>
        <v>5060.52854759</v>
      </c>
      <c r="N62" s="36">
        <f>SUMIFS(СВЦЭМ!$C$39:$C$782,СВЦЭМ!$A$39:$A$782,$A62,СВЦЭМ!$B$39:$B$782,N$47)+'СЕТ СН'!$G$9+СВЦЭМ!$D$10+'СЕТ СН'!$G$5-'СЕТ СН'!$G$17</f>
        <v>5054.0396320899999</v>
      </c>
      <c r="O62" s="36">
        <f>SUMIFS(СВЦЭМ!$C$39:$C$782,СВЦЭМ!$A$39:$A$782,$A62,СВЦЭМ!$B$39:$B$782,O$47)+'СЕТ СН'!$G$9+СВЦЭМ!$D$10+'СЕТ СН'!$G$5-'СЕТ СН'!$G$17</f>
        <v>5041.0559057500004</v>
      </c>
      <c r="P62" s="36">
        <f>SUMIFS(СВЦЭМ!$C$39:$C$782,СВЦЭМ!$A$39:$A$782,$A62,СВЦЭМ!$B$39:$B$782,P$47)+'СЕТ СН'!$G$9+СВЦЭМ!$D$10+'СЕТ СН'!$G$5-'СЕТ СН'!$G$17</f>
        <v>5041.8909714600004</v>
      </c>
      <c r="Q62" s="36">
        <f>SUMIFS(СВЦЭМ!$C$39:$C$782,СВЦЭМ!$A$39:$A$782,$A62,СВЦЭМ!$B$39:$B$782,Q$47)+'СЕТ СН'!$G$9+СВЦЭМ!$D$10+'СЕТ СН'!$G$5-'СЕТ СН'!$G$17</f>
        <v>5042.0927050700002</v>
      </c>
      <c r="R62" s="36">
        <f>SUMIFS(СВЦЭМ!$C$39:$C$782,СВЦЭМ!$A$39:$A$782,$A62,СВЦЭМ!$B$39:$B$782,R$47)+'СЕТ СН'!$G$9+СВЦЭМ!$D$10+'СЕТ СН'!$G$5-'СЕТ СН'!$G$17</f>
        <v>4995.4817197700004</v>
      </c>
      <c r="S62" s="36">
        <f>SUMIFS(СВЦЭМ!$C$39:$C$782,СВЦЭМ!$A$39:$A$782,$A62,СВЦЭМ!$B$39:$B$782,S$47)+'СЕТ СН'!$G$9+СВЦЭМ!$D$10+'СЕТ СН'!$G$5-'СЕТ СН'!$G$17</f>
        <v>4992.2142142000002</v>
      </c>
      <c r="T62" s="36">
        <f>SUMIFS(СВЦЭМ!$C$39:$C$782,СВЦЭМ!$A$39:$A$782,$A62,СВЦЭМ!$B$39:$B$782,T$47)+'СЕТ СН'!$G$9+СВЦЭМ!$D$10+'СЕТ СН'!$G$5-'СЕТ СН'!$G$17</f>
        <v>5038.1495080100003</v>
      </c>
      <c r="U62" s="36">
        <f>SUMIFS(СВЦЭМ!$C$39:$C$782,СВЦЭМ!$A$39:$A$782,$A62,СВЦЭМ!$B$39:$B$782,U$47)+'СЕТ СН'!$G$9+СВЦЭМ!$D$10+'СЕТ СН'!$G$5-'СЕТ СН'!$G$17</f>
        <v>5030.21710773</v>
      </c>
      <c r="V62" s="36">
        <f>SUMIFS(СВЦЭМ!$C$39:$C$782,СВЦЭМ!$A$39:$A$782,$A62,СВЦЭМ!$B$39:$B$782,V$47)+'СЕТ СН'!$G$9+СВЦЭМ!$D$10+'СЕТ СН'!$G$5-'СЕТ СН'!$G$17</f>
        <v>5030.1015285900003</v>
      </c>
      <c r="W62" s="36">
        <f>SUMIFS(СВЦЭМ!$C$39:$C$782,СВЦЭМ!$A$39:$A$782,$A62,СВЦЭМ!$B$39:$B$782,W$47)+'СЕТ СН'!$G$9+СВЦЭМ!$D$10+'СЕТ СН'!$G$5-'СЕТ СН'!$G$17</f>
        <v>5028.6221941000003</v>
      </c>
      <c r="X62" s="36">
        <f>SUMIFS(СВЦЭМ!$C$39:$C$782,СВЦЭМ!$A$39:$A$782,$A62,СВЦЭМ!$B$39:$B$782,X$47)+'СЕТ СН'!$G$9+СВЦЭМ!$D$10+'СЕТ СН'!$G$5-'СЕТ СН'!$G$17</f>
        <v>5119.9823799100004</v>
      </c>
      <c r="Y62" s="36">
        <f>SUMIFS(СВЦЭМ!$C$39:$C$782,СВЦЭМ!$A$39:$A$782,$A62,СВЦЭМ!$B$39:$B$782,Y$47)+'СЕТ СН'!$G$9+СВЦЭМ!$D$10+'СЕТ СН'!$G$5-'СЕТ СН'!$G$17</f>
        <v>5201.9900970300005</v>
      </c>
    </row>
    <row r="63" spans="1:25" ht="15.75" x14ac:dyDescent="0.2">
      <c r="A63" s="35">
        <f t="shared" si="1"/>
        <v>45154</v>
      </c>
      <c r="B63" s="36">
        <f>SUMIFS(СВЦЭМ!$C$39:$C$782,СВЦЭМ!$A$39:$A$782,$A63,СВЦЭМ!$B$39:$B$782,B$47)+'СЕТ СН'!$G$9+СВЦЭМ!$D$10+'СЕТ СН'!$G$5-'СЕТ СН'!$G$17</f>
        <v>5320.1002550200001</v>
      </c>
      <c r="C63" s="36">
        <f>SUMIFS(СВЦЭМ!$C$39:$C$782,СВЦЭМ!$A$39:$A$782,$A63,СВЦЭМ!$B$39:$B$782,C$47)+'СЕТ СН'!$G$9+СВЦЭМ!$D$10+'СЕТ СН'!$G$5-'СЕТ СН'!$G$17</f>
        <v>5366.5072806300004</v>
      </c>
      <c r="D63" s="36">
        <f>SUMIFS(СВЦЭМ!$C$39:$C$782,СВЦЭМ!$A$39:$A$782,$A63,СВЦЭМ!$B$39:$B$782,D$47)+'СЕТ СН'!$G$9+СВЦЭМ!$D$10+'СЕТ СН'!$G$5-'СЕТ СН'!$G$17</f>
        <v>5402.5418409100002</v>
      </c>
      <c r="E63" s="36">
        <f>SUMIFS(СВЦЭМ!$C$39:$C$782,СВЦЭМ!$A$39:$A$782,$A63,СВЦЭМ!$B$39:$B$782,E$47)+'СЕТ СН'!$G$9+СВЦЭМ!$D$10+'СЕТ СН'!$G$5-'СЕТ СН'!$G$17</f>
        <v>5421.2473669400006</v>
      </c>
      <c r="F63" s="36">
        <f>SUMIFS(СВЦЭМ!$C$39:$C$782,СВЦЭМ!$A$39:$A$782,$A63,СВЦЭМ!$B$39:$B$782,F$47)+'СЕТ СН'!$G$9+СВЦЭМ!$D$10+'СЕТ СН'!$G$5-'СЕТ СН'!$G$17</f>
        <v>5453.0836394799999</v>
      </c>
      <c r="G63" s="36">
        <f>SUMIFS(СВЦЭМ!$C$39:$C$782,СВЦЭМ!$A$39:$A$782,$A63,СВЦЭМ!$B$39:$B$782,G$47)+'СЕТ СН'!$G$9+СВЦЭМ!$D$10+'СЕТ СН'!$G$5-'СЕТ СН'!$G$17</f>
        <v>5423.4715111400001</v>
      </c>
      <c r="H63" s="36">
        <f>SUMIFS(СВЦЭМ!$C$39:$C$782,СВЦЭМ!$A$39:$A$782,$A63,СВЦЭМ!$B$39:$B$782,H$47)+'СЕТ СН'!$G$9+СВЦЭМ!$D$10+'СЕТ СН'!$G$5-'СЕТ СН'!$G$17</f>
        <v>5398.7925364399998</v>
      </c>
      <c r="I63" s="36">
        <f>SUMIFS(СВЦЭМ!$C$39:$C$782,СВЦЭМ!$A$39:$A$782,$A63,СВЦЭМ!$B$39:$B$782,I$47)+'СЕТ СН'!$G$9+СВЦЭМ!$D$10+'СЕТ СН'!$G$5-'СЕТ СН'!$G$17</f>
        <v>5282.1450927900005</v>
      </c>
      <c r="J63" s="36">
        <f>SUMIFS(СВЦЭМ!$C$39:$C$782,СВЦЭМ!$A$39:$A$782,$A63,СВЦЭМ!$B$39:$B$782,J$47)+'СЕТ СН'!$G$9+СВЦЭМ!$D$10+'СЕТ СН'!$G$5-'СЕТ СН'!$G$17</f>
        <v>5203.8849389100005</v>
      </c>
      <c r="K63" s="36">
        <f>SUMIFS(СВЦЭМ!$C$39:$C$782,СВЦЭМ!$A$39:$A$782,$A63,СВЦЭМ!$B$39:$B$782,K$47)+'СЕТ СН'!$G$9+СВЦЭМ!$D$10+'СЕТ СН'!$G$5-'СЕТ СН'!$G$17</f>
        <v>5131.7355798300005</v>
      </c>
      <c r="L63" s="36">
        <f>SUMIFS(СВЦЭМ!$C$39:$C$782,СВЦЭМ!$A$39:$A$782,$A63,СВЦЭМ!$B$39:$B$782,L$47)+'СЕТ СН'!$G$9+СВЦЭМ!$D$10+'СЕТ СН'!$G$5-'СЕТ СН'!$G$17</f>
        <v>5099.76041403</v>
      </c>
      <c r="M63" s="36">
        <f>SUMIFS(СВЦЭМ!$C$39:$C$782,СВЦЭМ!$A$39:$A$782,$A63,СВЦЭМ!$B$39:$B$782,M$47)+'СЕТ СН'!$G$9+СВЦЭМ!$D$10+'СЕТ СН'!$G$5-'СЕТ СН'!$G$17</f>
        <v>5075.6199528200004</v>
      </c>
      <c r="N63" s="36">
        <f>SUMIFS(СВЦЭМ!$C$39:$C$782,СВЦЭМ!$A$39:$A$782,$A63,СВЦЭМ!$B$39:$B$782,N$47)+'СЕТ СН'!$G$9+СВЦЭМ!$D$10+'СЕТ СН'!$G$5-'СЕТ СН'!$G$17</f>
        <v>5085.3302914800006</v>
      </c>
      <c r="O63" s="36">
        <f>SUMIFS(СВЦЭМ!$C$39:$C$782,СВЦЭМ!$A$39:$A$782,$A63,СВЦЭМ!$B$39:$B$782,O$47)+'СЕТ СН'!$G$9+СВЦЭМ!$D$10+'СЕТ СН'!$G$5-'СЕТ СН'!$G$17</f>
        <v>5091.7625110099998</v>
      </c>
      <c r="P63" s="36">
        <f>SUMIFS(СВЦЭМ!$C$39:$C$782,СВЦЭМ!$A$39:$A$782,$A63,СВЦЭМ!$B$39:$B$782,P$47)+'СЕТ СН'!$G$9+СВЦЭМ!$D$10+'СЕТ СН'!$G$5-'СЕТ СН'!$G$17</f>
        <v>5071.1826342200002</v>
      </c>
      <c r="Q63" s="36">
        <f>SUMIFS(СВЦЭМ!$C$39:$C$782,СВЦЭМ!$A$39:$A$782,$A63,СВЦЭМ!$B$39:$B$782,Q$47)+'СЕТ СН'!$G$9+СВЦЭМ!$D$10+'СЕТ СН'!$G$5-'СЕТ СН'!$G$17</f>
        <v>5082.7306371499999</v>
      </c>
      <c r="R63" s="36">
        <f>SUMIFS(СВЦЭМ!$C$39:$C$782,СВЦЭМ!$A$39:$A$782,$A63,СВЦЭМ!$B$39:$B$782,R$47)+'СЕТ СН'!$G$9+СВЦЭМ!$D$10+'СЕТ СН'!$G$5-'СЕТ СН'!$G$17</f>
        <v>5033.9818001500007</v>
      </c>
      <c r="S63" s="36">
        <f>SUMIFS(СВЦЭМ!$C$39:$C$782,СВЦЭМ!$A$39:$A$782,$A63,СВЦЭМ!$B$39:$B$782,S$47)+'СЕТ СН'!$G$9+СВЦЭМ!$D$10+'СЕТ СН'!$G$5-'СЕТ СН'!$G$17</f>
        <v>5022.0001479900002</v>
      </c>
      <c r="T63" s="36">
        <f>SUMIFS(СВЦЭМ!$C$39:$C$782,СВЦЭМ!$A$39:$A$782,$A63,СВЦЭМ!$B$39:$B$782,T$47)+'СЕТ СН'!$G$9+СВЦЭМ!$D$10+'СЕТ СН'!$G$5-'СЕТ СН'!$G$17</f>
        <v>5059.9959707799999</v>
      </c>
      <c r="U63" s="36">
        <f>SUMIFS(СВЦЭМ!$C$39:$C$782,СВЦЭМ!$A$39:$A$782,$A63,СВЦЭМ!$B$39:$B$782,U$47)+'СЕТ СН'!$G$9+СВЦЭМ!$D$10+'СЕТ СН'!$G$5-'СЕТ СН'!$G$17</f>
        <v>5059.5867181900003</v>
      </c>
      <c r="V63" s="36">
        <f>SUMIFS(СВЦЭМ!$C$39:$C$782,СВЦЭМ!$A$39:$A$782,$A63,СВЦЭМ!$B$39:$B$782,V$47)+'СЕТ СН'!$G$9+СВЦЭМ!$D$10+'СЕТ СН'!$G$5-'СЕТ СН'!$G$17</f>
        <v>5054.2461309200007</v>
      </c>
      <c r="W63" s="36">
        <f>SUMIFS(СВЦЭМ!$C$39:$C$782,СВЦЭМ!$A$39:$A$782,$A63,СВЦЭМ!$B$39:$B$782,W$47)+'СЕТ СН'!$G$9+СВЦЭМ!$D$10+'СЕТ СН'!$G$5-'СЕТ СН'!$G$17</f>
        <v>5056.4161702300007</v>
      </c>
      <c r="X63" s="36">
        <f>SUMIFS(СВЦЭМ!$C$39:$C$782,СВЦЭМ!$A$39:$A$782,$A63,СВЦЭМ!$B$39:$B$782,X$47)+'СЕТ СН'!$G$9+СВЦЭМ!$D$10+'СЕТ СН'!$G$5-'СЕТ СН'!$G$17</f>
        <v>5120.6567475800002</v>
      </c>
      <c r="Y63" s="36">
        <f>SUMIFS(СВЦЭМ!$C$39:$C$782,СВЦЭМ!$A$39:$A$782,$A63,СВЦЭМ!$B$39:$B$782,Y$47)+'СЕТ СН'!$G$9+СВЦЭМ!$D$10+'СЕТ СН'!$G$5-'СЕТ СН'!$G$17</f>
        <v>5223.9089596000003</v>
      </c>
    </row>
    <row r="64" spans="1:25" ht="15.75" x14ac:dyDescent="0.2">
      <c r="A64" s="35">
        <f t="shared" si="1"/>
        <v>45155</v>
      </c>
      <c r="B64" s="36">
        <f>SUMIFS(СВЦЭМ!$C$39:$C$782,СВЦЭМ!$A$39:$A$782,$A64,СВЦЭМ!$B$39:$B$782,B$47)+'СЕТ СН'!$G$9+СВЦЭМ!$D$10+'СЕТ СН'!$G$5-'СЕТ СН'!$G$17</f>
        <v>5171.3290398700001</v>
      </c>
      <c r="C64" s="36">
        <f>SUMIFS(СВЦЭМ!$C$39:$C$782,СВЦЭМ!$A$39:$A$782,$A64,СВЦЭМ!$B$39:$B$782,C$47)+'СЕТ СН'!$G$9+СВЦЭМ!$D$10+'СЕТ СН'!$G$5-'СЕТ СН'!$G$17</f>
        <v>5245.3075163200001</v>
      </c>
      <c r="D64" s="36">
        <f>SUMIFS(СВЦЭМ!$C$39:$C$782,СВЦЭМ!$A$39:$A$782,$A64,СВЦЭМ!$B$39:$B$782,D$47)+'СЕТ СН'!$G$9+СВЦЭМ!$D$10+'СЕТ СН'!$G$5-'СЕТ СН'!$G$17</f>
        <v>5265.3649066300004</v>
      </c>
      <c r="E64" s="36">
        <f>SUMIFS(СВЦЭМ!$C$39:$C$782,СВЦЭМ!$A$39:$A$782,$A64,СВЦЭМ!$B$39:$B$782,E$47)+'СЕТ СН'!$G$9+СВЦЭМ!$D$10+'СЕТ СН'!$G$5-'СЕТ СН'!$G$17</f>
        <v>5268.5660322800004</v>
      </c>
      <c r="F64" s="36">
        <f>SUMIFS(СВЦЭМ!$C$39:$C$782,СВЦЭМ!$A$39:$A$782,$A64,СВЦЭМ!$B$39:$B$782,F$47)+'СЕТ СН'!$G$9+СВЦЭМ!$D$10+'СЕТ СН'!$G$5-'СЕТ СН'!$G$17</f>
        <v>5289.8717081600007</v>
      </c>
      <c r="G64" s="36">
        <f>SUMIFS(СВЦЭМ!$C$39:$C$782,СВЦЭМ!$A$39:$A$782,$A64,СВЦЭМ!$B$39:$B$782,G$47)+'СЕТ СН'!$G$9+СВЦЭМ!$D$10+'СЕТ СН'!$G$5-'СЕТ СН'!$G$17</f>
        <v>5278.1742422400002</v>
      </c>
      <c r="H64" s="36">
        <f>SUMIFS(СВЦЭМ!$C$39:$C$782,СВЦЭМ!$A$39:$A$782,$A64,СВЦЭМ!$B$39:$B$782,H$47)+'СЕТ СН'!$G$9+СВЦЭМ!$D$10+'СЕТ СН'!$G$5-'СЕТ СН'!$G$17</f>
        <v>5199.1543365400003</v>
      </c>
      <c r="I64" s="36">
        <f>SUMIFS(СВЦЭМ!$C$39:$C$782,СВЦЭМ!$A$39:$A$782,$A64,СВЦЭМ!$B$39:$B$782,I$47)+'СЕТ СН'!$G$9+СВЦЭМ!$D$10+'СЕТ СН'!$G$5-'СЕТ СН'!$G$17</f>
        <v>5116.4488256499999</v>
      </c>
      <c r="J64" s="36">
        <f>SUMIFS(СВЦЭМ!$C$39:$C$782,СВЦЭМ!$A$39:$A$782,$A64,СВЦЭМ!$B$39:$B$782,J$47)+'СЕТ СН'!$G$9+СВЦЭМ!$D$10+'СЕТ СН'!$G$5-'СЕТ СН'!$G$17</f>
        <v>5011.5962542400002</v>
      </c>
      <c r="K64" s="36">
        <f>SUMIFS(СВЦЭМ!$C$39:$C$782,СВЦЭМ!$A$39:$A$782,$A64,СВЦЭМ!$B$39:$B$782,K$47)+'СЕТ СН'!$G$9+СВЦЭМ!$D$10+'СЕТ СН'!$G$5-'СЕТ СН'!$G$17</f>
        <v>4956.9203240300003</v>
      </c>
      <c r="L64" s="36">
        <f>SUMIFS(СВЦЭМ!$C$39:$C$782,СВЦЭМ!$A$39:$A$782,$A64,СВЦЭМ!$B$39:$B$782,L$47)+'СЕТ СН'!$G$9+СВЦЭМ!$D$10+'СЕТ СН'!$G$5-'СЕТ СН'!$G$17</f>
        <v>4919.6384055899998</v>
      </c>
      <c r="M64" s="36">
        <f>SUMIFS(СВЦЭМ!$C$39:$C$782,СВЦЭМ!$A$39:$A$782,$A64,СВЦЭМ!$B$39:$B$782,M$47)+'СЕТ СН'!$G$9+СВЦЭМ!$D$10+'СЕТ СН'!$G$5-'СЕТ СН'!$G$17</f>
        <v>4890.0903851900002</v>
      </c>
      <c r="N64" s="36">
        <f>SUMIFS(СВЦЭМ!$C$39:$C$782,СВЦЭМ!$A$39:$A$782,$A64,СВЦЭМ!$B$39:$B$782,N$47)+'СЕТ СН'!$G$9+СВЦЭМ!$D$10+'СЕТ СН'!$G$5-'СЕТ СН'!$G$17</f>
        <v>4916.5613180999999</v>
      </c>
      <c r="O64" s="36">
        <f>SUMIFS(СВЦЭМ!$C$39:$C$782,СВЦЭМ!$A$39:$A$782,$A64,СВЦЭМ!$B$39:$B$782,O$47)+'СЕТ СН'!$G$9+СВЦЭМ!$D$10+'СЕТ СН'!$G$5-'СЕТ СН'!$G$17</f>
        <v>4914.7813387300002</v>
      </c>
      <c r="P64" s="36">
        <f>SUMIFS(СВЦЭМ!$C$39:$C$782,СВЦЭМ!$A$39:$A$782,$A64,СВЦЭМ!$B$39:$B$782,P$47)+'СЕТ СН'!$G$9+СВЦЭМ!$D$10+'СЕТ СН'!$G$5-'СЕТ СН'!$G$17</f>
        <v>4913.2543588300005</v>
      </c>
      <c r="Q64" s="36">
        <f>SUMIFS(СВЦЭМ!$C$39:$C$782,СВЦЭМ!$A$39:$A$782,$A64,СВЦЭМ!$B$39:$B$782,Q$47)+'СЕТ СН'!$G$9+СВЦЭМ!$D$10+'СЕТ СН'!$G$5-'СЕТ СН'!$G$17</f>
        <v>4931.6204426599998</v>
      </c>
      <c r="R64" s="36">
        <f>SUMIFS(СВЦЭМ!$C$39:$C$782,СВЦЭМ!$A$39:$A$782,$A64,СВЦЭМ!$B$39:$B$782,R$47)+'СЕТ СН'!$G$9+СВЦЭМ!$D$10+'СЕТ СН'!$G$5-'СЕТ СН'!$G$17</f>
        <v>4891.5864064699999</v>
      </c>
      <c r="S64" s="36">
        <f>SUMIFS(СВЦЭМ!$C$39:$C$782,СВЦЭМ!$A$39:$A$782,$A64,СВЦЭМ!$B$39:$B$782,S$47)+'СЕТ СН'!$G$9+СВЦЭМ!$D$10+'СЕТ СН'!$G$5-'СЕТ СН'!$G$17</f>
        <v>4889.3885345500003</v>
      </c>
      <c r="T64" s="36">
        <f>SUMIFS(СВЦЭМ!$C$39:$C$782,СВЦЭМ!$A$39:$A$782,$A64,СВЦЭМ!$B$39:$B$782,T$47)+'СЕТ СН'!$G$9+СВЦЭМ!$D$10+'СЕТ СН'!$G$5-'СЕТ СН'!$G$17</f>
        <v>4922.49090428</v>
      </c>
      <c r="U64" s="36">
        <f>SUMIFS(СВЦЭМ!$C$39:$C$782,СВЦЭМ!$A$39:$A$782,$A64,СВЦЭМ!$B$39:$B$782,U$47)+'СЕТ СН'!$G$9+СВЦЭМ!$D$10+'СЕТ СН'!$G$5-'СЕТ СН'!$G$17</f>
        <v>4931.6160442</v>
      </c>
      <c r="V64" s="36">
        <f>SUMIFS(СВЦЭМ!$C$39:$C$782,СВЦЭМ!$A$39:$A$782,$A64,СВЦЭМ!$B$39:$B$782,V$47)+'СЕТ СН'!$G$9+СВЦЭМ!$D$10+'СЕТ СН'!$G$5-'СЕТ СН'!$G$17</f>
        <v>4937.3395732700001</v>
      </c>
      <c r="W64" s="36">
        <f>SUMIFS(СВЦЭМ!$C$39:$C$782,СВЦЭМ!$A$39:$A$782,$A64,СВЦЭМ!$B$39:$B$782,W$47)+'СЕТ СН'!$G$9+СВЦЭМ!$D$10+'СЕТ СН'!$G$5-'СЕТ СН'!$G$17</f>
        <v>4928.6261905299998</v>
      </c>
      <c r="X64" s="36">
        <f>SUMIFS(СВЦЭМ!$C$39:$C$782,СВЦЭМ!$A$39:$A$782,$A64,СВЦЭМ!$B$39:$B$782,X$47)+'СЕТ СН'!$G$9+СВЦЭМ!$D$10+'СЕТ СН'!$G$5-'СЕТ СН'!$G$17</f>
        <v>4987.16219705</v>
      </c>
      <c r="Y64" s="36">
        <f>SUMIFS(СВЦЭМ!$C$39:$C$782,СВЦЭМ!$A$39:$A$782,$A64,СВЦЭМ!$B$39:$B$782,Y$47)+'СЕТ СН'!$G$9+СВЦЭМ!$D$10+'СЕТ СН'!$G$5-'СЕТ СН'!$G$17</f>
        <v>5086.52874307</v>
      </c>
    </row>
    <row r="65" spans="1:27" ht="15.75" x14ac:dyDescent="0.2">
      <c r="A65" s="35">
        <f t="shared" si="1"/>
        <v>45156</v>
      </c>
      <c r="B65" s="36">
        <f>SUMIFS(СВЦЭМ!$C$39:$C$782,СВЦЭМ!$A$39:$A$782,$A65,СВЦЭМ!$B$39:$B$782,B$47)+'СЕТ СН'!$G$9+СВЦЭМ!$D$10+'СЕТ СН'!$G$5-'СЕТ СН'!$G$17</f>
        <v>5202.3666848299999</v>
      </c>
      <c r="C65" s="36">
        <f>SUMIFS(СВЦЭМ!$C$39:$C$782,СВЦЭМ!$A$39:$A$782,$A65,СВЦЭМ!$B$39:$B$782,C$47)+'СЕТ СН'!$G$9+СВЦЭМ!$D$10+'СЕТ СН'!$G$5-'СЕТ СН'!$G$17</f>
        <v>5294.9379078500006</v>
      </c>
      <c r="D65" s="36">
        <f>SUMIFS(СВЦЭМ!$C$39:$C$782,СВЦЭМ!$A$39:$A$782,$A65,СВЦЭМ!$B$39:$B$782,D$47)+'СЕТ СН'!$G$9+СВЦЭМ!$D$10+'СЕТ СН'!$G$5-'СЕТ СН'!$G$17</f>
        <v>5317.1230323199998</v>
      </c>
      <c r="E65" s="36">
        <f>SUMIFS(СВЦЭМ!$C$39:$C$782,СВЦЭМ!$A$39:$A$782,$A65,СВЦЭМ!$B$39:$B$782,E$47)+'СЕТ СН'!$G$9+СВЦЭМ!$D$10+'СЕТ СН'!$G$5-'СЕТ СН'!$G$17</f>
        <v>5340.23424712</v>
      </c>
      <c r="F65" s="36">
        <f>SUMIFS(СВЦЭМ!$C$39:$C$782,СВЦЭМ!$A$39:$A$782,$A65,СВЦЭМ!$B$39:$B$782,F$47)+'СЕТ СН'!$G$9+СВЦЭМ!$D$10+'СЕТ СН'!$G$5-'СЕТ СН'!$G$17</f>
        <v>5388.0006860200001</v>
      </c>
      <c r="G65" s="36">
        <f>SUMIFS(СВЦЭМ!$C$39:$C$782,СВЦЭМ!$A$39:$A$782,$A65,СВЦЭМ!$B$39:$B$782,G$47)+'СЕТ СН'!$G$9+СВЦЭМ!$D$10+'СЕТ СН'!$G$5-'СЕТ СН'!$G$17</f>
        <v>5367.6260021300004</v>
      </c>
      <c r="H65" s="36">
        <f>SUMIFS(СВЦЭМ!$C$39:$C$782,СВЦЭМ!$A$39:$A$782,$A65,СВЦЭМ!$B$39:$B$782,H$47)+'СЕТ СН'!$G$9+СВЦЭМ!$D$10+'СЕТ СН'!$G$5-'СЕТ СН'!$G$17</f>
        <v>5303.1005646000003</v>
      </c>
      <c r="I65" s="36">
        <f>SUMIFS(СВЦЭМ!$C$39:$C$782,СВЦЭМ!$A$39:$A$782,$A65,СВЦЭМ!$B$39:$B$782,I$47)+'СЕТ СН'!$G$9+СВЦЭМ!$D$10+'СЕТ СН'!$G$5-'СЕТ СН'!$G$17</f>
        <v>5188.6102852700005</v>
      </c>
      <c r="J65" s="36">
        <f>SUMIFS(СВЦЭМ!$C$39:$C$782,СВЦЭМ!$A$39:$A$782,$A65,СВЦЭМ!$B$39:$B$782,J$47)+'СЕТ СН'!$G$9+СВЦЭМ!$D$10+'СЕТ СН'!$G$5-'СЕТ СН'!$G$17</f>
        <v>5073.7861569800007</v>
      </c>
      <c r="K65" s="36">
        <f>SUMIFS(СВЦЭМ!$C$39:$C$782,СВЦЭМ!$A$39:$A$782,$A65,СВЦЭМ!$B$39:$B$782,K$47)+'СЕТ СН'!$G$9+СВЦЭМ!$D$10+'СЕТ СН'!$G$5-'СЕТ СН'!$G$17</f>
        <v>5005.0947593300007</v>
      </c>
      <c r="L65" s="36">
        <f>SUMIFS(СВЦЭМ!$C$39:$C$782,СВЦЭМ!$A$39:$A$782,$A65,СВЦЭМ!$B$39:$B$782,L$47)+'СЕТ СН'!$G$9+СВЦЭМ!$D$10+'СЕТ СН'!$G$5-'СЕТ СН'!$G$17</f>
        <v>4961.4489960500005</v>
      </c>
      <c r="M65" s="36">
        <f>SUMIFS(СВЦЭМ!$C$39:$C$782,СВЦЭМ!$A$39:$A$782,$A65,СВЦЭМ!$B$39:$B$782,M$47)+'СЕТ СН'!$G$9+СВЦЭМ!$D$10+'СЕТ СН'!$G$5-'СЕТ СН'!$G$17</f>
        <v>4930.6706818900002</v>
      </c>
      <c r="N65" s="36">
        <f>SUMIFS(СВЦЭМ!$C$39:$C$782,СВЦЭМ!$A$39:$A$782,$A65,СВЦЭМ!$B$39:$B$782,N$47)+'СЕТ СН'!$G$9+СВЦЭМ!$D$10+'СЕТ СН'!$G$5-'СЕТ СН'!$G$17</f>
        <v>4936.0973051600004</v>
      </c>
      <c r="O65" s="36">
        <f>SUMIFS(СВЦЭМ!$C$39:$C$782,СВЦЭМ!$A$39:$A$782,$A65,СВЦЭМ!$B$39:$B$782,O$47)+'СЕТ СН'!$G$9+СВЦЭМ!$D$10+'СЕТ СН'!$G$5-'СЕТ СН'!$G$17</f>
        <v>4932.0354856100003</v>
      </c>
      <c r="P65" s="36">
        <f>SUMIFS(СВЦЭМ!$C$39:$C$782,СВЦЭМ!$A$39:$A$782,$A65,СВЦЭМ!$B$39:$B$782,P$47)+'СЕТ СН'!$G$9+СВЦЭМ!$D$10+'СЕТ СН'!$G$5-'СЕТ СН'!$G$17</f>
        <v>4927.9094234200002</v>
      </c>
      <c r="Q65" s="36">
        <f>SUMIFS(СВЦЭМ!$C$39:$C$782,СВЦЭМ!$A$39:$A$782,$A65,СВЦЭМ!$B$39:$B$782,Q$47)+'СЕТ СН'!$G$9+СВЦЭМ!$D$10+'СЕТ СН'!$G$5-'СЕТ СН'!$G$17</f>
        <v>4932.3897150100001</v>
      </c>
      <c r="R65" s="36">
        <f>SUMIFS(СВЦЭМ!$C$39:$C$782,СВЦЭМ!$A$39:$A$782,$A65,СВЦЭМ!$B$39:$B$782,R$47)+'СЕТ СН'!$G$9+СВЦЭМ!$D$10+'СЕТ СН'!$G$5-'СЕТ СН'!$G$17</f>
        <v>4920.1522962300005</v>
      </c>
      <c r="S65" s="36">
        <f>SUMIFS(СВЦЭМ!$C$39:$C$782,СВЦЭМ!$A$39:$A$782,$A65,СВЦЭМ!$B$39:$B$782,S$47)+'СЕТ СН'!$G$9+СВЦЭМ!$D$10+'СЕТ СН'!$G$5-'СЕТ СН'!$G$17</f>
        <v>4907.7445825900004</v>
      </c>
      <c r="T65" s="36">
        <f>SUMIFS(СВЦЭМ!$C$39:$C$782,СВЦЭМ!$A$39:$A$782,$A65,СВЦЭМ!$B$39:$B$782,T$47)+'СЕТ СН'!$G$9+СВЦЭМ!$D$10+'СЕТ СН'!$G$5-'СЕТ СН'!$G$17</f>
        <v>4950.7972363700001</v>
      </c>
      <c r="U65" s="36">
        <f>SUMIFS(СВЦЭМ!$C$39:$C$782,СВЦЭМ!$A$39:$A$782,$A65,СВЦЭМ!$B$39:$B$782,U$47)+'СЕТ СН'!$G$9+СВЦЭМ!$D$10+'СЕТ СН'!$G$5-'СЕТ СН'!$G$17</f>
        <v>4954.0934884200005</v>
      </c>
      <c r="V65" s="36">
        <f>SUMIFS(СВЦЭМ!$C$39:$C$782,СВЦЭМ!$A$39:$A$782,$A65,СВЦЭМ!$B$39:$B$782,V$47)+'СЕТ СН'!$G$9+СВЦЭМ!$D$10+'СЕТ СН'!$G$5-'СЕТ СН'!$G$17</f>
        <v>4937.1089995500006</v>
      </c>
      <c r="W65" s="36">
        <f>SUMIFS(СВЦЭМ!$C$39:$C$782,СВЦЭМ!$A$39:$A$782,$A65,СВЦЭМ!$B$39:$B$782,W$47)+'СЕТ СН'!$G$9+СВЦЭМ!$D$10+'СЕТ СН'!$G$5-'СЕТ СН'!$G$17</f>
        <v>4925.1283990600004</v>
      </c>
      <c r="X65" s="36">
        <f>SUMIFS(СВЦЭМ!$C$39:$C$782,СВЦЭМ!$A$39:$A$782,$A65,СВЦЭМ!$B$39:$B$782,X$47)+'СЕТ СН'!$G$9+СВЦЭМ!$D$10+'СЕТ СН'!$G$5-'СЕТ СН'!$G$17</f>
        <v>4990.2512693799999</v>
      </c>
      <c r="Y65" s="36">
        <f>SUMIFS(СВЦЭМ!$C$39:$C$782,СВЦЭМ!$A$39:$A$782,$A65,СВЦЭМ!$B$39:$B$782,Y$47)+'СЕТ СН'!$G$9+СВЦЭМ!$D$10+'СЕТ СН'!$G$5-'СЕТ СН'!$G$17</f>
        <v>5090.2413784700002</v>
      </c>
    </row>
    <row r="66" spans="1:27" ht="15.75" x14ac:dyDescent="0.2">
      <c r="A66" s="35">
        <f t="shared" si="1"/>
        <v>45157</v>
      </c>
      <c r="B66" s="36">
        <f>SUMIFS(СВЦЭМ!$C$39:$C$782,СВЦЭМ!$A$39:$A$782,$A66,СВЦЭМ!$B$39:$B$782,B$47)+'СЕТ СН'!$G$9+СВЦЭМ!$D$10+'СЕТ СН'!$G$5-'СЕТ СН'!$G$17</f>
        <v>5138.5912596600001</v>
      </c>
      <c r="C66" s="36">
        <f>SUMIFS(СВЦЭМ!$C$39:$C$782,СВЦЭМ!$A$39:$A$782,$A66,СВЦЭМ!$B$39:$B$782,C$47)+'СЕТ СН'!$G$9+СВЦЭМ!$D$10+'СЕТ СН'!$G$5-'СЕТ СН'!$G$17</f>
        <v>5217.4362652700001</v>
      </c>
      <c r="D66" s="36">
        <f>SUMIFS(СВЦЭМ!$C$39:$C$782,СВЦЭМ!$A$39:$A$782,$A66,СВЦЭМ!$B$39:$B$782,D$47)+'СЕТ СН'!$G$9+СВЦЭМ!$D$10+'СЕТ СН'!$G$5-'СЕТ СН'!$G$17</f>
        <v>5212.4341857600002</v>
      </c>
      <c r="E66" s="36">
        <f>SUMIFS(СВЦЭМ!$C$39:$C$782,СВЦЭМ!$A$39:$A$782,$A66,СВЦЭМ!$B$39:$B$782,E$47)+'СЕТ СН'!$G$9+СВЦЭМ!$D$10+'СЕТ СН'!$G$5-'СЕТ СН'!$G$17</f>
        <v>5172.51137492</v>
      </c>
      <c r="F66" s="36">
        <f>SUMIFS(СВЦЭМ!$C$39:$C$782,СВЦЭМ!$A$39:$A$782,$A66,СВЦЭМ!$B$39:$B$782,F$47)+'СЕТ СН'!$G$9+СВЦЭМ!$D$10+'СЕТ СН'!$G$5-'СЕТ СН'!$G$17</f>
        <v>5235.2605558200003</v>
      </c>
      <c r="G66" s="36">
        <f>SUMIFS(СВЦЭМ!$C$39:$C$782,СВЦЭМ!$A$39:$A$782,$A66,СВЦЭМ!$B$39:$B$782,G$47)+'СЕТ СН'!$G$9+СВЦЭМ!$D$10+'СЕТ СН'!$G$5-'СЕТ СН'!$G$17</f>
        <v>5243.6836887500003</v>
      </c>
      <c r="H66" s="36">
        <f>SUMIFS(СВЦЭМ!$C$39:$C$782,СВЦЭМ!$A$39:$A$782,$A66,СВЦЭМ!$B$39:$B$782,H$47)+'СЕТ СН'!$G$9+СВЦЭМ!$D$10+'СЕТ СН'!$G$5-'СЕТ СН'!$G$17</f>
        <v>5260.3744582400004</v>
      </c>
      <c r="I66" s="36">
        <f>SUMIFS(СВЦЭМ!$C$39:$C$782,СВЦЭМ!$A$39:$A$782,$A66,СВЦЭМ!$B$39:$B$782,I$47)+'СЕТ СН'!$G$9+СВЦЭМ!$D$10+'СЕТ СН'!$G$5-'СЕТ СН'!$G$17</f>
        <v>5230.12195565</v>
      </c>
      <c r="J66" s="36">
        <f>SUMIFS(СВЦЭМ!$C$39:$C$782,СВЦЭМ!$A$39:$A$782,$A66,СВЦЭМ!$B$39:$B$782,J$47)+'СЕТ СН'!$G$9+СВЦЭМ!$D$10+'СЕТ СН'!$G$5-'СЕТ СН'!$G$17</f>
        <v>5144.7805509899999</v>
      </c>
      <c r="K66" s="36">
        <f>SUMIFS(СВЦЭМ!$C$39:$C$782,СВЦЭМ!$A$39:$A$782,$A66,СВЦЭМ!$B$39:$B$782,K$47)+'СЕТ СН'!$G$9+СВЦЭМ!$D$10+'СЕТ СН'!$G$5-'СЕТ СН'!$G$17</f>
        <v>5033.8187822600003</v>
      </c>
      <c r="L66" s="36">
        <f>SUMIFS(СВЦЭМ!$C$39:$C$782,СВЦЭМ!$A$39:$A$782,$A66,СВЦЭМ!$B$39:$B$782,L$47)+'СЕТ СН'!$G$9+СВЦЭМ!$D$10+'СЕТ СН'!$G$5-'СЕТ СН'!$G$17</f>
        <v>4964.1726203100006</v>
      </c>
      <c r="M66" s="36">
        <f>SUMIFS(СВЦЭМ!$C$39:$C$782,СВЦЭМ!$A$39:$A$782,$A66,СВЦЭМ!$B$39:$B$782,M$47)+'СЕТ СН'!$G$9+СВЦЭМ!$D$10+'СЕТ СН'!$G$5-'СЕТ СН'!$G$17</f>
        <v>4931.3729333400006</v>
      </c>
      <c r="N66" s="36">
        <f>SUMIFS(СВЦЭМ!$C$39:$C$782,СВЦЭМ!$A$39:$A$782,$A66,СВЦЭМ!$B$39:$B$782,N$47)+'СЕТ СН'!$G$9+СВЦЭМ!$D$10+'СЕТ СН'!$G$5-'СЕТ СН'!$G$17</f>
        <v>4926.4310187900001</v>
      </c>
      <c r="O66" s="36">
        <f>SUMIFS(СВЦЭМ!$C$39:$C$782,СВЦЭМ!$A$39:$A$782,$A66,СВЦЭМ!$B$39:$B$782,O$47)+'СЕТ СН'!$G$9+СВЦЭМ!$D$10+'СЕТ СН'!$G$5-'СЕТ СН'!$G$17</f>
        <v>4938.2480569100007</v>
      </c>
      <c r="P66" s="36">
        <f>SUMIFS(СВЦЭМ!$C$39:$C$782,СВЦЭМ!$A$39:$A$782,$A66,СВЦЭМ!$B$39:$B$782,P$47)+'СЕТ СН'!$G$9+СВЦЭМ!$D$10+'СЕТ СН'!$G$5-'СЕТ СН'!$G$17</f>
        <v>4911.3982454300003</v>
      </c>
      <c r="Q66" s="36">
        <f>SUMIFS(СВЦЭМ!$C$39:$C$782,СВЦЭМ!$A$39:$A$782,$A66,СВЦЭМ!$B$39:$B$782,Q$47)+'СЕТ СН'!$G$9+СВЦЭМ!$D$10+'СЕТ СН'!$G$5-'СЕТ СН'!$G$17</f>
        <v>4908.7900880800007</v>
      </c>
      <c r="R66" s="36">
        <f>SUMIFS(СВЦЭМ!$C$39:$C$782,СВЦЭМ!$A$39:$A$782,$A66,СВЦЭМ!$B$39:$B$782,R$47)+'СЕТ СН'!$G$9+СВЦЭМ!$D$10+'СЕТ СН'!$G$5-'СЕТ СН'!$G$17</f>
        <v>4942.0394112700005</v>
      </c>
      <c r="S66" s="36">
        <f>SUMIFS(СВЦЭМ!$C$39:$C$782,СВЦЭМ!$A$39:$A$782,$A66,СВЦЭМ!$B$39:$B$782,S$47)+'СЕТ СН'!$G$9+СВЦЭМ!$D$10+'СЕТ СН'!$G$5-'СЕТ СН'!$G$17</f>
        <v>4940.8893889800001</v>
      </c>
      <c r="T66" s="36">
        <f>SUMIFS(СВЦЭМ!$C$39:$C$782,СВЦЭМ!$A$39:$A$782,$A66,СВЦЭМ!$B$39:$B$782,T$47)+'СЕТ СН'!$G$9+СВЦЭМ!$D$10+'СЕТ СН'!$G$5-'СЕТ СН'!$G$17</f>
        <v>4946.36535095</v>
      </c>
      <c r="U66" s="36">
        <f>SUMIFS(СВЦЭМ!$C$39:$C$782,СВЦЭМ!$A$39:$A$782,$A66,СВЦЭМ!$B$39:$B$782,U$47)+'СЕТ СН'!$G$9+СВЦЭМ!$D$10+'СЕТ СН'!$G$5-'СЕТ СН'!$G$17</f>
        <v>4968.6860485899997</v>
      </c>
      <c r="V66" s="36">
        <f>SUMIFS(СВЦЭМ!$C$39:$C$782,СВЦЭМ!$A$39:$A$782,$A66,СВЦЭМ!$B$39:$B$782,V$47)+'СЕТ СН'!$G$9+СВЦЭМ!$D$10+'СЕТ СН'!$G$5-'СЕТ СН'!$G$17</f>
        <v>4972.4314606300004</v>
      </c>
      <c r="W66" s="36">
        <f>SUMIFS(СВЦЭМ!$C$39:$C$782,СВЦЭМ!$A$39:$A$782,$A66,СВЦЭМ!$B$39:$B$782,W$47)+'СЕТ СН'!$G$9+СВЦЭМ!$D$10+'СЕТ СН'!$G$5-'СЕТ СН'!$G$17</f>
        <v>4960.9853817000003</v>
      </c>
      <c r="X66" s="36">
        <f>SUMIFS(СВЦЭМ!$C$39:$C$782,СВЦЭМ!$A$39:$A$782,$A66,СВЦЭМ!$B$39:$B$782,X$47)+'СЕТ СН'!$G$9+СВЦЭМ!$D$10+'СЕТ СН'!$G$5-'СЕТ СН'!$G$17</f>
        <v>5026.1328833000007</v>
      </c>
      <c r="Y66" s="36">
        <f>SUMIFS(СВЦЭМ!$C$39:$C$782,СВЦЭМ!$A$39:$A$782,$A66,СВЦЭМ!$B$39:$B$782,Y$47)+'СЕТ СН'!$G$9+СВЦЭМ!$D$10+'СЕТ СН'!$G$5-'СЕТ СН'!$G$17</f>
        <v>5114.8755222700001</v>
      </c>
    </row>
    <row r="67" spans="1:27" ht="15.75" x14ac:dyDescent="0.2">
      <c r="A67" s="35">
        <f t="shared" si="1"/>
        <v>45158</v>
      </c>
      <c r="B67" s="36">
        <f>SUMIFS(СВЦЭМ!$C$39:$C$782,СВЦЭМ!$A$39:$A$782,$A67,СВЦЭМ!$B$39:$B$782,B$47)+'СЕТ СН'!$G$9+СВЦЭМ!$D$10+'СЕТ СН'!$G$5-'СЕТ СН'!$G$17</f>
        <v>5162.2867305600003</v>
      </c>
      <c r="C67" s="36">
        <f>SUMIFS(СВЦЭМ!$C$39:$C$782,СВЦЭМ!$A$39:$A$782,$A67,СВЦЭМ!$B$39:$B$782,C$47)+'СЕТ СН'!$G$9+СВЦЭМ!$D$10+'СЕТ СН'!$G$5-'СЕТ СН'!$G$17</f>
        <v>5231.3949377500003</v>
      </c>
      <c r="D67" s="36">
        <f>SUMIFS(СВЦЭМ!$C$39:$C$782,СВЦЭМ!$A$39:$A$782,$A67,СВЦЭМ!$B$39:$B$782,D$47)+'СЕТ СН'!$G$9+СВЦЭМ!$D$10+'СЕТ СН'!$G$5-'СЕТ СН'!$G$17</f>
        <v>5243.0613396500003</v>
      </c>
      <c r="E67" s="36">
        <f>SUMIFS(СВЦЭМ!$C$39:$C$782,СВЦЭМ!$A$39:$A$782,$A67,СВЦЭМ!$B$39:$B$782,E$47)+'СЕТ СН'!$G$9+СВЦЭМ!$D$10+'СЕТ СН'!$G$5-'СЕТ СН'!$G$17</f>
        <v>5293.7190560500003</v>
      </c>
      <c r="F67" s="36">
        <f>SUMIFS(СВЦЭМ!$C$39:$C$782,СВЦЭМ!$A$39:$A$782,$A67,СВЦЭМ!$B$39:$B$782,F$47)+'СЕТ СН'!$G$9+СВЦЭМ!$D$10+'СЕТ СН'!$G$5-'СЕТ СН'!$G$17</f>
        <v>5321.8134861100007</v>
      </c>
      <c r="G67" s="36">
        <f>SUMIFS(СВЦЭМ!$C$39:$C$782,СВЦЭМ!$A$39:$A$782,$A67,СВЦЭМ!$B$39:$B$782,G$47)+'СЕТ СН'!$G$9+СВЦЭМ!$D$10+'СЕТ СН'!$G$5-'СЕТ СН'!$G$17</f>
        <v>5311.3070032900005</v>
      </c>
      <c r="H67" s="36">
        <f>SUMIFS(СВЦЭМ!$C$39:$C$782,СВЦЭМ!$A$39:$A$782,$A67,СВЦЭМ!$B$39:$B$782,H$47)+'СЕТ СН'!$G$9+СВЦЭМ!$D$10+'СЕТ СН'!$G$5-'СЕТ СН'!$G$17</f>
        <v>5309.4619715700001</v>
      </c>
      <c r="I67" s="36">
        <f>SUMIFS(СВЦЭМ!$C$39:$C$782,СВЦЭМ!$A$39:$A$782,$A67,СВЦЭМ!$B$39:$B$782,I$47)+'СЕТ СН'!$G$9+СВЦЭМ!$D$10+'СЕТ СН'!$G$5-'СЕТ СН'!$G$17</f>
        <v>5163.9941488800005</v>
      </c>
      <c r="J67" s="36">
        <f>SUMIFS(СВЦЭМ!$C$39:$C$782,СВЦЭМ!$A$39:$A$782,$A67,СВЦЭМ!$B$39:$B$782,J$47)+'СЕТ СН'!$G$9+СВЦЭМ!$D$10+'СЕТ СН'!$G$5-'СЕТ СН'!$G$17</f>
        <v>5136.4877479300003</v>
      </c>
      <c r="K67" s="36">
        <f>SUMIFS(СВЦЭМ!$C$39:$C$782,СВЦЭМ!$A$39:$A$782,$A67,СВЦЭМ!$B$39:$B$782,K$47)+'СЕТ СН'!$G$9+СВЦЭМ!$D$10+'СЕТ СН'!$G$5-'СЕТ СН'!$G$17</f>
        <v>5019.8170020899997</v>
      </c>
      <c r="L67" s="36">
        <f>SUMIFS(СВЦЭМ!$C$39:$C$782,СВЦЭМ!$A$39:$A$782,$A67,СВЦЭМ!$B$39:$B$782,L$47)+'СЕТ СН'!$G$9+СВЦЭМ!$D$10+'СЕТ СН'!$G$5-'СЕТ СН'!$G$17</f>
        <v>4959.3650453700002</v>
      </c>
      <c r="M67" s="36">
        <f>SUMIFS(СВЦЭМ!$C$39:$C$782,СВЦЭМ!$A$39:$A$782,$A67,СВЦЭМ!$B$39:$B$782,M$47)+'СЕТ СН'!$G$9+СВЦЭМ!$D$10+'СЕТ СН'!$G$5-'СЕТ СН'!$G$17</f>
        <v>4936.5337790600006</v>
      </c>
      <c r="N67" s="36">
        <f>SUMIFS(СВЦЭМ!$C$39:$C$782,СВЦЭМ!$A$39:$A$782,$A67,СВЦЭМ!$B$39:$B$782,N$47)+'СЕТ СН'!$G$9+СВЦЭМ!$D$10+'СЕТ СН'!$G$5-'СЕТ СН'!$G$17</f>
        <v>4940.2273777800001</v>
      </c>
      <c r="O67" s="36">
        <f>SUMIFS(СВЦЭМ!$C$39:$C$782,СВЦЭМ!$A$39:$A$782,$A67,СВЦЭМ!$B$39:$B$782,O$47)+'СЕТ СН'!$G$9+СВЦЭМ!$D$10+'СЕТ СН'!$G$5-'СЕТ СН'!$G$17</f>
        <v>4950.7720956600006</v>
      </c>
      <c r="P67" s="36">
        <f>SUMIFS(СВЦЭМ!$C$39:$C$782,СВЦЭМ!$A$39:$A$782,$A67,СВЦЭМ!$B$39:$B$782,P$47)+'СЕТ СН'!$G$9+СВЦЭМ!$D$10+'СЕТ СН'!$G$5-'СЕТ СН'!$G$17</f>
        <v>4947.4121700400001</v>
      </c>
      <c r="Q67" s="36">
        <f>SUMIFS(СВЦЭМ!$C$39:$C$782,СВЦЭМ!$A$39:$A$782,$A67,СВЦЭМ!$B$39:$B$782,Q$47)+'СЕТ СН'!$G$9+СВЦЭМ!$D$10+'СЕТ СН'!$G$5-'СЕТ СН'!$G$17</f>
        <v>4946.1175860700005</v>
      </c>
      <c r="R67" s="36">
        <f>SUMIFS(СВЦЭМ!$C$39:$C$782,СВЦЭМ!$A$39:$A$782,$A67,СВЦЭМ!$B$39:$B$782,R$47)+'СЕТ СН'!$G$9+СВЦЭМ!$D$10+'СЕТ СН'!$G$5-'СЕТ СН'!$G$17</f>
        <v>4969.0474096500002</v>
      </c>
      <c r="S67" s="36">
        <f>SUMIFS(СВЦЭМ!$C$39:$C$782,СВЦЭМ!$A$39:$A$782,$A67,СВЦЭМ!$B$39:$B$782,S$47)+'СЕТ СН'!$G$9+СВЦЭМ!$D$10+'СЕТ СН'!$G$5-'СЕТ СН'!$G$17</f>
        <v>4968.5921497700001</v>
      </c>
      <c r="T67" s="36">
        <f>SUMIFS(СВЦЭМ!$C$39:$C$782,СВЦЭМ!$A$39:$A$782,$A67,СВЦЭМ!$B$39:$B$782,T$47)+'СЕТ СН'!$G$9+СВЦЭМ!$D$10+'СЕТ СН'!$G$5-'СЕТ СН'!$G$17</f>
        <v>4956.7058346800004</v>
      </c>
      <c r="U67" s="36">
        <f>SUMIFS(СВЦЭМ!$C$39:$C$782,СВЦЭМ!$A$39:$A$782,$A67,СВЦЭМ!$B$39:$B$782,U$47)+'СЕТ СН'!$G$9+СВЦЭМ!$D$10+'СЕТ СН'!$G$5-'СЕТ СН'!$G$17</f>
        <v>4950.8872562200004</v>
      </c>
      <c r="V67" s="36">
        <f>SUMIFS(СВЦЭМ!$C$39:$C$782,СВЦЭМ!$A$39:$A$782,$A67,СВЦЭМ!$B$39:$B$782,V$47)+'СЕТ СН'!$G$9+СВЦЭМ!$D$10+'СЕТ СН'!$G$5-'СЕТ СН'!$G$17</f>
        <v>4960.5221537500001</v>
      </c>
      <c r="W67" s="36">
        <f>SUMIFS(СВЦЭМ!$C$39:$C$782,СВЦЭМ!$A$39:$A$782,$A67,СВЦЭМ!$B$39:$B$782,W$47)+'СЕТ СН'!$G$9+СВЦЭМ!$D$10+'СЕТ СН'!$G$5-'СЕТ СН'!$G$17</f>
        <v>4955.1556220500006</v>
      </c>
      <c r="X67" s="36">
        <f>SUMIFS(СВЦЭМ!$C$39:$C$782,СВЦЭМ!$A$39:$A$782,$A67,СВЦЭМ!$B$39:$B$782,X$47)+'СЕТ СН'!$G$9+СВЦЭМ!$D$10+'СЕТ СН'!$G$5-'СЕТ СН'!$G$17</f>
        <v>5010.2651004300005</v>
      </c>
      <c r="Y67" s="36">
        <f>SUMIFS(СВЦЭМ!$C$39:$C$782,СВЦЭМ!$A$39:$A$782,$A67,СВЦЭМ!$B$39:$B$782,Y$47)+'СЕТ СН'!$G$9+СВЦЭМ!$D$10+'СЕТ СН'!$G$5-'СЕТ СН'!$G$17</f>
        <v>5103.4260305900007</v>
      </c>
    </row>
    <row r="68" spans="1:27" ht="15.75" x14ac:dyDescent="0.2">
      <c r="A68" s="35">
        <f t="shared" si="1"/>
        <v>45159</v>
      </c>
      <c r="B68" s="36">
        <f>SUMIFS(СВЦЭМ!$C$39:$C$782,СВЦЭМ!$A$39:$A$782,$A68,СВЦЭМ!$B$39:$B$782,B$47)+'СЕТ СН'!$G$9+СВЦЭМ!$D$10+'СЕТ СН'!$G$5-'СЕТ СН'!$G$17</f>
        <v>5370.5736568800003</v>
      </c>
      <c r="C68" s="36">
        <f>SUMIFS(СВЦЭМ!$C$39:$C$782,СВЦЭМ!$A$39:$A$782,$A68,СВЦЭМ!$B$39:$B$782,C$47)+'СЕТ СН'!$G$9+СВЦЭМ!$D$10+'СЕТ СН'!$G$5-'СЕТ СН'!$G$17</f>
        <v>5401.6214483599997</v>
      </c>
      <c r="D68" s="36">
        <f>SUMIFS(СВЦЭМ!$C$39:$C$782,СВЦЭМ!$A$39:$A$782,$A68,СВЦЭМ!$B$39:$B$782,D$47)+'СЕТ СН'!$G$9+СВЦЭМ!$D$10+'СЕТ СН'!$G$5-'СЕТ СН'!$G$17</f>
        <v>5441.6278592799999</v>
      </c>
      <c r="E68" s="36">
        <f>SUMIFS(СВЦЭМ!$C$39:$C$782,СВЦЭМ!$A$39:$A$782,$A68,СВЦЭМ!$B$39:$B$782,E$47)+'СЕТ СН'!$G$9+СВЦЭМ!$D$10+'СЕТ СН'!$G$5-'СЕТ СН'!$G$17</f>
        <v>5454.7132700700004</v>
      </c>
      <c r="F68" s="36">
        <f>SUMIFS(СВЦЭМ!$C$39:$C$782,СВЦЭМ!$A$39:$A$782,$A68,СВЦЭМ!$B$39:$B$782,F$47)+'СЕТ СН'!$G$9+СВЦЭМ!$D$10+'СЕТ СН'!$G$5-'СЕТ СН'!$G$17</f>
        <v>5519.04027554</v>
      </c>
      <c r="G68" s="36">
        <f>SUMIFS(СВЦЭМ!$C$39:$C$782,СВЦЭМ!$A$39:$A$782,$A68,СВЦЭМ!$B$39:$B$782,G$47)+'СЕТ СН'!$G$9+СВЦЭМ!$D$10+'СЕТ СН'!$G$5-'СЕТ СН'!$G$17</f>
        <v>5520.9101805999999</v>
      </c>
      <c r="H68" s="36">
        <f>SUMIFS(СВЦЭМ!$C$39:$C$782,СВЦЭМ!$A$39:$A$782,$A68,СВЦЭМ!$B$39:$B$782,H$47)+'СЕТ СН'!$G$9+СВЦЭМ!$D$10+'СЕТ СН'!$G$5-'СЕТ СН'!$G$17</f>
        <v>5546.9917386899997</v>
      </c>
      <c r="I68" s="36">
        <f>SUMIFS(СВЦЭМ!$C$39:$C$782,СВЦЭМ!$A$39:$A$782,$A68,СВЦЭМ!$B$39:$B$782,I$47)+'СЕТ СН'!$G$9+СВЦЭМ!$D$10+'СЕТ СН'!$G$5-'СЕТ СН'!$G$17</f>
        <v>5413.2042699900003</v>
      </c>
      <c r="J68" s="36">
        <f>SUMIFS(СВЦЭМ!$C$39:$C$782,СВЦЭМ!$A$39:$A$782,$A68,СВЦЭМ!$B$39:$B$782,J$47)+'СЕТ СН'!$G$9+СВЦЭМ!$D$10+'СЕТ СН'!$G$5-'СЕТ СН'!$G$17</f>
        <v>5300.6590115100007</v>
      </c>
      <c r="K68" s="36">
        <f>SUMIFS(СВЦЭМ!$C$39:$C$782,СВЦЭМ!$A$39:$A$782,$A68,СВЦЭМ!$B$39:$B$782,K$47)+'СЕТ СН'!$G$9+СВЦЭМ!$D$10+'СЕТ СН'!$G$5-'СЕТ СН'!$G$17</f>
        <v>5224.27318861</v>
      </c>
      <c r="L68" s="36">
        <f>SUMIFS(СВЦЭМ!$C$39:$C$782,СВЦЭМ!$A$39:$A$782,$A68,СВЦЭМ!$B$39:$B$782,L$47)+'СЕТ СН'!$G$9+СВЦЭМ!$D$10+'СЕТ СН'!$G$5-'СЕТ СН'!$G$17</f>
        <v>5171.0244129700004</v>
      </c>
      <c r="M68" s="36">
        <f>SUMIFS(СВЦЭМ!$C$39:$C$782,СВЦЭМ!$A$39:$A$782,$A68,СВЦЭМ!$B$39:$B$782,M$47)+'СЕТ СН'!$G$9+СВЦЭМ!$D$10+'СЕТ СН'!$G$5-'СЕТ СН'!$G$17</f>
        <v>5159.3569688799998</v>
      </c>
      <c r="N68" s="36">
        <f>SUMIFS(СВЦЭМ!$C$39:$C$782,СВЦЭМ!$A$39:$A$782,$A68,СВЦЭМ!$B$39:$B$782,N$47)+'СЕТ СН'!$G$9+СВЦЭМ!$D$10+'СЕТ СН'!$G$5-'СЕТ СН'!$G$17</f>
        <v>5157.0519622600004</v>
      </c>
      <c r="O68" s="36">
        <f>SUMIFS(СВЦЭМ!$C$39:$C$782,СВЦЭМ!$A$39:$A$782,$A68,СВЦЭМ!$B$39:$B$782,O$47)+'СЕТ СН'!$G$9+СВЦЭМ!$D$10+'СЕТ СН'!$G$5-'СЕТ СН'!$G$17</f>
        <v>5166.7046268700005</v>
      </c>
      <c r="P68" s="36">
        <f>SUMIFS(СВЦЭМ!$C$39:$C$782,СВЦЭМ!$A$39:$A$782,$A68,СВЦЭМ!$B$39:$B$782,P$47)+'СЕТ СН'!$G$9+СВЦЭМ!$D$10+'СЕТ СН'!$G$5-'СЕТ СН'!$G$17</f>
        <v>5126.4129996500005</v>
      </c>
      <c r="Q68" s="36">
        <f>SUMIFS(СВЦЭМ!$C$39:$C$782,СВЦЭМ!$A$39:$A$782,$A68,СВЦЭМ!$B$39:$B$782,Q$47)+'СЕТ СН'!$G$9+СВЦЭМ!$D$10+'СЕТ СН'!$G$5-'СЕТ СН'!$G$17</f>
        <v>5140.8308072600003</v>
      </c>
      <c r="R68" s="36">
        <f>SUMIFS(СВЦЭМ!$C$39:$C$782,СВЦЭМ!$A$39:$A$782,$A68,СВЦЭМ!$B$39:$B$782,R$47)+'СЕТ СН'!$G$9+СВЦЭМ!$D$10+'СЕТ СН'!$G$5-'СЕТ СН'!$G$17</f>
        <v>5177.1763819500002</v>
      </c>
      <c r="S68" s="36">
        <f>SUMIFS(СВЦЭМ!$C$39:$C$782,СВЦЭМ!$A$39:$A$782,$A68,СВЦЭМ!$B$39:$B$782,S$47)+'СЕТ СН'!$G$9+СВЦЭМ!$D$10+'СЕТ СН'!$G$5-'СЕТ СН'!$G$17</f>
        <v>5162.9139111300001</v>
      </c>
      <c r="T68" s="36">
        <f>SUMIFS(СВЦЭМ!$C$39:$C$782,СВЦЭМ!$A$39:$A$782,$A68,СВЦЭМ!$B$39:$B$782,T$47)+'СЕТ СН'!$G$9+СВЦЭМ!$D$10+'СЕТ СН'!$G$5-'СЕТ СН'!$G$17</f>
        <v>5162.9355010500003</v>
      </c>
      <c r="U68" s="36">
        <f>SUMIFS(СВЦЭМ!$C$39:$C$782,СВЦЭМ!$A$39:$A$782,$A68,СВЦЭМ!$B$39:$B$782,U$47)+'СЕТ СН'!$G$9+СВЦЭМ!$D$10+'СЕТ СН'!$G$5-'СЕТ СН'!$G$17</f>
        <v>5170.5472451599999</v>
      </c>
      <c r="V68" s="36">
        <f>SUMIFS(СВЦЭМ!$C$39:$C$782,СВЦЭМ!$A$39:$A$782,$A68,СВЦЭМ!$B$39:$B$782,V$47)+'СЕТ СН'!$G$9+СВЦЭМ!$D$10+'СЕТ СН'!$G$5-'СЕТ СН'!$G$17</f>
        <v>5166.7400660399999</v>
      </c>
      <c r="W68" s="36">
        <f>SUMIFS(СВЦЭМ!$C$39:$C$782,СВЦЭМ!$A$39:$A$782,$A68,СВЦЭМ!$B$39:$B$782,W$47)+'СЕТ СН'!$G$9+СВЦЭМ!$D$10+'СЕТ СН'!$G$5-'СЕТ СН'!$G$17</f>
        <v>5145.80280855</v>
      </c>
      <c r="X68" s="36">
        <f>SUMIFS(СВЦЭМ!$C$39:$C$782,СВЦЭМ!$A$39:$A$782,$A68,СВЦЭМ!$B$39:$B$782,X$47)+'СЕТ СН'!$G$9+СВЦЭМ!$D$10+'СЕТ СН'!$G$5-'СЕТ СН'!$G$17</f>
        <v>5235.5991105400008</v>
      </c>
      <c r="Y68" s="36">
        <f>SUMIFS(СВЦЭМ!$C$39:$C$782,СВЦЭМ!$A$39:$A$782,$A68,СВЦЭМ!$B$39:$B$782,Y$47)+'СЕТ СН'!$G$9+СВЦЭМ!$D$10+'СЕТ СН'!$G$5-'СЕТ СН'!$G$17</f>
        <v>5339.0199937500001</v>
      </c>
    </row>
    <row r="69" spans="1:27" ht="15.75" x14ac:dyDescent="0.2">
      <c r="A69" s="35">
        <f t="shared" si="1"/>
        <v>45160</v>
      </c>
      <c r="B69" s="36">
        <f>SUMIFS(СВЦЭМ!$C$39:$C$782,СВЦЭМ!$A$39:$A$782,$A69,СВЦЭМ!$B$39:$B$782,B$47)+'СЕТ СН'!$G$9+СВЦЭМ!$D$10+'СЕТ СН'!$G$5-'СЕТ СН'!$G$17</f>
        <v>5268.6403891299997</v>
      </c>
      <c r="C69" s="36">
        <f>SUMIFS(СВЦЭМ!$C$39:$C$782,СВЦЭМ!$A$39:$A$782,$A69,СВЦЭМ!$B$39:$B$782,C$47)+'СЕТ СН'!$G$9+СВЦЭМ!$D$10+'СЕТ СН'!$G$5-'СЕТ СН'!$G$17</f>
        <v>5379.9521748900006</v>
      </c>
      <c r="D69" s="36">
        <f>SUMIFS(СВЦЭМ!$C$39:$C$782,СВЦЭМ!$A$39:$A$782,$A69,СВЦЭМ!$B$39:$B$782,D$47)+'СЕТ СН'!$G$9+СВЦЭМ!$D$10+'СЕТ СН'!$G$5-'СЕТ СН'!$G$17</f>
        <v>5416.3919731400001</v>
      </c>
      <c r="E69" s="36">
        <f>SUMIFS(СВЦЭМ!$C$39:$C$782,СВЦЭМ!$A$39:$A$782,$A69,СВЦЭМ!$B$39:$B$782,E$47)+'СЕТ СН'!$G$9+СВЦЭМ!$D$10+'СЕТ СН'!$G$5-'СЕТ СН'!$G$17</f>
        <v>5401.2878825300004</v>
      </c>
      <c r="F69" s="36">
        <f>SUMIFS(СВЦЭМ!$C$39:$C$782,СВЦЭМ!$A$39:$A$782,$A69,СВЦЭМ!$B$39:$B$782,F$47)+'СЕТ СН'!$G$9+СВЦЭМ!$D$10+'СЕТ СН'!$G$5-'СЕТ СН'!$G$17</f>
        <v>5429.3212008299997</v>
      </c>
      <c r="G69" s="36">
        <f>SUMIFS(СВЦЭМ!$C$39:$C$782,СВЦЭМ!$A$39:$A$782,$A69,СВЦЭМ!$B$39:$B$782,G$47)+'СЕТ СН'!$G$9+СВЦЭМ!$D$10+'СЕТ СН'!$G$5-'СЕТ СН'!$G$17</f>
        <v>5416.84968613</v>
      </c>
      <c r="H69" s="36">
        <f>SUMIFS(СВЦЭМ!$C$39:$C$782,СВЦЭМ!$A$39:$A$782,$A69,СВЦЭМ!$B$39:$B$782,H$47)+'СЕТ СН'!$G$9+СВЦЭМ!$D$10+'СЕТ СН'!$G$5-'СЕТ СН'!$G$17</f>
        <v>5340.5873883599997</v>
      </c>
      <c r="I69" s="36">
        <f>SUMIFS(СВЦЭМ!$C$39:$C$782,СВЦЭМ!$A$39:$A$782,$A69,СВЦЭМ!$B$39:$B$782,I$47)+'СЕТ СН'!$G$9+СВЦЭМ!$D$10+'СЕТ СН'!$G$5-'СЕТ СН'!$G$17</f>
        <v>5244.2363150900001</v>
      </c>
      <c r="J69" s="36">
        <f>SUMIFS(СВЦЭМ!$C$39:$C$782,СВЦЭМ!$A$39:$A$782,$A69,СВЦЭМ!$B$39:$B$782,J$47)+'СЕТ СН'!$G$9+СВЦЭМ!$D$10+'СЕТ СН'!$G$5-'СЕТ СН'!$G$17</f>
        <v>5193.2296778</v>
      </c>
      <c r="K69" s="36">
        <f>SUMIFS(СВЦЭМ!$C$39:$C$782,СВЦЭМ!$A$39:$A$782,$A69,СВЦЭМ!$B$39:$B$782,K$47)+'СЕТ СН'!$G$9+СВЦЭМ!$D$10+'СЕТ СН'!$G$5-'СЕТ СН'!$G$17</f>
        <v>5099.0554129700004</v>
      </c>
      <c r="L69" s="36">
        <f>SUMIFS(СВЦЭМ!$C$39:$C$782,СВЦЭМ!$A$39:$A$782,$A69,СВЦЭМ!$B$39:$B$782,L$47)+'СЕТ СН'!$G$9+СВЦЭМ!$D$10+'СЕТ СН'!$G$5-'СЕТ СН'!$G$17</f>
        <v>5071.27882589</v>
      </c>
      <c r="M69" s="36">
        <f>SUMIFS(СВЦЭМ!$C$39:$C$782,СВЦЭМ!$A$39:$A$782,$A69,СВЦЭМ!$B$39:$B$782,M$47)+'СЕТ СН'!$G$9+СВЦЭМ!$D$10+'СЕТ СН'!$G$5-'СЕТ СН'!$G$17</f>
        <v>5055.4495594400005</v>
      </c>
      <c r="N69" s="36">
        <f>SUMIFS(СВЦЭМ!$C$39:$C$782,СВЦЭМ!$A$39:$A$782,$A69,СВЦЭМ!$B$39:$B$782,N$47)+'СЕТ СН'!$G$9+СВЦЭМ!$D$10+'СЕТ СН'!$G$5-'СЕТ СН'!$G$17</f>
        <v>5050.45564079</v>
      </c>
      <c r="O69" s="36">
        <f>SUMIFS(СВЦЭМ!$C$39:$C$782,СВЦЭМ!$A$39:$A$782,$A69,СВЦЭМ!$B$39:$B$782,O$47)+'СЕТ СН'!$G$9+СВЦЭМ!$D$10+'СЕТ СН'!$G$5-'СЕТ СН'!$G$17</f>
        <v>5040.7959116000002</v>
      </c>
      <c r="P69" s="36">
        <f>SUMIFS(СВЦЭМ!$C$39:$C$782,СВЦЭМ!$A$39:$A$782,$A69,СВЦЭМ!$B$39:$B$782,P$47)+'СЕТ СН'!$G$9+СВЦЭМ!$D$10+'СЕТ СН'!$G$5-'СЕТ СН'!$G$17</f>
        <v>5007.9133346500003</v>
      </c>
      <c r="Q69" s="36">
        <f>SUMIFS(СВЦЭМ!$C$39:$C$782,СВЦЭМ!$A$39:$A$782,$A69,СВЦЭМ!$B$39:$B$782,Q$47)+'СЕТ СН'!$G$9+СВЦЭМ!$D$10+'СЕТ СН'!$G$5-'СЕТ СН'!$G$17</f>
        <v>4992.7720989300005</v>
      </c>
      <c r="R69" s="36">
        <f>SUMIFS(СВЦЭМ!$C$39:$C$782,СВЦЭМ!$A$39:$A$782,$A69,СВЦЭМ!$B$39:$B$782,R$47)+'СЕТ СН'!$G$9+СВЦЭМ!$D$10+'СЕТ СН'!$G$5-'СЕТ СН'!$G$17</f>
        <v>5010.5257095800007</v>
      </c>
      <c r="S69" s="36">
        <f>SUMIFS(СВЦЭМ!$C$39:$C$782,СВЦЭМ!$A$39:$A$782,$A69,СВЦЭМ!$B$39:$B$782,S$47)+'СЕТ СН'!$G$9+СВЦЭМ!$D$10+'СЕТ СН'!$G$5-'СЕТ СН'!$G$17</f>
        <v>5025.2956557899997</v>
      </c>
      <c r="T69" s="36">
        <f>SUMIFS(СВЦЭМ!$C$39:$C$782,СВЦЭМ!$A$39:$A$782,$A69,СВЦЭМ!$B$39:$B$782,T$47)+'СЕТ СН'!$G$9+СВЦЭМ!$D$10+'СЕТ СН'!$G$5-'СЕТ СН'!$G$17</f>
        <v>5036.5476035400006</v>
      </c>
      <c r="U69" s="36">
        <f>SUMIFS(СВЦЭМ!$C$39:$C$782,СВЦЭМ!$A$39:$A$782,$A69,СВЦЭМ!$B$39:$B$782,U$47)+'СЕТ СН'!$G$9+СВЦЭМ!$D$10+'СЕТ СН'!$G$5-'СЕТ СН'!$G$17</f>
        <v>5031.4392989900007</v>
      </c>
      <c r="V69" s="36">
        <f>SUMIFS(СВЦЭМ!$C$39:$C$782,СВЦЭМ!$A$39:$A$782,$A69,СВЦЭМ!$B$39:$B$782,V$47)+'СЕТ СН'!$G$9+СВЦЭМ!$D$10+'СЕТ СН'!$G$5-'СЕТ СН'!$G$17</f>
        <v>5038.6936736799998</v>
      </c>
      <c r="W69" s="36">
        <f>SUMIFS(СВЦЭМ!$C$39:$C$782,СВЦЭМ!$A$39:$A$782,$A69,СВЦЭМ!$B$39:$B$782,W$47)+'СЕТ СН'!$G$9+СВЦЭМ!$D$10+'СЕТ СН'!$G$5-'СЕТ СН'!$G$17</f>
        <v>5031.8439284699998</v>
      </c>
      <c r="X69" s="36">
        <f>SUMIFS(СВЦЭМ!$C$39:$C$782,СВЦЭМ!$A$39:$A$782,$A69,СВЦЭМ!$B$39:$B$782,X$47)+'СЕТ СН'!$G$9+СВЦЭМ!$D$10+'СЕТ СН'!$G$5-'СЕТ СН'!$G$17</f>
        <v>5110.5599402000007</v>
      </c>
      <c r="Y69" s="36">
        <f>SUMIFS(СВЦЭМ!$C$39:$C$782,СВЦЭМ!$A$39:$A$782,$A69,СВЦЭМ!$B$39:$B$782,Y$47)+'СЕТ СН'!$G$9+СВЦЭМ!$D$10+'СЕТ СН'!$G$5-'СЕТ СН'!$G$17</f>
        <v>5209.9771255100004</v>
      </c>
    </row>
    <row r="70" spans="1:27" ht="15.75" x14ac:dyDescent="0.2">
      <c r="A70" s="35">
        <f t="shared" si="1"/>
        <v>45161</v>
      </c>
      <c r="B70" s="36">
        <f>SUMIFS(СВЦЭМ!$C$39:$C$782,СВЦЭМ!$A$39:$A$782,$A70,СВЦЭМ!$B$39:$B$782,B$47)+'СЕТ СН'!$G$9+СВЦЭМ!$D$10+'СЕТ СН'!$G$5-'СЕТ СН'!$G$17</f>
        <v>5310.0644414300004</v>
      </c>
      <c r="C70" s="36">
        <f>SUMIFS(СВЦЭМ!$C$39:$C$782,СВЦЭМ!$A$39:$A$782,$A70,СВЦЭМ!$B$39:$B$782,C$47)+'СЕТ СН'!$G$9+СВЦЭМ!$D$10+'СЕТ СН'!$G$5-'СЕТ СН'!$G$17</f>
        <v>5384.9184398699999</v>
      </c>
      <c r="D70" s="36">
        <f>SUMIFS(СВЦЭМ!$C$39:$C$782,СВЦЭМ!$A$39:$A$782,$A70,СВЦЭМ!$B$39:$B$782,D$47)+'СЕТ СН'!$G$9+СВЦЭМ!$D$10+'СЕТ СН'!$G$5-'СЕТ СН'!$G$17</f>
        <v>5419.3082914700008</v>
      </c>
      <c r="E70" s="36">
        <f>SUMIFS(СВЦЭМ!$C$39:$C$782,СВЦЭМ!$A$39:$A$782,$A70,СВЦЭМ!$B$39:$B$782,E$47)+'СЕТ СН'!$G$9+СВЦЭМ!$D$10+'СЕТ СН'!$G$5-'СЕТ СН'!$G$17</f>
        <v>5436.9412383199997</v>
      </c>
      <c r="F70" s="36">
        <f>SUMIFS(СВЦЭМ!$C$39:$C$782,СВЦЭМ!$A$39:$A$782,$A70,СВЦЭМ!$B$39:$B$782,F$47)+'СЕТ СН'!$G$9+СВЦЭМ!$D$10+'СЕТ СН'!$G$5-'СЕТ СН'!$G$17</f>
        <v>5481.4449213099997</v>
      </c>
      <c r="G70" s="36">
        <f>SUMIFS(СВЦЭМ!$C$39:$C$782,СВЦЭМ!$A$39:$A$782,$A70,СВЦЭМ!$B$39:$B$782,G$47)+'СЕТ СН'!$G$9+СВЦЭМ!$D$10+'СЕТ СН'!$G$5-'СЕТ СН'!$G$17</f>
        <v>5446.70023967</v>
      </c>
      <c r="H70" s="36">
        <f>SUMIFS(СВЦЭМ!$C$39:$C$782,СВЦЭМ!$A$39:$A$782,$A70,СВЦЭМ!$B$39:$B$782,H$47)+'СЕТ СН'!$G$9+СВЦЭМ!$D$10+'СЕТ СН'!$G$5-'СЕТ СН'!$G$17</f>
        <v>5399.4987484700005</v>
      </c>
      <c r="I70" s="36">
        <f>SUMIFS(СВЦЭМ!$C$39:$C$782,СВЦЭМ!$A$39:$A$782,$A70,СВЦЭМ!$B$39:$B$782,I$47)+'СЕТ СН'!$G$9+СВЦЭМ!$D$10+'СЕТ СН'!$G$5-'СЕТ СН'!$G$17</f>
        <v>5276.1590433600004</v>
      </c>
      <c r="J70" s="36">
        <f>SUMIFS(СВЦЭМ!$C$39:$C$782,СВЦЭМ!$A$39:$A$782,$A70,СВЦЭМ!$B$39:$B$782,J$47)+'СЕТ СН'!$G$9+СВЦЭМ!$D$10+'СЕТ СН'!$G$5-'СЕТ СН'!$G$17</f>
        <v>5134.8223680000001</v>
      </c>
      <c r="K70" s="36">
        <f>SUMIFS(СВЦЭМ!$C$39:$C$782,СВЦЭМ!$A$39:$A$782,$A70,СВЦЭМ!$B$39:$B$782,K$47)+'СЕТ СН'!$G$9+СВЦЭМ!$D$10+'СЕТ СН'!$G$5-'СЕТ СН'!$G$17</f>
        <v>5084.9640227600003</v>
      </c>
      <c r="L70" s="36">
        <f>SUMIFS(СВЦЭМ!$C$39:$C$782,СВЦЭМ!$A$39:$A$782,$A70,СВЦЭМ!$B$39:$B$782,L$47)+'СЕТ СН'!$G$9+СВЦЭМ!$D$10+'СЕТ СН'!$G$5-'СЕТ СН'!$G$17</f>
        <v>5058.58762776</v>
      </c>
      <c r="M70" s="36">
        <f>SUMIFS(СВЦЭМ!$C$39:$C$782,СВЦЭМ!$A$39:$A$782,$A70,СВЦЭМ!$B$39:$B$782,M$47)+'СЕТ СН'!$G$9+СВЦЭМ!$D$10+'СЕТ СН'!$G$5-'СЕТ СН'!$G$17</f>
        <v>5046.5485452000003</v>
      </c>
      <c r="N70" s="36">
        <f>SUMIFS(СВЦЭМ!$C$39:$C$782,СВЦЭМ!$A$39:$A$782,$A70,СВЦЭМ!$B$39:$B$782,N$47)+'СЕТ СН'!$G$9+СВЦЭМ!$D$10+'СЕТ СН'!$G$5-'СЕТ СН'!$G$17</f>
        <v>5031.7477907900002</v>
      </c>
      <c r="O70" s="36">
        <f>SUMIFS(СВЦЭМ!$C$39:$C$782,СВЦЭМ!$A$39:$A$782,$A70,СВЦЭМ!$B$39:$B$782,O$47)+'СЕТ СН'!$G$9+СВЦЭМ!$D$10+'СЕТ СН'!$G$5-'СЕТ СН'!$G$17</f>
        <v>5033.1382656100004</v>
      </c>
      <c r="P70" s="36">
        <f>SUMIFS(СВЦЭМ!$C$39:$C$782,СВЦЭМ!$A$39:$A$782,$A70,СВЦЭМ!$B$39:$B$782,P$47)+'СЕТ СН'!$G$9+СВЦЭМ!$D$10+'СЕТ СН'!$G$5-'СЕТ СН'!$G$17</f>
        <v>5001.52337833</v>
      </c>
      <c r="Q70" s="36">
        <f>SUMIFS(СВЦЭМ!$C$39:$C$782,СВЦЭМ!$A$39:$A$782,$A70,СВЦЭМ!$B$39:$B$782,Q$47)+'СЕТ СН'!$G$9+СВЦЭМ!$D$10+'СЕТ СН'!$G$5-'СЕТ СН'!$G$17</f>
        <v>5003.2218346</v>
      </c>
      <c r="R70" s="36">
        <f>SUMIFS(СВЦЭМ!$C$39:$C$782,СВЦЭМ!$A$39:$A$782,$A70,СВЦЭМ!$B$39:$B$782,R$47)+'СЕТ СН'!$G$9+СВЦЭМ!$D$10+'СЕТ СН'!$G$5-'СЕТ СН'!$G$17</f>
        <v>5041.8222142800005</v>
      </c>
      <c r="S70" s="36">
        <f>SUMIFS(СВЦЭМ!$C$39:$C$782,СВЦЭМ!$A$39:$A$782,$A70,СВЦЭМ!$B$39:$B$782,S$47)+'СЕТ СН'!$G$9+СВЦЭМ!$D$10+'СЕТ СН'!$G$5-'СЕТ СН'!$G$17</f>
        <v>5048.2061985</v>
      </c>
      <c r="T70" s="36">
        <f>SUMIFS(СВЦЭМ!$C$39:$C$782,СВЦЭМ!$A$39:$A$782,$A70,СВЦЭМ!$B$39:$B$782,T$47)+'СЕТ СН'!$G$9+СВЦЭМ!$D$10+'СЕТ СН'!$G$5-'СЕТ СН'!$G$17</f>
        <v>5041.7221921999999</v>
      </c>
      <c r="U70" s="36">
        <f>SUMIFS(СВЦЭМ!$C$39:$C$782,СВЦЭМ!$A$39:$A$782,$A70,СВЦЭМ!$B$39:$B$782,U$47)+'СЕТ СН'!$G$9+СВЦЭМ!$D$10+'СЕТ СН'!$G$5-'СЕТ СН'!$G$17</f>
        <v>5055.7443097300002</v>
      </c>
      <c r="V70" s="36">
        <f>SUMIFS(СВЦЭМ!$C$39:$C$782,СВЦЭМ!$A$39:$A$782,$A70,СВЦЭМ!$B$39:$B$782,V$47)+'СЕТ СН'!$G$9+СВЦЭМ!$D$10+'СЕТ СН'!$G$5-'СЕТ СН'!$G$17</f>
        <v>5055.4448410900004</v>
      </c>
      <c r="W70" s="36">
        <f>SUMIFS(СВЦЭМ!$C$39:$C$782,СВЦЭМ!$A$39:$A$782,$A70,СВЦЭМ!$B$39:$B$782,W$47)+'СЕТ СН'!$G$9+СВЦЭМ!$D$10+'СЕТ СН'!$G$5-'СЕТ СН'!$G$17</f>
        <v>5047.0423585400004</v>
      </c>
      <c r="X70" s="36">
        <f>SUMIFS(СВЦЭМ!$C$39:$C$782,СВЦЭМ!$A$39:$A$782,$A70,СВЦЭМ!$B$39:$B$782,X$47)+'СЕТ СН'!$G$9+СВЦЭМ!$D$10+'СЕТ СН'!$G$5-'СЕТ СН'!$G$17</f>
        <v>5086.8439379199999</v>
      </c>
      <c r="Y70" s="36">
        <f>SUMIFS(СВЦЭМ!$C$39:$C$782,СВЦЭМ!$A$39:$A$782,$A70,СВЦЭМ!$B$39:$B$782,Y$47)+'СЕТ СН'!$G$9+СВЦЭМ!$D$10+'СЕТ СН'!$G$5-'СЕТ СН'!$G$17</f>
        <v>5173.1890490000005</v>
      </c>
    </row>
    <row r="71" spans="1:27" ht="15.75" x14ac:dyDescent="0.2">
      <c r="A71" s="35">
        <f t="shared" si="1"/>
        <v>45162</v>
      </c>
      <c r="B71" s="36">
        <f>SUMIFS(СВЦЭМ!$C$39:$C$782,СВЦЭМ!$A$39:$A$782,$A71,СВЦЭМ!$B$39:$B$782,B$47)+'СЕТ СН'!$G$9+СВЦЭМ!$D$10+'СЕТ СН'!$G$5-'СЕТ СН'!$G$17</f>
        <v>5208.3541732600006</v>
      </c>
      <c r="C71" s="36">
        <f>SUMIFS(СВЦЭМ!$C$39:$C$782,СВЦЭМ!$A$39:$A$782,$A71,СВЦЭМ!$B$39:$B$782,C$47)+'СЕТ СН'!$G$9+СВЦЭМ!$D$10+'СЕТ СН'!$G$5-'СЕТ СН'!$G$17</f>
        <v>5282.1807173899997</v>
      </c>
      <c r="D71" s="36">
        <f>SUMIFS(СВЦЭМ!$C$39:$C$782,СВЦЭМ!$A$39:$A$782,$A71,СВЦЭМ!$B$39:$B$782,D$47)+'СЕТ СН'!$G$9+СВЦЭМ!$D$10+'СЕТ СН'!$G$5-'СЕТ СН'!$G$17</f>
        <v>5302.1822761000003</v>
      </c>
      <c r="E71" s="36">
        <f>SUMIFS(СВЦЭМ!$C$39:$C$782,СВЦЭМ!$A$39:$A$782,$A71,СВЦЭМ!$B$39:$B$782,E$47)+'СЕТ СН'!$G$9+СВЦЭМ!$D$10+'СЕТ СН'!$G$5-'СЕТ СН'!$G$17</f>
        <v>5315.48845927</v>
      </c>
      <c r="F71" s="36">
        <f>SUMIFS(СВЦЭМ!$C$39:$C$782,СВЦЭМ!$A$39:$A$782,$A71,СВЦЭМ!$B$39:$B$782,F$47)+'СЕТ СН'!$G$9+СВЦЭМ!$D$10+'СЕТ СН'!$G$5-'СЕТ СН'!$G$17</f>
        <v>5353.6008732299997</v>
      </c>
      <c r="G71" s="36">
        <f>SUMIFS(СВЦЭМ!$C$39:$C$782,СВЦЭМ!$A$39:$A$782,$A71,СВЦЭМ!$B$39:$B$782,G$47)+'СЕТ СН'!$G$9+СВЦЭМ!$D$10+'СЕТ СН'!$G$5-'СЕТ СН'!$G$17</f>
        <v>5329.8642948200004</v>
      </c>
      <c r="H71" s="36">
        <f>SUMIFS(СВЦЭМ!$C$39:$C$782,СВЦЭМ!$A$39:$A$782,$A71,СВЦЭМ!$B$39:$B$782,H$47)+'СЕТ СН'!$G$9+СВЦЭМ!$D$10+'СЕТ СН'!$G$5-'СЕТ СН'!$G$17</f>
        <v>5250.3840483000004</v>
      </c>
      <c r="I71" s="36">
        <f>SUMIFS(СВЦЭМ!$C$39:$C$782,СВЦЭМ!$A$39:$A$782,$A71,СВЦЭМ!$B$39:$B$782,I$47)+'СЕТ СН'!$G$9+СВЦЭМ!$D$10+'СЕТ СН'!$G$5-'СЕТ СН'!$G$17</f>
        <v>5193.5403512800003</v>
      </c>
      <c r="J71" s="36">
        <f>SUMIFS(СВЦЭМ!$C$39:$C$782,СВЦЭМ!$A$39:$A$782,$A71,СВЦЭМ!$B$39:$B$782,J$47)+'СЕТ СН'!$G$9+СВЦЭМ!$D$10+'СЕТ СН'!$G$5-'СЕТ СН'!$G$17</f>
        <v>5092.6782759600001</v>
      </c>
      <c r="K71" s="36">
        <f>SUMIFS(СВЦЭМ!$C$39:$C$782,СВЦЭМ!$A$39:$A$782,$A71,СВЦЭМ!$B$39:$B$782,K$47)+'СЕТ СН'!$G$9+СВЦЭМ!$D$10+'СЕТ СН'!$G$5-'СЕТ СН'!$G$17</f>
        <v>5060.8004223999997</v>
      </c>
      <c r="L71" s="36">
        <f>SUMIFS(СВЦЭМ!$C$39:$C$782,СВЦЭМ!$A$39:$A$782,$A71,СВЦЭМ!$B$39:$B$782,L$47)+'СЕТ СН'!$G$9+СВЦЭМ!$D$10+'СЕТ СН'!$G$5-'СЕТ СН'!$G$17</f>
        <v>5064.0798251400001</v>
      </c>
      <c r="M71" s="36">
        <f>SUMIFS(СВЦЭМ!$C$39:$C$782,СВЦЭМ!$A$39:$A$782,$A71,СВЦЭМ!$B$39:$B$782,M$47)+'СЕТ СН'!$G$9+СВЦЭМ!$D$10+'СЕТ СН'!$G$5-'СЕТ СН'!$G$17</f>
        <v>5058.0238075699999</v>
      </c>
      <c r="N71" s="36">
        <f>SUMIFS(СВЦЭМ!$C$39:$C$782,СВЦЭМ!$A$39:$A$782,$A71,СВЦЭМ!$B$39:$B$782,N$47)+'СЕТ СН'!$G$9+СВЦЭМ!$D$10+'СЕТ СН'!$G$5-'СЕТ СН'!$G$17</f>
        <v>5051.7211488800003</v>
      </c>
      <c r="O71" s="36">
        <f>SUMIFS(СВЦЭМ!$C$39:$C$782,СВЦЭМ!$A$39:$A$782,$A71,СВЦЭМ!$B$39:$B$782,O$47)+'СЕТ СН'!$G$9+СВЦЭМ!$D$10+'СЕТ СН'!$G$5-'СЕТ СН'!$G$17</f>
        <v>5043.0659470299997</v>
      </c>
      <c r="P71" s="36">
        <f>SUMIFS(СВЦЭМ!$C$39:$C$782,СВЦЭМ!$A$39:$A$782,$A71,СВЦЭМ!$B$39:$B$782,P$47)+'СЕТ СН'!$G$9+СВЦЭМ!$D$10+'СЕТ СН'!$G$5-'СЕТ СН'!$G$17</f>
        <v>5009.5040870700004</v>
      </c>
      <c r="Q71" s="36">
        <f>SUMIFS(СВЦЭМ!$C$39:$C$782,СВЦЭМ!$A$39:$A$782,$A71,СВЦЭМ!$B$39:$B$782,Q$47)+'СЕТ СН'!$G$9+СВЦЭМ!$D$10+'СЕТ СН'!$G$5-'СЕТ СН'!$G$17</f>
        <v>5025.7527593699997</v>
      </c>
      <c r="R71" s="36">
        <f>SUMIFS(СВЦЭМ!$C$39:$C$782,СВЦЭМ!$A$39:$A$782,$A71,СВЦЭМ!$B$39:$B$782,R$47)+'СЕТ СН'!$G$9+СВЦЭМ!$D$10+'СЕТ СН'!$G$5-'СЕТ СН'!$G$17</f>
        <v>5053.0411279099999</v>
      </c>
      <c r="S71" s="36">
        <f>SUMIFS(СВЦЭМ!$C$39:$C$782,СВЦЭМ!$A$39:$A$782,$A71,СВЦЭМ!$B$39:$B$782,S$47)+'СЕТ СН'!$G$9+СВЦЭМ!$D$10+'СЕТ СН'!$G$5-'СЕТ СН'!$G$17</f>
        <v>5044.5049187800005</v>
      </c>
      <c r="T71" s="36">
        <f>SUMIFS(СВЦЭМ!$C$39:$C$782,СВЦЭМ!$A$39:$A$782,$A71,СВЦЭМ!$B$39:$B$782,T$47)+'СЕТ СН'!$G$9+СВЦЭМ!$D$10+'СЕТ СН'!$G$5-'СЕТ СН'!$G$17</f>
        <v>5052.3045557300002</v>
      </c>
      <c r="U71" s="36">
        <f>SUMIFS(СВЦЭМ!$C$39:$C$782,СВЦЭМ!$A$39:$A$782,$A71,СВЦЭМ!$B$39:$B$782,U$47)+'СЕТ СН'!$G$9+СВЦЭМ!$D$10+'СЕТ СН'!$G$5-'СЕТ СН'!$G$17</f>
        <v>5053.9948086800005</v>
      </c>
      <c r="V71" s="36">
        <f>SUMIFS(СВЦЭМ!$C$39:$C$782,СВЦЭМ!$A$39:$A$782,$A71,СВЦЭМ!$B$39:$B$782,V$47)+'СЕТ СН'!$G$9+СВЦЭМ!$D$10+'СЕТ СН'!$G$5-'СЕТ СН'!$G$17</f>
        <v>5047.7929986199997</v>
      </c>
      <c r="W71" s="36">
        <f>SUMIFS(СВЦЭМ!$C$39:$C$782,СВЦЭМ!$A$39:$A$782,$A71,СВЦЭМ!$B$39:$B$782,W$47)+'СЕТ СН'!$G$9+СВЦЭМ!$D$10+'СЕТ СН'!$G$5-'СЕТ СН'!$G$17</f>
        <v>5012.2303683500004</v>
      </c>
      <c r="X71" s="36">
        <f>SUMIFS(СВЦЭМ!$C$39:$C$782,СВЦЭМ!$A$39:$A$782,$A71,СВЦЭМ!$B$39:$B$782,X$47)+'СЕТ СН'!$G$9+СВЦЭМ!$D$10+'СЕТ СН'!$G$5-'СЕТ СН'!$G$17</f>
        <v>5058.5923771600001</v>
      </c>
      <c r="Y71" s="36">
        <f>SUMIFS(СВЦЭМ!$C$39:$C$782,СВЦЭМ!$A$39:$A$782,$A71,СВЦЭМ!$B$39:$B$782,Y$47)+'СЕТ СН'!$G$9+СВЦЭМ!$D$10+'СЕТ СН'!$G$5-'СЕТ СН'!$G$17</f>
        <v>5145.8081805300008</v>
      </c>
    </row>
    <row r="72" spans="1:27" ht="15.75" x14ac:dyDescent="0.2">
      <c r="A72" s="35">
        <f t="shared" si="1"/>
        <v>45163</v>
      </c>
      <c r="B72" s="36">
        <f>SUMIFS(СВЦЭМ!$C$39:$C$782,СВЦЭМ!$A$39:$A$782,$A72,СВЦЭМ!$B$39:$B$782,B$47)+'СЕТ СН'!$G$9+СВЦЭМ!$D$10+'СЕТ СН'!$G$5-'СЕТ СН'!$G$17</f>
        <v>5336.74096113</v>
      </c>
      <c r="C72" s="36">
        <f>SUMIFS(СВЦЭМ!$C$39:$C$782,СВЦЭМ!$A$39:$A$782,$A72,СВЦЭМ!$B$39:$B$782,C$47)+'СЕТ СН'!$G$9+СВЦЭМ!$D$10+'СЕТ СН'!$G$5-'СЕТ СН'!$G$17</f>
        <v>5415.2403722300005</v>
      </c>
      <c r="D72" s="36">
        <f>SUMIFS(СВЦЭМ!$C$39:$C$782,СВЦЭМ!$A$39:$A$782,$A72,СВЦЭМ!$B$39:$B$782,D$47)+'СЕТ СН'!$G$9+СВЦЭМ!$D$10+'СЕТ СН'!$G$5-'СЕТ СН'!$G$17</f>
        <v>5439.6230349400003</v>
      </c>
      <c r="E72" s="36">
        <f>SUMIFS(СВЦЭМ!$C$39:$C$782,СВЦЭМ!$A$39:$A$782,$A72,СВЦЭМ!$B$39:$B$782,E$47)+'СЕТ СН'!$G$9+СВЦЭМ!$D$10+'СЕТ СН'!$G$5-'СЕТ СН'!$G$17</f>
        <v>5475.8289804300002</v>
      </c>
      <c r="F72" s="36">
        <f>SUMIFS(СВЦЭМ!$C$39:$C$782,СВЦЭМ!$A$39:$A$782,$A72,СВЦЭМ!$B$39:$B$782,F$47)+'СЕТ СН'!$G$9+СВЦЭМ!$D$10+'СЕТ СН'!$G$5-'СЕТ СН'!$G$17</f>
        <v>5499.7509126800005</v>
      </c>
      <c r="G72" s="36">
        <f>SUMIFS(СВЦЭМ!$C$39:$C$782,СВЦЭМ!$A$39:$A$782,$A72,СВЦЭМ!$B$39:$B$782,G$47)+'СЕТ СН'!$G$9+СВЦЭМ!$D$10+'СЕТ СН'!$G$5-'СЕТ СН'!$G$17</f>
        <v>5479.6620305500001</v>
      </c>
      <c r="H72" s="36">
        <f>SUMIFS(СВЦЭМ!$C$39:$C$782,СВЦЭМ!$A$39:$A$782,$A72,СВЦЭМ!$B$39:$B$782,H$47)+'СЕТ СН'!$G$9+СВЦЭМ!$D$10+'СЕТ СН'!$G$5-'СЕТ СН'!$G$17</f>
        <v>5400.8173546600001</v>
      </c>
      <c r="I72" s="36">
        <f>SUMIFS(СВЦЭМ!$C$39:$C$782,СВЦЭМ!$A$39:$A$782,$A72,СВЦЭМ!$B$39:$B$782,I$47)+'СЕТ СН'!$G$9+СВЦЭМ!$D$10+'СЕТ СН'!$G$5-'СЕТ СН'!$G$17</f>
        <v>5291.9328510699997</v>
      </c>
      <c r="J72" s="36">
        <f>SUMIFS(СВЦЭМ!$C$39:$C$782,СВЦЭМ!$A$39:$A$782,$A72,СВЦЭМ!$B$39:$B$782,J$47)+'СЕТ СН'!$G$9+СВЦЭМ!$D$10+'СЕТ СН'!$G$5-'СЕТ СН'!$G$17</f>
        <v>5175.7621543000005</v>
      </c>
      <c r="K72" s="36">
        <f>SUMIFS(СВЦЭМ!$C$39:$C$782,СВЦЭМ!$A$39:$A$782,$A72,СВЦЭМ!$B$39:$B$782,K$47)+'СЕТ СН'!$G$9+СВЦЭМ!$D$10+'СЕТ СН'!$G$5-'СЕТ СН'!$G$17</f>
        <v>5126.5003381799997</v>
      </c>
      <c r="L72" s="36">
        <f>SUMIFS(СВЦЭМ!$C$39:$C$782,СВЦЭМ!$A$39:$A$782,$A72,СВЦЭМ!$B$39:$B$782,L$47)+'СЕТ СН'!$G$9+СВЦЭМ!$D$10+'СЕТ СН'!$G$5-'СЕТ СН'!$G$17</f>
        <v>5118.4317842400005</v>
      </c>
      <c r="M72" s="36">
        <f>SUMIFS(СВЦЭМ!$C$39:$C$782,СВЦЭМ!$A$39:$A$782,$A72,СВЦЭМ!$B$39:$B$782,M$47)+'СЕТ СН'!$G$9+СВЦЭМ!$D$10+'СЕТ СН'!$G$5-'СЕТ СН'!$G$17</f>
        <v>5097.5321351700004</v>
      </c>
      <c r="N72" s="36">
        <f>SUMIFS(СВЦЭМ!$C$39:$C$782,СВЦЭМ!$A$39:$A$782,$A72,СВЦЭМ!$B$39:$B$782,N$47)+'СЕТ СН'!$G$9+СВЦЭМ!$D$10+'СЕТ СН'!$G$5-'СЕТ СН'!$G$17</f>
        <v>5112.0994941200006</v>
      </c>
      <c r="O72" s="36">
        <f>SUMIFS(СВЦЭМ!$C$39:$C$782,СВЦЭМ!$A$39:$A$782,$A72,СВЦЭМ!$B$39:$B$782,O$47)+'СЕТ СН'!$G$9+СВЦЭМ!$D$10+'СЕТ СН'!$G$5-'СЕТ СН'!$G$17</f>
        <v>5095.4452611800007</v>
      </c>
      <c r="P72" s="36">
        <f>SUMIFS(СВЦЭМ!$C$39:$C$782,СВЦЭМ!$A$39:$A$782,$A72,СВЦЭМ!$B$39:$B$782,P$47)+'СЕТ СН'!$G$9+СВЦЭМ!$D$10+'СЕТ СН'!$G$5-'СЕТ СН'!$G$17</f>
        <v>5067.22005721</v>
      </c>
      <c r="Q72" s="36">
        <f>SUMIFS(СВЦЭМ!$C$39:$C$782,СВЦЭМ!$A$39:$A$782,$A72,СВЦЭМ!$B$39:$B$782,Q$47)+'СЕТ СН'!$G$9+СВЦЭМ!$D$10+'СЕТ СН'!$G$5-'СЕТ СН'!$G$17</f>
        <v>5034.2072250800002</v>
      </c>
      <c r="R72" s="36">
        <f>SUMIFS(СВЦЭМ!$C$39:$C$782,СВЦЭМ!$A$39:$A$782,$A72,СВЦЭМ!$B$39:$B$782,R$47)+'СЕТ СН'!$G$9+СВЦЭМ!$D$10+'СЕТ СН'!$G$5-'СЕТ СН'!$G$17</f>
        <v>5050.7071784500004</v>
      </c>
      <c r="S72" s="36">
        <f>SUMIFS(СВЦЭМ!$C$39:$C$782,СВЦЭМ!$A$39:$A$782,$A72,СВЦЭМ!$B$39:$B$782,S$47)+'СЕТ СН'!$G$9+СВЦЭМ!$D$10+'СЕТ СН'!$G$5-'СЕТ СН'!$G$17</f>
        <v>5053.0817733100002</v>
      </c>
      <c r="T72" s="36">
        <f>SUMIFS(СВЦЭМ!$C$39:$C$782,СВЦЭМ!$A$39:$A$782,$A72,СВЦЭМ!$B$39:$B$782,T$47)+'СЕТ СН'!$G$9+СВЦЭМ!$D$10+'СЕТ СН'!$G$5-'СЕТ СН'!$G$17</f>
        <v>5063.6523337100007</v>
      </c>
      <c r="U72" s="36">
        <f>SUMIFS(СВЦЭМ!$C$39:$C$782,СВЦЭМ!$A$39:$A$782,$A72,СВЦЭМ!$B$39:$B$782,U$47)+'СЕТ СН'!$G$9+СВЦЭМ!$D$10+'СЕТ СН'!$G$5-'СЕТ СН'!$G$17</f>
        <v>5072.7252454700001</v>
      </c>
      <c r="V72" s="36">
        <f>SUMIFS(СВЦЭМ!$C$39:$C$782,СВЦЭМ!$A$39:$A$782,$A72,СВЦЭМ!$B$39:$B$782,V$47)+'СЕТ СН'!$G$9+СВЦЭМ!$D$10+'СЕТ СН'!$G$5-'СЕТ СН'!$G$17</f>
        <v>5064.5071713500001</v>
      </c>
      <c r="W72" s="36">
        <f>SUMIFS(СВЦЭМ!$C$39:$C$782,СВЦЭМ!$A$39:$A$782,$A72,СВЦЭМ!$B$39:$B$782,W$47)+'СЕТ СН'!$G$9+СВЦЭМ!$D$10+'СЕТ СН'!$G$5-'СЕТ СН'!$G$17</f>
        <v>5063.1498704000005</v>
      </c>
      <c r="X72" s="36">
        <f>SUMIFS(СВЦЭМ!$C$39:$C$782,СВЦЭМ!$A$39:$A$782,$A72,СВЦЭМ!$B$39:$B$782,X$47)+'СЕТ СН'!$G$9+СВЦЭМ!$D$10+'СЕТ СН'!$G$5-'СЕТ СН'!$G$17</f>
        <v>5158.1004788800001</v>
      </c>
      <c r="Y72" s="36">
        <f>SUMIFS(СВЦЭМ!$C$39:$C$782,СВЦЭМ!$A$39:$A$782,$A72,СВЦЭМ!$B$39:$B$782,Y$47)+'СЕТ СН'!$G$9+СВЦЭМ!$D$10+'СЕТ СН'!$G$5-'СЕТ СН'!$G$17</f>
        <v>5292.1492355999999</v>
      </c>
    </row>
    <row r="73" spans="1:27" ht="15.75" x14ac:dyDescent="0.2">
      <c r="A73" s="35">
        <f t="shared" si="1"/>
        <v>45164</v>
      </c>
      <c r="B73" s="36">
        <f>SUMIFS(СВЦЭМ!$C$39:$C$782,СВЦЭМ!$A$39:$A$782,$A73,СВЦЭМ!$B$39:$B$782,B$47)+'СЕТ СН'!$G$9+СВЦЭМ!$D$10+'СЕТ СН'!$G$5-'СЕТ СН'!$G$17</f>
        <v>5181.0601511200002</v>
      </c>
      <c r="C73" s="36">
        <f>SUMIFS(СВЦЭМ!$C$39:$C$782,СВЦЭМ!$A$39:$A$782,$A73,СВЦЭМ!$B$39:$B$782,C$47)+'СЕТ СН'!$G$9+СВЦЭМ!$D$10+'СЕТ СН'!$G$5-'СЕТ СН'!$G$17</f>
        <v>5264.04209335</v>
      </c>
      <c r="D73" s="36">
        <f>SUMIFS(СВЦЭМ!$C$39:$C$782,СВЦЭМ!$A$39:$A$782,$A73,СВЦЭМ!$B$39:$B$782,D$47)+'СЕТ СН'!$G$9+СВЦЭМ!$D$10+'СЕТ СН'!$G$5-'СЕТ СН'!$G$17</f>
        <v>5342.2251826800002</v>
      </c>
      <c r="E73" s="36">
        <f>SUMIFS(СВЦЭМ!$C$39:$C$782,СВЦЭМ!$A$39:$A$782,$A73,СВЦЭМ!$B$39:$B$782,E$47)+'СЕТ СН'!$G$9+СВЦЭМ!$D$10+'СЕТ СН'!$G$5-'СЕТ СН'!$G$17</f>
        <v>5370.9939996000003</v>
      </c>
      <c r="F73" s="36">
        <f>SUMIFS(СВЦЭМ!$C$39:$C$782,СВЦЭМ!$A$39:$A$782,$A73,СВЦЭМ!$B$39:$B$782,F$47)+'СЕТ СН'!$G$9+СВЦЭМ!$D$10+'СЕТ СН'!$G$5-'СЕТ СН'!$G$17</f>
        <v>5420.93838486</v>
      </c>
      <c r="G73" s="36">
        <f>SUMIFS(СВЦЭМ!$C$39:$C$782,СВЦЭМ!$A$39:$A$782,$A73,СВЦЭМ!$B$39:$B$782,G$47)+'СЕТ СН'!$G$9+СВЦЭМ!$D$10+'СЕТ СН'!$G$5-'СЕТ СН'!$G$17</f>
        <v>5406.8457343700002</v>
      </c>
      <c r="H73" s="36">
        <f>SUMIFS(СВЦЭМ!$C$39:$C$782,СВЦЭМ!$A$39:$A$782,$A73,СВЦЭМ!$B$39:$B$782,H$47)+'СЕТ СН'!$G$9+СВЦЭМ!$D$10+'СЕТ СН'!$G$5-'СЕТ СН'!$G$17</f>
        <v>5365.5991614699997</v>
      </c>
      <c r="I73" s="36">
        <f>SUMIFS(СВЦЭМ!$C$39:$C$782,СВЦЭМ!$A$39:$A$782,$A73,СВЦЭМ!$B$39:$B$782,I$47)+'СЕТ СН'!$G$9+СВЦЭМ!$D$10+'СЕТ СН'!$G$5-'СЕТ СН'!$G$17</f>
        <v>5285.6533730800002</v>
      </c>
      <c r="J73" s="36">
        <f>SUMIFS(СВЦЭМ!$C$39:$C$782,СВЦЭМ!$A$39:$A$782,$A73,СВЦЭМ!$B$39:$B$782,J$47)+'СЕТ СН'!$G$9+СВЦЭМ!$D$10+'СЕТ СН'!$G$5-'СЕТ СН'!$G$17</f>
        <v>5178.0185529200007</v>
      </c>
      <c r="K73" s="36">
        <f>SUMIFS(СВЦЭМ!$C$39:$C$782,СВЦЭМ!$A$39:$A$782,$A73,СВЦЭМ!$B$39:$B$782,K$47)+'СЕТ СН'!$G$9+СВЦЭМ!$D$10+'СЕТ СН'!$G$5-'СЕТ СН'!$G$17</f>
        <v>5065.9113586200001</v>
      </c>
      <c r="L73" s="36">
        <f>SUMIFS(СВЦЭМ!$C$39:$C$782,СВЦЭМ!$A$39:$A$782,$A73,СВЦЭМ!$B$39:$B$782,L$47)+'СЕТ СН'!$G$9+СВЦЭМ!$D$10+'СЕТ СН'!$G$5-'СЕТ СН'!$G$17</f>
        <v>5010.7570663300003</v>
      </c>
      <c r="M73" s="36">
        <f>SUMIFS(СВЦЭМ!$C$39:$C$782,СВЦЭМ!$A$39:$A$782,$A73,СВЦЭМ!$B$39:$B$782,M$47)+'СЕТ СН'!$G$9+СВЦЭМ!$D$10+'СЕТ СН'!$G$5-'СЕТ СН'!$G$17</f>
        <v>5033.5934275899999</v>
      </c>
      <c r="N73" s="36">
        <f>SUMIFS(СВЦЭМ!$C$39:$C$782,СВЦЭМ!$A$39:$A$782,$A73,СВЦЭМ!$B$39:$B$782,N$47)+'СЕТ СН'!$G$9+СВЦЭМ!$D$10+'СЕТ СН'!$G$5-'СЕТ СН'!$G$17</f>
        <v>5016.58192693</v>
      </c>
      <c r="O73" s="36">
        <f>SUMIFS(СВЦЭМ!$C$39:$C$782,СВЦЭМ!$A$39:$A$782,$A73,СВЦЭМ!$B$39:$B$782,O$47)+'СЕТ СН'!$G$9+СВЦЭМ!$D$10+'СЕТ СН'!$G$5-'СЕТ СН'!$G$17</f>
        <v>5025.1852854799999</v>
      </c>
      <c r="P73" s="36">
        <f>SUMIFS(СВЦЭМ!$C$39:$C$782,СВЦЭМ!$A$39:$A$782,$A73,СВЦЭМ!$B$39:$B$782,P$47)+'СЕТ СН'!$G$9+СВЦЭМ!$D$10+'СЕТ СН'!$G$5-'СЕТ СН'!$G$17</f>
        <v>5003.8059129000003</v>
      </c>
      <c r="Q73" s="36">
        <f>SUMIFS(СВЦЭМ!$C$39:$C$782,СВЦЭМ!$A$39:$A$782,$A73,СВЦЭМ!$B$39:$B$782,Q$47)+'СЕТ СН'!$G$9+СВЦЭМ!$D$10+'СЕТ СН'!$G$5-'СЕТ СН'!$G$17</f>
        <v>5009.8186471899999</v>
      </c>
      <c r="R73" s="36">
        <f>SUMIFS(СВЦЭМ!$C$39:$C$782,СВЦЭМ!$A$39:$A$782,$A73,СВЦЭМ!$B$39:$B$782,R$47)+'СЕТ СН'!$G$9+СВЦЭМ!$D$10+'СЕТ СН'!$G$5-'СЕТ СН'!$G$17</f>
        <v>5022.7957718800008</v>
      </c>
      <c r="S73" s="36">
        <f>SUMIFS(СВЦЭМ!$C$39:$C$782,СВЦЭМ!$A$39:$A$782,$A73,СВЦЭМ!$B$39:$B$782,S$47)+'СЕТ СН'!$G$9+СВЦЭМ!$D$10+'СЕТ СН'!$G$5-'СЕТ СН'!$G$17</f>
        <v>5023.5973885200001</v>
      </c>
      <c r="T73" s="36">
        <f>SUMIFS(СВЦЭМ!$C$39:$C$782,СВЦЭМ!$A$39:$A$782,$A73,СВЦЭМ!$B$39:$B$782,T$47)+'СЕТ СН'!$G$9+СВЦЭМ!$D$10+'СЕТ СН'!$G$5-'СЕТ СН'!$G$17</f>
        <v>5031.6083698600005</v>
      </c>
      <c r="U73" s="36">
        <f>SUMIFS(СВЦЭМ!$C$39:$C$782,СВЦЭМ!$A$39:$A$782,$A73,СВЦЭМ!$B$39:$B$782,U$47)+'СЕТ СН'!$G$9+СВЦЭМ!$D$10+'СЕТ СН'!$G$5-'СЕТ СН'!$G$17</f>
        <v>5033.5859039400002</v>
      </c>
      <c r="V73" s="36">
        <f>SUMIFS(СВЦЭМ!$C$39:$C$782,СВЦЭМ!$A$39:$A$782,$A73,СВЦЭМ!$B$39:$B$782,V$47)+'СЕТ СН'!$G$9+СВЦЭМ!$D$10+'СЕТ СН'!$G$5-'СЕТ СН'!$G$17</f>
        <v>5044.6408756500005</v>
      </c>
      <c r="W73" s="36">
        <f>SUMIFS(СВЦЭМ!$C$39:$C$782,СВЦЭМ!$A$39:$A$782,$A73,СВЦЭМ!$B$39:$B$782,W$47)+'СЕТ СН'!$G$9+СВЦЭМ!$D$10+'СЕТ СН'!$G$5-'СЕТ СН'!$G$17</f>
        <v>5033.5191132500004</v>
      </c>
      <c r="X73" s="36">
        <f>SUMIFS(СВЦЭМ!$C$39:$C$782,СВЦЭМ!$A$39:$A$782,$A73,СВЦЭМ!$B$39:$B$782,X$47)+'СЕТ СН'!$G$9+СВЦЭМ!$D$10+'СЕТ СН'!$G$5-'СЕТ СН'!$G$17</f>
        <v>5110.9807518300004</v>
      </c>
      <c r="Y73" s="36">
        <f>SUMIFS(СВЦЭМ!$C$39:$C$782,СВЦЭМ!$A$39:$A$782,$A73,СВЦЭМ!$B$39:$B$782,Y$47)+'СЕТ СН'!$G$9+СВЦЭМ!$D$10+'СЕТ СН'!$G$5-'СЕТ СН'!$G$17</f>
        <v>5254.8860619500001</v>
      </c>
    </row>
    <row r="74" spans="1:27" ht="15.75" x14ac:dyDescent="0.2">
      <c r="A74" s="35">
        <f t="shared" si="1"/>
        <v>45165</v>
      </c>
      <c r="B74" s="36">
        <f>SUMIFS(СВЦЭМ!$C$39:$C$782,СВЦЭМ!$A$39:$A$782,$A74,СВЦЭМ!$B$39:$B$782,B$47)+'СЕТ СН'!$G$9+СВЦЭМ!$D$10+'СЕТ СН'!$G$5-'СЕТ СН'!$G$17</f>
        <v>5402.30901894</v>
      </c>
      <c r="C74" s="36">
        <f>SUMIFS(СВЦЭМ!$C$39:$C$782,СВЦЭМ!$A$39:$A$782,$A74,СВЦЭМ!$B$39:$B$782,C$47)+'СЕТ СН'!$G$9+СВЦЭМ!$D$10+'СЕТ СН'!$G$5-'СЕТ СН'!$G$17</f>
        <v>5479.6783560500007</v>
      </c>
      <c r="D74" s="36">
        <f>SUMIFS(СВЦЭМ!$C$39:$C$782,СВЦЭМ!$A$39:$A$782,$A74,СВЦЭМ!$B$39:$B$782,D$47)+'СЕТ СН'!$G$9+СВЦЭМ!$D$10+'СЕТ СН'!$G$5-'СЕТ СН'!$G$17</f>
        <v>5522.8896830499998</v>
      </c>
      <c r="E74" s="36">
        <f>SUMIFS(СВЦЭМ!$C$39:$C$782,СВЦЭМ!$A$39:$A$782,$A74,СВЦЭМ!$B$39:$B$782,E$47)+'СЕТ СН'!$G$9+СВЦЭМ!$D$10+'СЕТ СН'!$G$5-'СЕТ СН'!$G$17</f>
        <v>5557.1055526700002</v>
      </c>
      <c r="F74" s="36">
        <f>SUMIFS(СВЦЭМ!$C$39:$C$782,СВЦЭМ!$A$39:$A$782,$A74,СВЦЭМ!$B$39:$B$782,F$47)+'СЕТ СН'!$G$9+СВЦЭМ!$D$10+'СЕТ СН'!$G$5-'СЕТ СН'!$G$17</f>
        <v>5591.4382778999998</v>
      </c>
      <c r="G74" s="36">
        <f>SUMIFS(СВЦЭМ!$C$39:$C$782,СВЦЭМ!$A$39:$A$782,$A74,СВЦЭМ!$B$39:$B$782,G$47)+'СЕТ СН'!$G$9+СВЦЭМ!$D$10+'СЕТ СН'!$G$5-'СЕТ СН'!$G$17</f>
        <v>5582.9267235900006</v>
      </c>
      <c r="H74" s="36">
        <f>SUMIFS(СВЦЭМ!$C$39:$C$782,СВЦЭМ!$A$39:$A$782,$A74,СВЦЭМ!$B$39:$B$782,H$47)+'СЕТ СН'!$G$9+СВЦЭМ!$D$10+'СЕТ СН'!$G$5-'СЕТ СН'!$G$17</f>
        <v>5526.9915929399995</v>
      </c>
      <c r="I74" s="36">
        <f>SUMIFS(СВЦЭМ!$C$39:$C$782,СВЦЭМ!$A$39:$A$782,$A74,СВЦЭМ!$B$39:$B$782,I$47)+'СЕТ СН'!$G$9+СВЦЭМ!$D$10+'СЕТ СН'!$G$5-'СЕТ СН'!$G$17</f>
        <v>5490.9865615100007</v>
      </c>
      <c r="J74" s="36">
        <f>SUMIFS(СВЦЭМ!$C$39:$C$782,СВЦЭМ!$A$39:$A$782,$A74,СВЦЭМ!$B$39:$B$782,J$47)+'СЕТ СН'!$G$9+СВЦЭМ!$D$10+'СЕТ СН'!$G$5-'СЕТ СН'!$G$17</f>
        <v>5362.8104246100002</v>
      </c>
      <c r="K74" s="36">
        <f>SUMIFS(СВЦЭМ!$C$39:$C$782,СВЦЭМ!$A$39:$A$782,$A74,СВЦЭМ!$B$39:$B$782,K$47)+'СЕТ СН'!$G$9+СВЦЭМ!$D$10+'СЕТ СН'!$G$5-'СЕТ СН'!$G$17</f>
        <v>5242.2935279000003</v>
      </c>
      <c r="L74" s="36">
        <f>SUMIFS(СВЦЭМ!$C$39:$C$782,СВЦЭМ!$A$39:$A$782,$A74,СВЦЭМ!$B$39:$B$782,L$47)+'СЕТ СН'!$G$9+СВЦЭМ!$D$10+'СЕТ СН'!$G$5-'СЕТ СН'!$G$17</f>
        <v>5184.3826535900007</v>
      </c>
      <c r="M74" s="36">
        <f>SUMIFS(СВЦЭМ!$C$39:$C$782,СВЦЭМ!$A$39:$A$782,$A74,СВЦЭМ!$B$39:$B$782,M$47)+'СЕТ СН'!$G$9+СВЦЭМ!$D$10+'СЕТ СН'!$G$5-'СЕТ СН'!$G$17</f>
        <v>5152.3933163199999</v>
      </c>
      <c r="N74" s="36">
        <f>SUMIFS(СВЦЭМ!$C$39:$C$782,СВЦЭМ!$A$39:$A$782,$A74,СВЦЭМ!$B$39:$B$782,N$47)+'СЕТ СН'!$G$9+СВЦЭМ!$D$10+'СЕТ СН'!$G$5-'СЕТ СН'!$G$17</f>
        <v>5137.6449142500005</v>
      </c>
      <c r="O74" s="36">
        <f>SUMIFS(СВЦЭМ!$C$39:$C$782,СВЦЭМ!$A$39:$A$782,$A74,СВЦЭМ!$B$39:$B$782,O$47)+'СЕТ СН'!$G$9+СВЦЭМ!$D$10+'СЕТ СН'!$G$5-'СЕТ СН'!$G$17</f>
        <v>5144.0583542100003</v>
      </c>
      <c r="P74" s="36">
        <f>SUMIFS(СВЦЭМ!$C$39:$C$782,СВЦЭМ!$A$39:$A$782,$A74,СВЦЭМ!$B$39:$B$782,P$47)+'СЕТ СН'!$G$9+СВЦЭМ!$D$10+'СЕТ СН'!$G$5-'СЕТ СН'!$G$17</f>
        <v>5112.3148269000003</v>
      </c>
      <c r="Q74" s="36">
        <f>SUMIFS(СВЦЭМ!$C$39:$C$782,СВЦЭМ!$A$39:$A$782,$A74,СВЦЭМ!$B$39:$B$782,Q$47)+'СЕТ СН'!$G$9+СВЦЭМ!$D$10+'СЕТ СН'!$G$5-'СЕТ СН'!$G$17</f>
        <v>5115.2469745300004</v>
      </c>
      <c r="R74" s="36">
        <f>SUMIFS(СВЦЭМ!$C$39:$C$782,СВЦЭМ!$A$39:$A$782,$A74,СВЦЭМ!$B$39:$B$782,R$47)+'СЕТ СН'!$G$9+СВЦЭМ!$D$10+'СЕТ СН'!$G$5-'СЕТ СН'!$G$17</f>
        <v>5152.0535714899997</v>
      </c>
      <c r="S74" s="36">
        <f>SUMIFS(СВЦЭМ!$C$39:$C$782,СВЦЭМ!$A$39:$A$782,$A74,СВЦЭМ!$B$39:$B$782,S$47)+'СЕТ СН'!$G$9+СВЦЭМ!$D$10+'СЕТ СН'!$G$5-'СЕТ СН'!$G$17</f>
        <v>5153.9554628100004</v>
      </c>
      <c r="T74" s="36">
        <f>SUMIFS(СВЦЭМ!$C$39:$C$782,СВЦЭМ!$A$39:$A$782,$A74,СВЦЭМ!$B$39:$B$782,T$47)+'СЕТ СН'!$G$9+СВЦЭМ!$D$10+'СЕТ СН'!$G$5-'СЕТ СН'!$G$17</f>
        <v>5164.6552724200001</v>
      </c>
      <c r="U74" s="36">
        <f>SUMIFS(СВЦЭМ!$C$39:$C$782,СВЦЭМ!$A$39:$A$782,$A74,СВЦЭМ!$B$39:$B$782,U$47)+'СЕТ СН'!$G$9+СВЦЭМ!$D$10+'СЕТ СН'!$G$5-'СЕТ СН'!$G$17</f>
        <v>5169.1212954500006</v>
      </c>
      <c r="V74" s="36">
        <f>SUMIFS(СВЦЭМ!$C$39:$C$782,СВЦЭМ!$A$39:$A$782,$A74,СВЦЭМ!$B$39:$B$782,V$47)+'СЕТ СН'!$G$9+СВЦЭМ!$D$10+'СЕТ СН'!$G$5-'СЕТ СН'!$G$17</f>
        <v>5154.9664885299999</v>
      </c>
      <c r="W74" s="36">
        <f>SUMIFS(СВЦЭМ!$C$39:$C$782,СВЦЭМ!$A$39:$A$782,$A74,СВЦЭМ!$B$39:$B$782,W$47)+'СЕТ СН'!$G$9+СВЦЭМ!$D$10+'СЕТ СН'!$G$5-'СЕТ СН'!$G$17</f>
        <v>5154.75584213</v>
      </c>
      <c r="X74" s="36">
        <f>SUMIFS(СВЦЭМ!$C$39:$C$782,СВЦЭМ!$A$39:$A$782,$A74,СВЦЭМ!$B$39:$B$782,X$47)+'СЕТ СН'!$G$9+СВЦЭМ!$D$10+'СЕТ СН'!$G$5-'СЕТ СН'!$G$17</f>
        <v>5235.8002214099997</v>
      </c>
      <c r="Y74" s="36">
        <f>SUMIFS(СВЦЭМ!$C$39:$C$782,СВЦЭМ!$A$39:$A$782,$A74,СВЦЭМ!$B$39:$B$782,Y$47)+'СЕТ СН'!$G$9+СВЦЭМ!$D$10+'СЕТ СН'!$G$5-'СЕТ СН'!$G$17</f>
        <v>5310.31415509</v>
      </c>
    </row>
    <row r="75" spans="1:27" ht="15.75" x14ac:dyDescent="0.2">
      <c r="A75" s="35">
        <f t="shared" si="1"/>
        <v>45166</v>
      </c>
      <c r="B75" s="36">
        <f>SUMIFS(СВЦЭМ!$C$39:$C$782,СВЦЭМ!$A$39:$A$782,$A75,СВЦЭМ!$B$39:$B$782,B$47)+'СЕТ СН'!$G$9+СВЦЭМ!$D$10+'СЕТ СН'!$G$5-'СЕТ СН'!$G$17</f>
        <v>5262.2732476600004</v>
      </c>
      <c r="C75" s="36">
        <f>SUMIFS(СВЦЭМ!$C$39:$C$782,СВЦЭМ!$A$39:$A$782,$A75,СВЦЭМ!$B$39:$B$782,C$47)+'СЕТ СН'!$G$9+СВЦЭМ!$D$10+'СЕТ СН'!$G$5-'СЕТ СН'!$G$17</f>
        <v>5346.2496308700001</v>
      </c>
      <c r="D75" s="36">
        <f>SUMIFS(СВЦЭМ!$C$39:$C$782,СВЦЭМ!$A$39:$A$782,$A75,СВЦЭМ!$B$39:$B$782,D$47)+'СЕТ СН'!$G$9+СВЦЭМ!$D$10+'СЕТ СН'!$G$5-'СЕТ СН'!$G$17</f>
        <v>5376.4219718700006</v>
      </c>
      <c r="E75" s="36">
        <f>SUMIFS(СВЦЭМ!$C$39:$C$782,СВЦЭМ!$A$39:$A$782,$A75,СВЦЭМ!$B$39:$B$782,E$47)+'СЕТ СН'!$G$9+СВЦЭМ!$D$10+'СЕТ СН'!$G$5-'СЕТ СН'!$G$17</f>
        <v>5416.3598887000007</v>
      </c>
      <c r="F75" s="36">
        <f>SUMIFS(СВЦЭМ!$C$39:$C$782,СВЦЭМ!$A$39:$A$782,$A75,СВЦЭМ!$B$39:$B$782,F$47)+'СЕТ СН'!$G$9+СВЦЭМ!$D$10+'СЕТ СН'!$G$5-'СЕТ СН'!$G$17</f>
        <v>5463.7748191700002</v>
      </c>
      <c r="G75" s="36">
        <f>SUMIFS(СВЦЭМ!$C$39:$C$782,СВЦЭМ!$A$39:$A$782,$A75,СВЦЭМ!$B$39:$B$782,G$47)+'СЕТ СН'!$G$9+СВЦЭМ!$D$10+'СЕТ СН'!$G$5-'СЕТ СН'!$G$17</f>
        <v>5472.3470505300002</v>
      </c>
      <c r="H75" s="36">
        <f>SUMIFS(СВЦЭМ!$C$39:$C$782,СВЦЭМ!$A$39:$A$782,$A75,СВЦЭМ!$B$39:$B$782,H$47)+'СЕТ СН'!$G$9+СВЦЭМ!$D$10+'СЕТ СН'!$G$5-'СЕТ СН'!$G$17</f>
        <v>5481.9287642199997</v>
      </c>
      <c r="I75" s="36">
        <f>SUMIFS(СВЦЭМ!$C$39:$C$782,СВЦЭМ!$A$39:$A$782,$A75,СВЦЭМ!$B$39:$B$782,I$47)+'СЕТ СН'!$G$9+СВЦЭМ!$D$10+'СЕТ СН'!$G$5-'СЕТ СН'!$G$17</f>
        <v>5263.0692950800003</v>
      </c>
      <c r="J75" s="36">
        <f>SUMIFS(СВЦЭМ!$C$39:$C$782,СВЦЭМ!$A$39:$A$782,$A75,СВЦЭМ!$B$39:$B$782,J$47)+'СЕТ СН'!$G$9+СВЦЭМ!$D$10+'СЕТ СН'!$G$5-'СЕТ СН'!$G$17</f>
        <v>5137.31671009</v>
      </c>
      <c r="K75" s="36">
        <f>SUMIFS(СВЦЭМ!$C$39:$C$782,СВЦЭМ!$A$39:$A$782,$A75,СВЦЭМ!$B$39:$B$782,K$47)+'СЕТ СН'!$G$9+СВЦЭМ!$D$10+'СЕТ СН'!$G$5-'СЕТ СН'!$G$17</f>
        <v>5067.8970870100002</v>
      </c>
      <c r="L75" s="36">
        <f>SUMIFS(СВЦЭМ!$C$39:$C$782,СВЦЭМ!$A$39:$A$782,$A75,СВЦЭМ!$B$39:$B$782,L$47)+'СЕТ СН'!$G$9+СВЦЭМ!$D$10+'СЕТ СН'!$G$5-'СЕТ СН'!$G$17</f>
        <v>4997.4558298700003</v>
      </c>
      <c r="M75" s="36">
        <f>SUMIFS(СВЦЭМ!$C$39:$C$782,СВЦЭМ!$A$39:$A$782,$A75,СВЦЭМ!$B$39:$B$782,M$47)+'СЕТ СН'!$G$9+СВЦЭМ!$D$10+'СЕТ СН'!$G$5-'СЕТ СН'!$G$17</f>
        <v>4986.1841042599999</v>
      </c>
      <c r="N75" s="36">
        <f>SUMIFS(СВЦЭМ!$C$39:$C$782,СВЦЭМ!$A$39:$A$782,$A75,СВЦЭМ!$B$39:$B$782,N$47)+'СЕТ СН'!$G$9+СВЦЭМ!$D$10+'СЕТ СН'!$G$5-'СЕТ СН'!$G$17</f>
        <v>4975.4226506800005</v>
      </c>
      <c r="O75" s="36">
        <f>SUMIFS(СВЦЭМ!$C$39:$C$782,СВЦЭМ!$A$39:$A$782,$A75,СВЦЭМ!$B$39:$B$782,O$47)+'СЕТ СН'!$G$9+СВЦЭМ!$D$10+'СЕТ СН'!$G$5-'СЕТ СН'!$G$17</f>
        <v>4971.20081734</v>
      </c>
      <c r="P75" s="36">
        <f>SUMIFS(СВЦЭМ!$C$39:$C$782,СВЦЭМ!$A$39:$A$782,$A75,СВЦЭМ!$B$39:$B$782,P$47)+'СЕТ СН'!$G$9+СВЦЭМ!$D$10+'СЕТ СН'!$G$5-'СЕТ СН'!$G$17</f>
        <v>4939.5184454999999</v>
      </c>
      <c r="Q75" s="36">
        <f>SUMIFS(СВЦЭМ!$C$39:$C$782,СВЦЭМ!$A$39:$A$782,$A75,СВЦЭМ!$B$39:$B$782,Q$47)+'СЕТ СН'!$G$9+СВЦЭМ!$D$10+'СЕТ СН'!$G$5-'СЕТ СН'!$G$17</f>
        <v>4964.3306171300001</v>
      </c>
      <c r="R75" s="36">
        <f>SUMIFS(СВЦЭМ!$C$39:$C$782,СВЦЭМ!$A$39:$A$782,$A75,СВЦЭМ!$B$39:$B$782,R$47)+'СЕТ СН'!$G$9+СВЦЭМ!$D$10+'СЕТ СН'!$G$5-'СЕТ СН'!$G$17</f>
        <v>5002.4827185300001</v>
      </c>
      <c r="S75" s="36">
        <f>SUMIFS(СВЦЭМ!$C$39:$C$782,СВЦЭМ!$A$39:$A$782,$A75,СВЦЭМ!$B$39:$B$782,S$47)+'СЕТ СН'!$G$9+СВЦЭМ!$D$10+'СЕТ СН'!$G$5-'СЕТ СН'!$G$17</f>
        <v>5000.6580295200001</v>
      </c>
      <c r="T75" s="36">
        <f>SUMIFS(СВЦЭМ!$C$39:$C$782,СВЦЭМ!$A$39:$A$782,$A75,СВЦЭМ!$B$39:$B$782,T$47)+'СЕТ СН'!$G$9+СВЦЭМ!$D$10+'СЕТ СН'!$G$5-'СЕТ СН'!$G$17</f>
        <v>5011.6302794800004</v>
      </c>
      <c r="U75" s="36">
        <f>SUMIFS(СВЦЭМ!$C$39:$C$782,СВЦЭМ!$A$39:$A$782,$A75,СВЦЭМ!$B$39:$B$782,U$47)+'СЕТ СН'!$G$9+СВЦЭМ!$D$10+'СЕТ СН'!$G$5-'СЕТ СН'!$G$17</f>
        <v>5035.3500732100001</v>
      </c>
      <c r="V75" s="36">
        <f>SUMIFS(СВЦЭМ!$C$39:$C$782,СВЦЭМ!$A$39:$A$782,$A75,СВЦЭМ!$B$39:$B$782,V$47)+'СЕТ СН'!$G$9+СВЦЭМ!$D$10+'СЕТ СН'!$G$5-'СЕТ СН'!$G$17</f>
        <v>5014.9781234299999</v>
      </c>
      <c r="W75" s="36">
        <f>SUMIFS(СВЦЭМ!$C$39:$C$782,СВЦЭМ!$A$39:$A$782,$A75,СВЦЭМ!$B$39:$B$782,W$47)+'СЕТ СН'!$G$9+СВЦЭМ!$D$10+'СЕТ СН'!$G$5-'СЕТ СН'!$G$17</f>
        <v>5016.1068528699998</v>
      </c>
      <c r="X75" s="36">
        <f>SUMIFS(СВЦЭМ!$C$39:$C$782,СВЦЭМ!$A$39:$A$782,$A75,СВЦЭМ!$B$39:$B$782,X$47)+'СЕТ СН'!$G$9+СВЦЭМ!$D$10+'СЕТ СН'!$G$5-'СЕТ СН'!$G$17</f>
        <v>5101.4200614800002</v>
      </c>
      <c r="Y75" s="36">
        <f>SUMIFS(СВЦЭМ!$C$39:$C$782,СВЦЭМ!$A$39:$A$782,$A75,СВЦЭМ!$B$39:$B$782,Y$47)+'СЕТ СН'!$G$9+СВЦЭМ!$D$10+'СЕТ СН'!$G$5-'СЕТ СН'!$G$17</f>
        <v>5181.4417541500006</v>
      </c>
    </row>
    <row r="76" spans="1:27" ht="15.75" x14ac:dyDescent="0.2">
      <c r="A76" s="35">
        <f t="shared" si="1"/>
        <v>45167</v>
      </c>
      <c r="B76" s="36">
        <f>SUMIFS(СВЦЭМ!$C$39:$C$782,СВЦЭМ!$A$39:$A$782,$A76,СВЦЭМ!$B$39:$B$782,B$47)+'СЕТ СН'!$G$9+СВЦЭМ!$D$10+'СЕТ СН'!$G$5-'СЕТ СН'!$G$17</f>
        <v>5182.6703586700005</v>
      </c>
      <c r="C76" s="36">
        <f>SUMIFS(СВЦЭМ!$C$39:$C$782,СВЦЭМ!$A$39:$A$782,$A76,СВЦЭМ!$B$39:$B$782,C$47)+'СЕТ СН'!$G$9+СВЦЭМ!$D$10+'СЕТ СН'!$G$5-'СЕТ СН'!$G$17</f>
        <v>5263.7021167399998</v>
      </c>
      <c r="D76" s="36">
        <f>SUMIFS(СВЦЭМ!$C$39:$C$782,СВЦЭМ!$A$39:$A$782,$A76,СВЦЭМ!$B$39:$B$782,D$47)+'СЕТ СН'!$G$9+СВЦЭМ!$D$10+'СЕТ СН'!$G$5-'СЕТ СН'!$G$17</f>
        <v>5305.0377275500005</v>
      </c>
      <c r="E76" s="36">
        <f>SUMIFS(СВЦЭМ!$C$39:$C$782,СВЦЭМ!$A$39:$A$782,$A76,СВЦЭМ!$B$39:$B$782,E$47)+'СЕТ СН'!$G$9+СВЦЭМ!$D$10+'СЕТ СН'!$G$5-'СЕТ СН'!$G$17</f>
        <v>5325.7299797400001</v>
      </c>
      <c r="F76" s="36">
        <f>SUMIFS(СВЦЭМ!$C$39:$C$782,СВЦЭМ!$A$39:$A$782,$A76,СВЦЭМ!$B$39:$B$782,F$47)+'СЕТ СН'!$G$9+СВЦЭМ!$D$10+'СЕТ СН'!$G$5-'СЕТ СН'!$G$17</f>
        <v>5331.1021771000005</v>
      </c>
      <c r="G76" s="36">
        <f>SUMIFS(СВЦЭМ!$C$39:$C$782,СВЦЭМ!$A$39:$A$782,$A76,СВЦЭМ!$B$39:$B$782,G$47)+'СЕТ СН'!$G$9+СВЦЭМ!$D$10+'СЕТ СН'!$G$5-'СЕТ СН'!$G$17</f>
        <v>5345.2581750400004</v>
      </c>
      <c r="H76" s="36">
        <f>SUMIFS(СВЦЭМ!$C$39:$C$782,СВЦЭМ!$A$39:$A$782,$A76,СВЦЭМ!$B$39:$B$782,H$47)+'СЕТ СН'!$G$9+СВЦЭМ!$D$10+'СЕТ СН'!$G$5-'СЕТ СН'!$G$17</f>
        <v>5283.9997327900001</v>
      </c>
      <c r="I76" s="36">
        <f>SUMIFS(СВЦЭМ!$C$39:$C$782,СВЦЭМ!$A$39:$A$782,$A76,СВЦЭМ!$B$39:$B$782,I$47)+'СЕТ СН'!$G$9+СВЦЭМ!$D$10+'СЕТ СН'!$G$5-'СЕТ СН'!$G$17</f>
        <v>5200.1241268200001</v>
      </c>
      <c r="J76" s="36">
        <f>SUMIFS(СВЦЭМ!$C$39:$C$782,СВЦЭМ!$A$39:$A$782,$A76,СВЦЭМ!$B$39:$B$782,J$47)+'СЕТ СН'!$G$9+СВЦЭМ!$D$10+'СЕТ СН'!$G$5-'СЕТ СН'!$G$17</f>
        <v>5062.0750295899998</v>
      </c>
      <c r="K76" s="36">
        <f>SUMIFS(СВЦЭМ!$C$39:$C$782,СВЦЭМ!$A$39:$A$782,$A76,СВЦЭМ!$B$39:$B$782,K$47)+'СЕТ СН'!$G$9+СВЦЭМ!$D$10+'СЕТ СН'!$G$5-'СЕТ СН'!$G$17</f>
        <v>4978.4552341300005</v>
      </c>
      <c r="L76" s="36">
        <f>SUMIFS(СВЦЭМ!$C$39:$C$782,СВЦЭМ!$A$39:$A$782,$A76,СВЦЭМ!$B$39:$B$782,L$47)+'СЕТ СН'!$G$9+СВЦЭМ!$D$10+'СЕТ СН'!$G$5-'СЕТ СН'!$G$17</f>
        <v>4930.8350819699999</v>
      </c>
      <c r="M76" s="36">
        <f>SUMIFS(СВЦЭМ!$C$39:$C$782,СВЦЭМ!$A$39:$A$782,$A76,СВЦЭМ!$B$39:$B$782,M$47)+'СЕТ СН'!$G$9+СВЦЭМ!$D$10+'СЕТ СН'!$G$5-'СЕТ СН'!$G$17</f>
        <v>4912.4348024199999</v>
      </c>
      <c r="N76" s="36">
        <f>SUMIFS(СВЦЭМ!$C$39:$C$782,СВЦЭМ!$A$39:$A$782,$A76,СВЦЭМ!$B$39:$B$782,N$47)+'СЕТ СН'!$G$9+СВЦЭМ!$D$10+'СЕТ СН'!$G$5-'СЕТ СН'!$G$17</f>
        <v>4910.8224168200004</v>
      </c>
      <c r="O76" s="36">
        <f>SUMIFS(СВЦЭМ!$C$39:$C$782,СВЦЭМ!$A$39:$A$782,$A76,СВЦЭМ!$B$39:$B$782,O$47)+'СЕТ СН'!$G$9+СВЦЭМ!$D$10+'СЕТ СН'!$G$5-'СЕТ СН'!$G$17</f>
        <v>4885.5369878199999</v>
      </c>
      <c r="P76" s="36">
        <f>SUMIFS(СВЦЭМ!$C$39:$C$782,СВЦЭМ!$A$39:$A$782,$A76,СВЦЭМ!$B$39:$B$782,P$47)+'СЕТ СН'!$G$9+СВЦЭМ!$D$10+'СЕТ СН'!$G$5-'СЕТ СН'!$G$17</f>
        <v>4878.1420369400003</v>
      </c>
      <c r="Q76" s="36">
        <f>SUMIFS(СВЦЭМ!$C$39:$C$782,СВЦЭМ!$A$39:$A$782,$A76,СВЦЭМ!$B$39:$B$782,Q$47)+'СЕТ СН'!$G$9+СВЦЭМ!$D$10+'СЕТ СН'!$G$5-'СЕТ СН'!$G$17</f>
        <v>4880.7429128800004</v>
      </c>
      <c r="R76" s="36">
        <f>SUMIFS(СВЦЭМ!$C$39:$C$782,СВЦЭМ!$A$39:$A$782,$A76,СВЦЭМ!$B$39:$B$782,R$47)+'СЕТ СН'!$G$9+СВЦЭМ!$D$10+'СЕТ СН'!$G$5-'СЕТ СН'!$G$17</f>
        <v>4908.1286265100007</v>
      </c>
      <c r="S76" s="36">
        <f>SUMIFS(СВЦЭМ!$C$39:$C$782,СВЦЭМ!$A$39:$A$782,$A76,СВЦЭМ!$B$39:$B$782,S$47)+'СЕТ СН'!$G$9+СВЦЭМ!$D$10+'СЕТ СН'!$G$5-'СЕТ СН'!$G$17</f>
        <v>4916.3444653100005</v>
      </c>
      <c r="T76" s="36">
        <f>SUMIFS(СВЦЭМ!$C$39:$C$782,СВЦЭМ!$A$39:$A$782,$A76,СВЦЭМ!$B$39:$B$782,T$47)+'СЕТ СН'!$G$9+СВЦЭМ!$D$10+'СЕТ СН'!$G$5-'СЕТ СН'!$G$17</f>
        <v>4922.0322343799999</v>
      </c>
      <c r="U76" s="36">
        <f>SUMIFS(СВЦЭМ!$C$39:$C$782,СВЦЭМ!$A$39:$A$782,$A76,СВЦЭМ!$B$39:$B$782,U$47)+'СЕТ СН'!$G$9+СВЦЭМ!$D$10+'СЕТ СН'!$G$5-'СЕТ СН'!$G$17</f>
        <v>4917.70484923</v>
      </c>
      <c r="V76" s="36">
        <f>SUMIFS(СВЦЭМ!$C$39:$C$782,СВЦЭМ!$A$39:$A$782,$A76,СВЦЭМ!$B$39:$B$782,V$47)+'СЕТ СН'!$G$9+СВЦЭМ!$D$10+'СЕТ СН'!$G$5-'СЕТ СН'!$G$17</f>
        <v>4918.6355975700008</v>
      </c>
      <c r="W76" s="36">
        <f>SUMIFS(СВЦЭМ!$C$39:$C$782,СВЦЭМ!$A$39:$A$782,$A76,СВЦЭМ!$B$39:$B$782,W$47)+'СЕТ СН'!$G$9+СВЦЭМ!$D$10+'СЕТ СН'!$G$5-'СЕТ СН'!$G$17</f>
        <v>4917.0106805200003</v>
      </c>
      <c r="X76" s="36">
        <f>SUMIFS(СВЦЭМ!$C$39:$C$782,СВЦЭМ!$A$39:$A$782,$A76,СВЦЭМ!$B$39:$B$782,X$47)+'СЕТ СН'!$G$9+СВЦЭМ!$D$10+'СЕТ СН'!$G$5-'СЕТ СН'!$G$17</f>
        <v>4983.9688798000006</v>
      </c>
      <c r="Y76" s="36">
        <f>SUMIFS(СВЦЭМ!$C$39:$C$782,СВЦЭМ!$A$39:$A$782,$A76,СВЦЭМ!$B$39:$B$782,Y$47)+'СЕТ СН'!$G$9+СВЦЭМ!$D$10+'СЕТ СН'!$G$5-'СЕТ СН'!$G$17</f>
        <v>5083.8059981100005</v>
      </c>
    </row>
    <row r="77" spans="1:27" ht="15.75" x14ac:dyDescent="0.2">
      <c r="A77" s="35">
        <f t="shared" si="1"/>
        <v>45168</v>
      </c>
      <c r="B77" s="36">
        <f>SUMIFS(СВЦЭМ!$C$39:$C$782,СВЦЭМ!$A$39:$A$782,$A77,СВЦЭМ!$B$39:$B$782,B$47)+'СЕТ СН'!$G$9+СВЦЭМ!$D$10+'СЕТ СН'!$G$5-'СЕТ СН'!$G$17</f>
        <v>5214.9243664900005</v>
      </c>
      <c r="C77" s="36">
        <f>SUMIFS(СВЦЭМ!$C$39:$C$782,СВЦЭМ!$A$39:$A$782,$A77,СВЦЭМ!$B$39:$B$782,C$47)+'СЕТ СН'!$G$9+СВЦЭМ!$D$10+'СЕТ СН'!$G$5-'СЕТ СН'!$G$17</f>
        <v>5285.8059074100001</v>
      </c>
      <c r="D77" s="36">
        <f>SUMIFS(СВЦЭМ!$C$39:$C$782,СВЦЭМ!$A$39:$A$782,$A77,СВЦЭМ!$B$39:$B$782,D$47)+'СЕТ СН'!$G$9+СВЦЭМ!$D$10+'СЕТ СН'!$G$5-'СЕТ СН'!$G$17</f>
        <v>5324.60942101</v>
      </c>
      <c r="E77" s="36">
        <f>SUMIFS(СВЦЭМ!$C$39:$C$782,СВЦЭМ!$A$39:$A$782,$A77,СВЦЭМ!$B$39:$B$782,E$47)+'СЕТ СН'!$G$9+СВЦЭМ!$D$10+'СЕТ СН'!$G$5-'СЕТ СН'!$G$17</f>
        <v>5354.5692871299998</v>
      </c>
      <c r="F77" s="36">
        <f>SUMIFS(СВЦЭМ!$C$39:$C$782,СВЦЭМ!$A$39:$A$782,$A77,СВЦЭМ!$B$39:$B$782,F$47)+'СЕТ СН'!$G$9+СВЦЭМ!$D$10+'СЕТ СН'!$G$5-'СЕТ СН'!$G$17</f>
        <v>5412.1564638199998</v>
      </c>
      <c r="G77" s="36">
        <f>SUMIFS(СВЦЭМ!$C$39:$C$782,СВЦЭМ!$A$39:$A$782,$A77,СВЦЭМ!$B$39:$B$782,G$47)+'СЕТ СН'!$G$9+СВЦЭМ!$D$10+'СЕТ СН'!$G$5-'СЕТ СН'!$G$17</f>
        <v>5383.0964111000003</v>
      </c>
      <c r="H77" s="36">
        <f>SUMIFS(СВЦЭМ!$C$39:$C$782,СВЦЭМ!$A$39:$A$782,$A77,СВЦЭМ!$B$39:$B$782,H$47)+'СЕТ СН'!$G$9+СВЦЭМ!$D$10+'СЕТ СН'!$G$5-'СЕТ СН'!$G$17</f>
        <v>5307.6301377500004</v>
      </c>
      <c r="I77" s="36">
        <f>SUMIFS(СВЦЭМ!$C$39:$C$782,СВЦЭМ!$A$39:$A$782,$A77,СВЦЭМ!$B$39:$B$782,I$47)+'СЕТ СН'!$G$9+СВЦЭМ!$D$10+'СЕТ СН'!$G$5-'СЕТ СН'!$G$17</f>
        <v>5197.3688070000007</v>
      </c>
      <c r="J77" s="36">
        <f>SUMIFS(СВЦЭМ!$C$39:$C$782,СВЦЭМ!$A$39:$A$782,$A77,СВЦЭМ!$B$39:$B$782,J$47)+'СЕТ СН'!$G$9+СВЦЭМ!$D$10+'СЕТ СН'!$G$5-'СЕТ СН'!$G$17</f>
        <v>5102.0053284300002</v>
      </c>
      <c r="K77" s="36">
        <f>SUMIFS(СВЦЭМ!$C$39:$C$782,СВЦЭМ!$A$39:$A$782,$A77,СВЦЭМ!$B$39:$B$782,K$47)+'СЕТ СН'!$G$9+СВЦЭМ!$D$10+'СЕТ СН'!$G$5-'СЕТ СН'!$G$17</f>
        <v>5024.2254944599999</v>
      </c>
      <c r="L77" s="36">
        <f>SUMIFS(СВЦЭМ!$C$39:$C$782,СВЦЭМ!$A$39:$A$782,$A77,СВЦЭМ!$B$39:$B$782,L$47)+'СЕТ СН'!$G$9+СВЦЭМ!$D$10+'СЕТ СН'!$G$5-'СЕТ СН'!$G$17</f>
        <v>4992.3894750300005</v>
      </c>
      <c r="M77" s="36">
        <f>SUMIFS(СВЦЭМ!$C$39:$C$782,СВЦЭМ!$A$39:$A$782,$A77,СВЦЭМ!$B$39:$B$782,M$47)+'СЕТ СН'!$G$9+СВЦЭМ!$D$10+'СЕТ СН'!$G$5-'СЕТ СН'!$G$17</f>
        <v>4971.4206335600002</v>
      </c>
      <c r="N77" s="36">
        <f>SUMIFS(СВЦЭМ!$C$39:$C$782,СВЦЭМ!$A$39:$A$782,$A77,СВЦЭМ!$B$39:$B$782,N$47)+'СЕТ СН'!$G$9+СВЦЭМ!$D$10+'СЕТ СН'!$G$5-'СЕТ СН'!$G$17</f>
        <v>4973.4204349400006</v>
      </c>
      <c r="O77" s="36">
        <f>SUMIFS(СВЦЭМ!$C$39:$C$782,СВЦЭМ!$A$39:$A$782,$A77,СВЦЭМ!$B$39:$B$782,O$47)+'СЕТ СН'!$G$9+СВЦЭМ!$D$10+'СЕТ СН'!$G$5-'СЕТ СН'!$G$17</f>
        <v>4991.3940992400003</v>
      </c>
      <c r="P77" s="36">
        <f>SUMIFS(СВЦЭМ!$C$39:$C$782,СВЦЭМ!$A$39:$A$782,$A77,СВЦЭМ!$B$39:$B$782,P$47)+'СЕТ СН'!$G$9+СВЦЭМ!$D$10+'СЕТ СН'!$G$5-'СЕТ СН'!$G$17</f>
        <v>4958.3670979799999</v>
      </c>
      <c r="Q77" s="36">
        <f>SUMIFS(СВЦЭМ!$C$39:$C$782,СВЦЭМ!$A$39:$A$782,$A77,СВЦЭМ!$B$39:$B$782,Q$47)+'СЕТ СН'!$G$9+СВЦЭМ!$D$10+'СЕТ СН'!$G$5-'СЕТ СН'!$G$17</f>
        <v>4967.53816491</v>
      </c>
      <c r="R77" s="36">
        <f>SUMIFS(СВЦЭМ!$C$39:$C$782,СВЦЭМ!$A$39:$A$782,$A77,СВЦЭМ!$B$39:$B$782,R$47)+'СЕТ СН'!$G$9+СВЦЭМ!$D$10+'СЕТ СН'!$G$5-'СЕТ СН'!$G$17</f>
        <v>4998.6872935600004</v>
      </c>
      <c r="S77" s="36">
        <f>SUMIFS(СВЦЭМ!$C$39:$C$782,СВЦЭМ!$A$39:$A$782,$A77,СВЦЭМ!$B$39:$B$782,S$47)+'СЕТ СН'!$G$9+СВЦЭМ!$D$10+'СЕТ СН'!$G$5-'СЕТ СН'!$G$17</f>
        <v>4980.2172381600003</v>
      </c>
      <c r="T77" s="36">
        <f>SUMIFS(СВЦЭМ!$C$39:$C$782,СВЦЭМ!$A$39:$A$782,$A77,СВЦЭМ!$B$39:$B$782,T$47)+'СЕТ СН'!$G$9+СВЦЭМ!$D$10+'СЕТ СН'!$G$5-'СЕТ СН'!$G$17</f>
        <v>4977.7347058699997</v>
      </c>
      <c r="U77" s="36">
        <f>SUMIFS(СВЦЭМ!$C$39:$C$782,СВЦЭМ!$A$39:$A$782,$A77,СВЦЭМ!$B$39:$B$782,U$47)+'СЕТ СН'!$G$9+СВЦЭМ!$D$10+'СЕТ СН'!$G$5-'СЕТ СН'!$G$17</f>
        <v>4984.1496235800005</v>
      </c>
      <c r="V77" s="36">
        <f>SUMIFS(СВЦЭМ!$C$39:$C$782,СВЦЭМ!$A$39:$A$782,$A77,СВЦЭМ!$B$39:$B$782,V$47)+'СЕТ СН'!$G$9+СВЦЭМ!$D$10+'СЕТ СН'!$G$5-'СЕТ СН'!$G$17</f>
        <v>4959.2706794100004</v>
      </c>
      <c r="W77" s="36">
        <f>SUMIFS(СВЦЭМ!$C$39:$C$782,СВЦЭМ!$A$39:$A$782,$A77,СВЦЭМ!$B$39:$B$782,W$47)+'СЕТ СН'!$G$9+СВЦЭМ!$D$10+'СЕТ СН'!$G$5-'СЕТ СН'!$G$17</f>
        <v>4965.62896628</v>
      </c>
      <c r="X77" s="36">
        <f>SUMIFS(СВЦЭМ!$C$39:$C$782,СВЦЭМ!$A$39:$A$782,$A77,СВЦЭМ!$B$39:$B$782,X$47)+'СЕТ СН'!$G$9+СВЦЭМ!$D$10+'СЕТ СН'!$G$5-'СЕТ СН'!$G$17</f>
        <v>5014.35717243</v>
      </c>
      <c r="Y77" s="36">
        <f>SUMIFS(СВЦЭМ!$C$39:$C$782,СВЦЭМ!$A$39:$A$782,$A77,СВЦЭМ!$B$39:$B$782,Y$47)+'СЕТ СН'!$G$9+СВЦЭМ!$D$10+'СЕТ СН'!$G$5-'СЕТ СН'!$G$17</f>
        <v>5120.4830006299999</v>
      </c>
      <c r="AA77" s="37"/>
    </row>
    <row r="78" spans="1:27" ht="15.75" x14ac:dyDescent="0.2">
      <c r="A78" s="35">
        <f t="shared" si="1"/>
        <v>45169</v>
      </c>
      <c r="B78" s="36">
        <f>SUMIFS(СВЦЭМ!$C$39:$C$782,СВЦЭМ!$A$39:$A$782,$A78,СВЦЭМ!$B$39:$B$782,B$47)+'СЕТ СН'!$G$9+СВЦЭМ!$D$10+'СЕТ СН'!$G$5-'СЕТ СН'!$G$17</f>
        <v>5217.8634030200001</v>
      </c>
      <c r="C78" s="36">
        <f>SUMIFS(СВЦЭМ!$C$39:$C$782,СВЦЭМ!$A$39:$A$782,$A78,СВЦЭМ!$B$39:$B$782,C$47)+'СЕТ СН'!$G$9+СВЦЭМ!$D$10+'СЕТ СН'!$G$5-'СЕТ СН'!$G$17</f>
        <v>5285.7839876200005</v>
      </c>
      <c r="D78" s="36">
        <f>SUMIFS(СВЦЭМ!$C$39:$C$782,СВЦЭМ!$A$39:$A$782,$A78,СВЦЭМ!$B$39:$B$782,D$47)+'СЕТ СН'!$G$9+СВЦЭМ!$D$10+'СЕТ СН'!$G$5-'СЕТ СН'!$G$17</f>
        <v>5330.0837170300001</v>
      </c>
      <c r="E78" s="36">
        <f>SUMIFS(СВЦЭМ!$C$39:$C$782,СВЦЭМ!$A$39:$A$782,$A78,СВЦЭМ!$B$39:$B$782,E$47)+'СЕТ СН'!$G$9+СВЦЭМ!$D$10+'СЕТ СН'!$G$5-'СЕТ СН'!$G$17</f>
        <v>5370.1788144600005</v>
      </c>
      <c r="F78" s="36">
        <f>SUMIFS(СВЦЭМ!$C$39:$C$782,СВЦЭМ!$A$39:$A$782,$A78,СВЦЭМ!$B$39:$B$782,F$47)+'СЕТ СН'!$G$9+СВЦЭМ!$D$10+'СЕТ СН'!$G$5-'СЕТ СН'!$G$17</f>
        <v>5335.2231209300007</v>
      </c>
      <c r="G78" s="36">
        <f>SUMIFS(СВЦЭМ!$C$39:$C$782,СВЦЭМ!$A$39:$A$782,$A78,СВЦЭМ!$B$39:$B$782,G$47)+'СЕТ СН'!$G$9+СВЦЭМ!$D$10+'СЕТ СН'!$G$5-'СЕТ СН'!$G$17</f>
        <v>5347.4595193300001</v>
      </c>
      <c r="H78" s="36">
        <f>SUMIFS(СВЦЭМ!$C$39:$C$782,СВЦЭМ!$A$39:$A$782,$A78,СВЦЭМ!$B$39:$B$782,H$47)+'СЕТ СН'!$G$9+СВЦЭМ!$D$10+'СЕТ СН'!$G$5-'СЕТ СН'!$G$17</f>
        <v>5246.2959919200002</v>
      </c>
      <c r="I78" s="36">
        <f>SUMIFS(СВЦЭМ!$C$39:$C$782,СВЦЭМ!$A$39:$A$782,$A78,СВЦЭМ!$B$39:$B$782,I$47)+'СЕТ СН'!$G$9+СВЦЭМ!$D$10+'СЕТ СН'!$G$5-'СЕТ СН'!$G$17</f>
        <v>5190.70543387</v>
      </c>
      <c r="J78" s="36">
        <f>SUMIFS(СВЦЭМ!$C$39:$C$782,СВЦЭМ!$A$39:$A$782,$A78,СВЦЭМ!$B$39:$B$782,J$47)+'СЕТ СН'!$G$9+СВЦЭМ!$D$10+'СЕТ СН'!$G$5-'СЕТ СН'!$G$17</f>
        <v>5088.3807367099998</v>
      </c>
      <c r="K78" s="36">
        <f>SUMIFS(СВЦЭМ!$C$39:$C$782,СВЦЭМ!$A$39:$A$782,$A78,СВЦЭМ!$B$39:$B$782,K$47)+'СЕТ СН'!$G$9+СВЦЭМ!$D$10+'СЕТ СН'!$G$5-'СЕТ СН'!$G$17</f>
        <v>5008.19157369</v>
      </c>
      <c r="L78" s="36">
        <f>SUMIFS(СВЦЭМ!$C$39:$C$782,СВЦЭМ!$A$39:$A$782,$A78,СВЦЭМ!$B$39:$B$782,L$47)+'СЕТ СН'!$G$9+СВЦЭМ!$D$10+'СЕТ СН'!$G$5-'СЕТ СН'!$G$17</f>
        <v>4982.4766755700002</v>
      </c>
      <c r="M78" s="36">
        <f>SUMIFS(СВЦЭМ!$C$39:$C$782,СВЦЭМ!$A$39:$A$782,$A78,СВЦЭМ!$B$39:$B$782,M$47)+'СЕТ СН'!$G$9+СВЦЭМ!$D$10+'СЕТ СН'!$G$5-'СЕТ СН'!$G$17</f>
        <v>4964.5262320500005</v>
      </c>
      <c r="N78" s="36">
        <f>SUMIFS(СВЦЭМ!$C$39:$C$782,СВЦЭМ!$A$39:$A$782,$A78,СВЦЭМ!$B$39:$B$782,N$47)+'СЕТ СН'!$G$9+СВЦЭМ!$D$10+'СЕТ СН'!$G$5-'СЕТ СН'!$G$17</f>
        <v>4967.4088097200001</v>
      </c>
      <c r="O78" s="36">
        <f>SUMIFS(СВЦЭМ!$C$39:$C$782,СВЦЭМ!$A$39:$A$782,$A78,СВЦЭМ!$B$39:$B$782,O$47)+'СЕТ СН'!$G$9+СВЦЭМ!$D$10+'СЕТ СН'!$G$5-'СЕТ СН'!$G$17</f>
        <v>4971.3533346000004</v>
      </c>
      <c r="P78" s="36">
        <f>SUMIFS(СВЦЭМ!$C$39:$C$782,СВЦЭМ!$A$39:$A$782,$A78,СВЦЭМ!$B$39:$B$782,P$47)+'СЕТ СН'!$G$9+СВЦЭМ!$D$10+'СЕТ СН'!$G$5-'СЕТ СН'!$G$17</f>
        <v>4950.1063798900004</v>
      </c>
      <c r="Q78" s="36">
        <f>SUMIFS(СВЦЭМ!$C$39:$C$782,СВЦЭМ!$A$39:$A$782,$A78,СВЦЭМ!$B$39:$B$782,Q$47)+'СЕТ СН'!$G$9+СВЦЭМ!$D$10+'СЕТ СН'!$G$5-'СЕТ СН'!$G$17</f>
        <v>4964.6730907399997</v>
      </c>
      <c r="R78" s="36">
        <f>SUMIFS(СВЦЭМ!$C$39:$C$782,СВЦЭМ!$A$39:$A$782,$A78,СВЦЭМ!$B$39:$B$782,R$47)+'СЕТ СН'!$G$9+СВЦЭМ!$D$10+'СЕТ СН'!$G$5-'СЕТ СН'!$G$17</f>
        <v>4993.3082389900001</v>
      </c>
      <c r="S78" s="36">
        <f>SUMIFS(СВЦЭМ!$C$39:$C$782,СВЦЭМ!$A$39:$A$782,$A78,СВЦЭМ!$B$39:$B$782,S$47)+'СЕТ СН'!$G$9+СВЦЭМ!$D$10+'СЕТ СН'!$G$5-'СЕТ СН'!$G$17</f>
        <v>4988.1021894400001</v>
      </c>
      <c r="T78" s="36">
        <f>SUMIFS(СВЦЭМ!$C$39:$C$782,СВЦЭМ!$A$39:$A$782,$A78,СВЦЭМ!$B$39:$B$782,T$47)+'СЕТ СН'!$G$9+СВЦЭМ!$D$10+'СЕТ СН'!$G$5-'СЕТ СН'!$G$17</f>
        <v>4990.5504300499997</v>
      </c>
      <c r="U78" s="36">
        <f>SUMIFS(СВЦЭМ!$C$39:$C$782,СВЦЭМ!$A$39:$A$782,$A78,СВЦЭМ!$B$39:$B$782,U$47)+'СЕТ СН'!$G$9+СВЦЭМ!$D$10+'СЕТ СН'!$G$5-'СЕТ СН'!$G$17</f>
        <v>4996.1475436500004</v>
      </c>
      <c r="V78" s="36">
        <f>SUMIFS(СВЦЭМ!$C$39:$C$782,СВЦЭМ!$A$39:$A$782,$A78,СВЦЭМ!$B$39:$B$782,V$47)+'СЕТ СН'!$G$9+СВЦЭМ!$D$10+'СЕТ СН'!$G$5-'СЕТ СН'!$G$17</f>
        <v>4978.7673463400006</v>
      </c>
      <c r="W78" s="36">
        <f>SUMIFS(СВЦЭМ!$C$39:$C$782,СВЦЭМ!$A$39:$A$782,$A78,СВЦЭМ!$B$39:$B$782,W$47)+'СЕТ СН'!$G$9+СВЦЭМ!$D$10+'СЕТ СН'!$G$5-'СЕТ СН'!$G$17</f>
        <v>4980.3045275000004</v>
      </c>
      <c r="X78" s="36">
        <f>SUMIFS(СВЦЭМ!$C$39:$C$782,СВЦЭМ!$A$39:$A$782,$A78,СВЦЭМ!$B$39:$B$782,X$47)+'СЕТ СН'!$G$9+СВЦЭМ!$D$10+'СЕТ СН'!$G$5-'СЕТ СН'!$G$17</f>
        <v>5055.7440477600003</v>
      </c>
      <c r="Y78" s="36">
        <f>SUMIFS(СВЦЭМ!$C$39:$C$782,СВЦЭМ!$A$39:$A$782,$A78,СВЦЭМ!$B$39:$B$782,Y$47)+'СЕТ СН'!$G$9+СВЦЭМ!$D$10+'СЕТ СН'!$G$5-'СЕТ СН'!$G$17</f>
        <v>5159.1670955200007</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3" t="s">
        <v>7</v>
      </c>
      <c r="B81" s="127" t="s">
        <v>75</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5" ht="12.75" customHeight="1" x14ac:dyDescent="0.2">
      <c r="A82" s="134"/>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5" ht="12.75" customHeight="1" x14ac:dyDescent="0.2">
      <c r="A83" s="13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01.08.2023</v>
      </c>
      <c r="B84" s="36">
        <f>SUMIFS(СВЦЭМ!$C$39:$C$782,СВЦЭМ!$A$39:$A$782,$A84,СВЦЭМ!$B$39:$B$782,B$83)+'СЕТ СН'!$H$9+СВЦЭМ!$D$10+'СЕТ СН'!$H$5-'СЕТ СН'!$H$17</f>
        <v>5215.1678879999999</v>
      </c>
      <c r="C84" s="36">
        <f>SUMIFS(СВЦЭМ!$C$39:$C$782,СВЦЭМ!$A$39:$A$782,$A84,СВЦЭМ!$B$39:$B$782,C$83)+'СЕТ СН'!$H$9+СВЦЭМ!$D$10+'СЕТ СН'!$H$5-'СЕТ СН'!$H$17</f>
        <v>5392.8828422500001</v>
      </c>
      <c r="D84" s="36">
        <f>SUMIFS(СВЦЭМ!$C$39:$C$782,СВЦЭМ!$A$39:$A$782,$A84,СВЦЭМ!$B$39:$B$782,D$83)+'СЕТ СН'!$H$9+СВЦЭМ!$D$10+'СЕТ СН'!$H$5-'СЕТ СН'!$H$17</f>
        <v>5439.4763035900005</v>
      </c>
      <c r="E84" s="36">
        <f>SUMIFS(СВЦЭМ!$C$39:$C$782,СВЦЭМ!$A$39:$A$782,$A84,СВЦЭМ!$B$39:$B$782,E$83)+'СЕТ СН'!$H$9+СВЦЭМ!$D$10+'СЕТ СН'!$H$5-'СЕТ СН'!$H$17</f>
        <v>5480.3251468899998</v>
      </c>
      <c r="F84" s="36">
        <f>SUMIFS(СВЦЭМ!$C$39:$C$782,СВЦЭМ!$A$39:$A$782,$A84,СВЦЭМ!$B$39:$B$782,F$83)+'СЕТ СН'!$H$9+СВЦЭМ!$D$10+'СЕТ СН'!$H$5-'СЕТ СН'!$H$17</f>
        <v>5495.4234221200004</v>
      </c>
      <c r="G84" s="36">
        <f>SUMIFS(СВЦЭМ!$C$39:$C$782,СВЦЭМ!$A$39:$A$782,$A84,СВЦЭМ!$B$39:$B$782,G$83)+'СЕТ СН'!$H$9+СВЦЭМ!$D$10+'СЕТ СН'!$H$5-'СЕТ СН'!$H$17</f>
        <v>5502.5925782200002</v>
      </c>
      <c r="H84" s="36">
        <f>SUMIFS(СВЦЭМ!$C$39:$C$782,СВЦЭМ!$A$39:$A$782,$A84,СВЦЭМ!$B$39:$B$782,H$83)+'СЕТ СН'!$H$9+СВЦЭМ!$D$10+'СЕТ СН'!$H$5-'СЕТ СН'!$H$17</f>
        <v>5450.18751531</v>
      </c>
      <c r="I84" s="36">
        <f>SUMIFS(СВЦЭМ!$C$39:$C$782,СВЦЭМ!$A$39:$A$782,$A84,СВЦЭМ!$B$39:$B$782,I$83)+'СЕТ СН'!$H$9+СВЦЭМ!$D$10+'СЕТ СН'!$H$5-'СЕТ СН'!$H$17</f>
        <v>5282.4065031700002</v>
      </c>
      <c r="J84" s="36">
        <f>SUMIFS(СВЦЭМ!$C$39:$C$782,СВЦЭМ!$A$39:$A$782,$A84,СВЦЭМ!$B$39:$B$782,J$83)+'СЕТ СН'!$H$9+СВЦЭМ!$D$10+'СЕТ СН'!$H$5-'СЕТ СН'!$H$17</f>
        <v>5143.0286110800007</v>
      </c>
      <c r="K84" s="36">
        <f>SUMIFS(СВЦЭМ!$C$39:$C$782,СВЦЭМ!$A$39:$A$782,$A84,СВЦЭМ!$B$39:$B$782,K$83)+'СЕТ СН'!$H$9+СВЦЭМ!$D$10+'СЕТ СН'!$H$5-'СЕТ СН'!$H$17</f>
        <v>5120.4141435500005</v>
      </c>
      <c r="L84" s="36">
        <f>SUMIFS(СВЦЭМ!$C$39:$C$782,СВЦЭМ!$A$39:$A$782,$A84,СВЦЭМ!$B$39:$B$782,L$83)+'СЕТ СН'!$H$9+СВЦЭМ!$D$10+'СЕТ СН'!$H$5-'СЕТ СН'!$H$17</f>
        <v>5079.5467321200003</v>
      </c>
      <c r="M84" s="36">
        <f>SUMIFS(СВЦЭМ!$C$39:$C$782,СВЦЭМ!$A$39:$A$782,$A84,СВЦЭМ!$B$39:$B$782,M$83)+'СЕТ СН'!$H$9+СВЦЭМ!$D$10+'СЕТ СН'!$H$5-'СЕТ СН'!$H$17</f>
        <v>5056.2708094500003</v>
      </c>
      <c r="N84" s="36">
        <f>SUMIFS(СВЦЭМ!$C$39:$C$782,СВЦЭМ!$A$39:$A$782,$A84,СВЦЭМ!$B$39:$B$782,N$83)+'СЕТ СН'!$H$9+СВЦЭМ!$D$10+'СЕТ СН'!$H$5-'СЕТ СН'!$H$17</f>
        <v>5064.4191259600002</v>
      </c>
      <c r="O84" s="36">
        <f>SUMIFS(СВЦЭМ!$C$39:$C$782,СВЦЭМ!$A$39:$A$782,$A84,СВЦЭМ!$B$39:$B$782,O$83)+'СЕТ СН'!$H$9+СВЦЭМ!$D$10+'СЕТ СН'!$H$5-'СЕТ СН'!$H$17</f>
        <v>5057.8164439800003</v>
      </c>
      <c r="P84" s="36">
        <f>SUMIFS(СВЦЭМ!$C$39:$C$782,СВЦЭМ!$A$39:$A$782,$A84,СВЦЭМ!$B$39:$B$782,P$83)+'СЕТ СН'!$H$9+СВЦЭМ!$D$10+'СЕТ СН'!$H$5-'СЕТ СН'!$H$17</f>
        <v>5050.9299786600004</v>
      </c>
      <c r="Q84" s="36">
        <f>SUMIFS(СВЦЭМ!$C$39:$C$782,СВЦЭМ!$A$39:$A$782,$A84,СВЦЭМ!$B$39:$B$782,Q$83)+'СЕТ СН'!$H$9+СВЦЭМ!$D$10+'СЕТ СН'!$H$5-'СЕТ СН'!$H$17</f>
        <v>5033.1497604300002</v>
      </c>
      <c r="R84" s="36">
        <f>SUMIFS(СВЦЭМ!$C$39:$C$782,СВЦЭМ!$A$39:$A$782,$A84,СВЦЭМ!$B$39:$B$782,R$83)+'СЕТ СН'!$H$9+СВЦЭМ!$D$10+'СЕТ СН'!$H$5-'СЕТ СН'!$H$17</f>
        <v>5044.7126509200007</v>
      </c>
      <c r="S84" s="36">
        <f>SUMIFS(СВЦЭМ!$C$39:$C$782,СВЦЭМ!$A$39:$A$782,$A84,СВЦЭМ!$B$39:$B$782,S$83)+'СЕТ СН'!$H$9+СВЦЭМ!$D$10+'СЕТ СН'!$H$5-'СЕТ СН'!$H$17</f>
        <v>5046.1873522000005</v>
      </c>
      <c r="T84" s="36">
        <f>SUMIFS(СВЦЭМ!$C$39:$C$782,СВЦЭМ!$A$39:$A$782,$A84,СВЦЭМ!$B$39:$B$782,T$83)+'СЕТ СН'!$H$9+СВЦЭМ!$D$10+'СЕТ СН'!$H$5-'СЕТ СН'!$H$17</f>
        <v>5074.0689752899998</v>
      </c>
      <c r="U84" s="36">
        <f>SUMIFS(СВЦЭМ!$C$39:$C$782,СВЦЭМ!$A$39:$A$782,$A84,СВЦЭМ!$B$39:$B$782,U$83)+'СЕТ СН'!$H$9+СВЦЭМ!$D$10+'СЕТ СН'!$H$5-'СЕТ СН'!$H$17</f>
        <v>5079.2405858000002</v>
      </c>
      <c r="V84" s="36">
        <f>SUMIFS(СВЦЭМ!$C$39:$C$782,СВЦЭМ!$A$39:$A$782,$A84,СВЦЭМ!$B$39:$B$782,V$83)+'СЕТ СН'!$H$9+СВЦЭМ!$D$10+'СЕТ СН'!$H$5-'СЕТ СН'!$H$17</f>
        <v>5087.5409893300002</v>
      </c>
      <c r="W84" s="36">
        <f>SUMIFS(СВЦЭМ!$C$39:$C$782,СВЦЭМ!$A$39:$A$782,$A84,СВЦЭМ!$B$39:$B$782,W$83)+'СЕТ СН'!$H$9+СВЦЭМ!$D$10+'СЕТ СН'!$H$5-'СЕТ СН'!$H$17</f>
        <v>5075.6153826600003</v>
      </c>
      <c r="X84" s="36">
        <f>SUMIFS(СВЦЭМ!$C$39:$C$782,СВЦЭМ!$A$39:$A$782,$A84,СВЦЭМ!$B$39:$B$782,X$83)+'СЕТ СН'!$H$9+СВЦЭМ!$D$10+'СЕТ СН'!$H$5-'СЕТ СН'!$H$17</f>
        <v>5143.6947318900002</v>
      </c>
      <c r="Y84" s="36">
        <f>SUMIFS(СВЦЭМ!$C$39:$C$782,СВЦЭМ!$A$39:$A$782,$A84,СВЦЭМ!$B$39:$B$782,Y$83)+'СЕТ СН'!$H$9+СВЦЭМ!$D$10+'СЕТ СН'!$H$5-'СЕТ СН'!$H$17</f>
        <v>5218.4130991600005</v>
      </c>
    </row>
    <row r="85" spans="1:25" ht="15.75" x14ac:dyDescent="0.2">
      <c r="A85" s="35">
        <f>A84+1</f>
        <v>45140</v>
      </c>
      <c r="B85" s="36">
        <f>SUMIFS(СВЦЭМ!$C$39:$C$782,СВЦЭМ!$A$39:$A$782,$A85,СВЦЭМ!$B$39:$B$782,B$83)+'СЕТ СН'!$H$9+СВЦЭМ!$D$10+'СЕТ СН'!$H$5-'СЕТ СН'!$H$17</f>
        <v>5199.6700626299998</v>
      </c>
      <c r="C85" s="36">
        <f>SUMIFS(СВЦЭМ!$C$39:$C$782,СВЦЭМ!$A$39:$A$782,$A85,СВЦЭМ!$B$39:$B$782,C$83)+'СЕТ СН'!$H$9+СВЦЭМ!$D$10+'СЕТ СН'!$H$5-'СЕТ СН'!$H$17</f>
        <v>5285.6240009600006</v>
      </c>
      <c r="D85" s="36">
        <f>SUMIFS(СВЦЭМ!$C$39:$C$782,СВЦЭМ!$A$39:$A$782,$A85,СВЦЭМ!$B$39:$B$782,D$83)+'СЕТ СН'!$H$9+СВЦЭМ!$D$10+'СЕТ СН'!$H$5-'СЕТ СН'!$H$17</f>
        <v>5369.4943980200005</v>
      </c>
      <c r="E85" s="36">
        <f>SUMIFS(СВЦЭМ!$C$39:$C$782,СВЦЭМ!$A$39:$A$782,$A85,СВЦЭМ!$B$39:$B$782,E$83)+'СЕТ СН'!$H$9+СВЦЭМ!$D$10+'СЕТ СН'!$H$5-'СЕТ СН'!$H$17</f>
        <v>5432.4631836500002</v>
      </c>
      <c r="F85" s="36">
        <f>SUMIFS(СВЦЭМ!$C$39:$C$782,СВЦЭМ!$A$39:$A$782,$A85,СВЦЭМ!$B$39:$B$782,F$83)+'СЕТ СН'!$H$9+СВЦЭМ!$D$10+'СЕТ СН'!$H$5-'СЕТ СН'!$H$17</f>
        <v>5462.0791476600007</v>
      </c>
      <c r="G85" s="36">
        <f>SUMIFS(СВЦЭМ!$C$39:$C$782,СВЦЭМ!$A$39:$A$782,$A85,СВЦЭМ!$B$39:$B$782,G$83)+'СЕТ СН'!$H$9+СВЦЭМ!$D$10+'СЕТ СН'!$H$5-'СЕТ СН'!$H$17</f>
        <v>5446.4379235200004</v>
      </c>
      <c r="H85" s="36">
        <f>SUMIFS(СВЦЭМ!$C$39:$C$782,СВЦЭМ!$A$39:$A$782,$A85,СВЦЭМ!$B$39:$B$782,H$83)+'СЕТ СН'!$H$9+СВЦЭМ!$D$10+'СЕТ СН'!$H$5-'СЕТ СН'!$H$17</f>
        <v>5387.3330451100001</v>
      </c>
      <c r="I85" s="36">
        <f>SUMIFS(СВЦЭМ!$C$39:$C$782,СВЦЭМ!$A$39:$A$782,$A85,СВЦЭМ!$B$39:$B$782,I$83)+'СЕТ СН'!$H$9+СВЦЭМ!$D$10+'СЕТ СН'!$H$5-'СЕТ СН'!$H$17</f>
        <v>5252.2099387100006</v>
      </c>
      <c r="J85" s="36">
        <f>SUMIFS(СВЦЭМ!$C$39:$C$782,СВЦЭМ!$A$39:$A$782,$A85,СВЦЭМ!$B$39:$B$782,J$83)+'СЕТ СН'!$H$9+СВЦЭМ!$D$10+'СЕТ СН'!$H$5-'СЕТ СН'!$H$17</f>
        <v>5136.8019080399999</v>
      </c>
      <c r="K85" s="36">
        <f>SUMIFS(СВЦЭМ!$C$39:$C$782,СВЦЭМ!$A$39:$A$782,$A85,СВЦЭМ!$B$39:$B$782,K$83)+'СЕТ СН'!$H$9+СВЦЭМ!$D$10+'СЕТ СН'!$H$5-'СЕТ СН'!$H$17</f>
        <v>5127.3793716600003</v>
      </c>
      <c r="L85" s="36">
        <f>SUMIFS(СВЦЭМ!$C$39:$C$782,СВЦЭМ!$A$39:$A$782,$A85,СВЦЭМ!$B$39:$B$782,L$83)+'СЕТ СН'!$H$9+СВЦЭМ!$D$10+'СЕТ СН'!$H$5-'СЕТ СН'!$H$17</f>
        <v>5107.78949371</v>
      </c>
      <c r="M85" s="36">
        <f>SUMIFS(СВЦЭМ!$C$39:$C$782,СВЦЭМ!$A$39:$A$782,$A85,СВЦЭМ!$B$39:$B$782,M$83)+'СЕТ СН'!$H$9+СВЦЭМ!$D$10+'СЕТ СН'!$H$5-'СЕТ СН'!$H$17</f>
        <v>5081.8519293200006</v>
      </c>
      <c r="N85" s="36">
        <f>SUMIFS(СВЦЭМ!$C$39:$C$782,СВЦЭМ!$A$39:$A$782,$A85,СВЦЭМ!$B$39:$B$782,N$83)+'СЕТ СН'!$H$9+СВЦЭМ!$D$10+'СЕТ СН'!$H$5-'СЕТ СН'!$H$17</f>
        <v>5054.13187948</v>
      </c>
      <c r="O85" s="36">
        <f>SUMIFS(СВЦЭМ!$C$39:$C$782,СВЦЭМ!$A$39:$A$782,$A85,СВЦЭМ!$B$39:$B$782,O$83)+'СЕТ СН'!$H$9+СВЦЭМ!$D$10+'СЕТ СН'!$H$5-'СЕТ СН'!$H$17</f>
        <v>4952.6168328200001</v>
      </c>
      <c r="P85" s="36">
        <f>SUMIFS(СВЦЭМ!$C$39:$C$782,СВЦЭМ!$A$39:$A$782,$A85,СВЦЭМ!$B$39:$B$782,P$83)+'СЕТ СН'!$H$9+СВЦЭМ!$D$10+'СЕТ СН'!$H$5-'СЕТ СН'!$H$17</f>
        <v>4999.2540235200004</v>
      </c>
      <c r="Q85" s="36">
        <f>SUMIFS(СВЦЭМ!$C$39:$C$782,СВЦЭМ!$A$39:$A$782,$A85,СВЦЭМ!$B$39:$B$782,Q$83)+'СЕТ СН'!$H$9+СВЦЭМ!$D$10+'СЕТ СН'!$H$5-'СЕТ СН'!$H$17</f>
        <v>5024.2151354300004</v>
      </c>
      <c r="R85" s="36">
        <f>SUMIFS(СВЦЭМ!$C$39:$C$782,СВЦЭМ!$A$39:$A$782,$A85,СВЦЭМ!$B$39:$B$782,R$83)+'СЕТ СН'!$H$9+СВЦЭМ!$D$10+'СЕТ СН'!$H$5-'СЕТ СН'!$H$17</f>
        <v>5041.5699568300006</v>
      </c>
      <c r="S85" s="36">
        <f>SUMIFS(СВЦЭМ!$C$39:$C$782,СВЦЭМ!$A$39:$A$782,$A85,СВЦЭМ!$B$39:$B$782,S$83)+'СЕТ СН'!$H$9+СВЦЭМ!$D$10+'СЕТ СН'!$H$5-'СЕТ СН'!$H$17</f>
        <v>5052.4725291100003</v>
      </c>
      <c r="T85" s="36">
        <f>SUMIFS(СВЦЭМ!$C$39:$C$782,СВЦЭМ!$A$39:$A$782,$A85,СВЦЭМ!$B$39:$B$782,T$83)+'СЕТ СН'!$H$9+СВЦЭМ!$D$10+'СЕТ СН'!$H$5-'СЕТ СН'!$H$17</f>
        <v>5079.4529306700006</v>
      </c>
      <c r="U85" s="36">
        <f>SUMIFS(СВЦЭМ!$C$39:$C$782,СВЦЭМ!$A$39:$A$782,$A85,СВЦЭМ!$B$39:$B$782,U$83)+'СЕТ СН'!$H$9+СВЦЭМ!$D$10+'СЕТ СН'!$H$5-'СЕТ СН'!$H$17</f>
        <v>5096.2552393300002</v>
      </c>
      <c r="V85" s="36">
        <f>SUMIFS(СВЦЭМ!$C$39:$C$782,СВЦЭМ!$A$39:$A$782,$A85,СВЦЭМ!$B$39:$B$782,V$83)+'СЕТ СН'!$H$9+СВЦЭМ!$D$10+'СЕТ СН'!$H$5-'СЕТ СН'!$H$17</f>
        <v>5130.6212260900002</v>
      </c>
      <c r="W85" s="36">
        <f>SUMIFS(СВЦЭМ!$C$39:$C$782,СВЦЭМ!$A$39:$A$782,$A85,СВЦЭМ!$B$39:$B$782,W$83)+'СЕТ СН'!$H$9+СВЦЭМ!$D$10+'СЕТ СН'!$H$5-'СЕТ СН'!$H$17</f>
        <v>5112.0283971300005</v>
      </c>
      <c r="X85" s="36">
        <f>SUMIFS(СВЦЭМ!$C$39:$C$782,СВЦЭМ!$A$39:$A$782,$A85,СВЦЭМ!$B$39:$B$782,X$83)+'СЕТ СН'!$H$9+СВЦЭМ!$D$10+'СЕТ СН'!$H$5-'СЕТ СН'!$H$17</f>
        <v>5099.4090226900007</v>
      </c>
      <c r="Y85" s="36">
        <f>SUMIFS(СВЦЭМ!$C$39:$C$782,СВЦЭМ!$A$39:$A$782,$A85,СВЦЭМ!$B$39:$B$782,Y$83)+'СЕТ СН'!$H$9+СВЦЭМ!$D$10+'СЕТ СН'!$H$5-'СЕТ СН'!$H$17</f>
        <v>5156.7068854700001</v>
      </c>
    </row>
    <row r="86" spans="1:25" ht="15.75" x14ac:dyDescent="0.2">
      <c r="A86" s="35">
        <f t="shared" ref="A86:A114" si="2">A85+1</f>
        <v>45141</v>
      </c>
      <c r="B86" s="36">
        <f>SUMIFS(СВЦЭМ!$C$39:$C$782,СВЦЭМ!$A$39:$A$782,$A86,СВЦЭМ!$B$39:$B$782,B$83)+'СЕТ СН'!$H$9+СВЦЭМ!$D$10+'СЕТ СН'!$H$5-'СЕТ СН'!$H$17</f>
        <v>5303.53668113</v>
      </c>
      <c r="C86" s="36">
        <f>SUMIFS(СВЦЭМ!$C$39:$C$782,СВЦЭМ!$A$39:$A$782,$A86,СВЦЭМ!$B$39:$B$782,C$83)+'СЕТ СН'!$H$9+СВЦЭМ!$D$10+'СЕТ СН'!$H$5-'СЕТ СН'!$H$17</f>
        <v>5399.2574683299999</v>
      </c>
      <c r="D86" s="36">
        <f>SUMIFS(СВЦЭМ!$C$39:$C$782,СВЦЭМ!$A$39:$A$782,$A86,СВЦЭМ!$B$39:$B$782,D$83)+'СЕТ СН'!$H$9+СВЦЭМ!$D$10+'СЕТ СН'!$H$5-'СЕТ СН'!$H$17</f>
        <v>5415.7068672599999</v>
      </c>
      <c r="E86" s="36">
        <f>SUMIFS(СВЦЭМ!$C$39:$C$782,СВЦЭМ!$A$39:$A$782,$A86,СВЦЭМ!$B$39:$B$782,E$83)+'СЕТ СН'!$H$9+СВЦЭМ!$D$10+'СЕТ СН'!$H$5-'СЕТ СН'!$H$17</f>
        <v>5439.2817717400003</v>
      </c>
      <c r="F86" s="36">
        <f>SUMIFS(СВЦЭМ!$C$39:$C$782,СВЦЭМ!$A$39:$A$782,$A86,СВЦЭМ!$B$39:$B$782,F$83)+'СЕТ СН'!$H$9+СВЦЭМ!$D$10+'СЕТ СН'!$H$5-'СЕТ СН'!$H$17</f>
        <v>5442.6606327899999</v>
      </c>
      <c r="G86" s="36">
        <f>SUMIFS(СВЦЭМ!$C$39:$C$782,СВЦЭМ!$A$39:$A$782,$A86,СВЦЭМ!$B$39:$B$782,G$83)+'СЕТ СН'!$H$9+СВЦЭМ!$D$10+'СЕТ СН'!$H$5-'СЕТ СН'!$H$17</f>
        <v>5442.94492722</v>
      </c>
      <c r="H86" s="36">
        <f>SUMIFS(СВЦЭМ!$C$39:$C$782,СВЦЭМ!$A$39:$A$782,$A86,СВЦЭМ!$B$39:$B$782,H$83)+'СЕТ СН'!$H$9+СВЦЭМ!$D$10+'СЕТ СН'!$H$5-'СЕТ СН'!$H$17</f>
        <v>5391.2779732899999</v>
      </c>
      <c r="I86" s="36">
        <f>SUMIFS(СВЦЭМ!$C$39:$C$782,СВЦЭМ!$A$39:$A$782,$A86,СВЦЭМ!$B$39:$B$782,I$83)+'СЕТ СН'!$H$9+СВЦЭМ!$D$10+'СЕТ СН'!$H$5-'СЕТ СН'!$H$17</f>
        <v>5289.2435134699999</v>
      </c>
      <c r="J86" s="36">
        <f>SUMIFS(СВЦЭМ!$C$39:$C$782,СВЦЭМ!$A$39:$A$782,$A86,СВЦЭМ!$B$39:$B$782,J$83)+'СЕТ СН'!$H$9+СВЦЭМ!$D$10+'СЕТ СН'!$H$5-'СЕТ СН'!$H$17</f>
        <v>5169.39920325</v>
      </c>
      <c r="K86" s="36">
        <f>SUMIFS(СВЦЭМ!$C$39:$C$782,СВЦЭМ!$A$39:$A$782,$A86,СВЦЭМ!$B$39:$B$782,K$83)+'СЕТ СН'!$H$9+СВЦЭМ!$D$10+'СЕТ СН'!$H$5-'СЕТ СН'!$H$17</f>
        <v>5164.5623154800005</v>
      </c>
      <c r="L86" s="36">
        <f>SUMIFS(СВЦЭМ!$C$39:$C$782,СВЦЭМ!$A$39:$A$782,$A86,СВЦЭМ!$B$39:$B$782,L$83)+'СЕТ СН'!$H$9+СВЦЭМ!$D$10+'СЕТ СН'!$H$5-'СЕТ СН'!$H$17</f>
        <v>5136.2791932199998</v>
      </c>
      <c r="M86" s="36">
        <f>SUMIFS(СВЦЭМ!$C$39:$C$782,СВЦЭМ!$A$39:$A$782,$A86,СВЦЭМ!$B$39:$B$782,M$83)+'СЕТ СН'!$H$9+СВЦЭМ!$D$10+'СЕТ СН'!$H$5-'СЕТ СН'!$H$17</f>
        <v>5121.4618895000003</v>
      </c>
      <c r="N86" s="36">
        <f>SUMIFS(СВЦЭМ!$C$39:$C$782,СВЦЭМ!$A$39:$A$782,$A86,СВЦЭМ!$B$39:$B$782,N$83)+'СЕТ СН'!$H$9+СВЦЭМ!$D$10+'СЕТ СН'!$H$5-'СЕТ СН'!$H$17</f>
        <v>5128.9920554300006</v>
      </c>
      <c r="O86" s="36">
        <f>SUMIFS(СВЦЭМ!$C$39:$C$782,СВЦЭМ!$A$39:$A$782,$A86,СВЦЭМ!$B$39:$B$782,O$83)+'СЕТ СН'!$H$9+СВЦЭМ!$D$10+'СЕТ СН'!$H$5-'СЕТ СН'!$H$17</f>
        <v>5126.88397859</v>
      </c>
      <c r="P86" s="36">
        <f>SUMIFS(СВЦЭМ!$C$39:$C$782,СВЦЭМ!$A$39:$A$782,$A86,СВЦЭМ!$B$39:$B$782,P$83)+'СЕТ СН'!$H$9+СВЦЭМ!$D$10+'СЕТ СН'!$H$5-'СЕТ СН'!$H$17</f>
        <v>5125.3253656200004</v>
      </c>
      <c r="Q86" s="36">
        <f>SUMIFS(СВЦЭМ!$C$39:$C$782,СВЦЭМ!$A$39:$A$782,$A86,СВЦЭМ!$B$39:$B$782,Q$83)+'СЕТ СН'!$H$9+СВЦЭМ!$D$10+'СЕТ СН'!$H$5-'СЕТ СН'!$H$17</f>
        <v>5129.9423252200004</v>
      </c>
      <c r="R86" s="36">
        <f>SUMIFS(СВЦЭМ!$C$39:$C$782,СВЦЭМ!$A$39:$A$782,$A86,СВЦЭМ!$B$39:$B$782,R$83)+'СЕТ СН'!$H$9+СВЦЭМ!$D$10+'СЕТ СН'!$H$5-'СЕТ СН'!$H$17</f>
        <v>5132.0022755600003</v>
      </c>
      <c r="S86" s="36">
        <f>SUMIFS(СВЦЭМ!$C$39:$C$782,СВЦЭМ!$A$39:$A$782,$A86,СВЦЭМ!$B$39:$B$782,S$83)+'СЕТ СН'!$H$9+СВЦЭМ!$D$10+'СЕТ СН'!$H$5-'СЕТ СН'!$H$17</f>
        <v>5123.7661864700003</v>
      </c>
      <c r="T86" s="36">
        <f>SUMIFS(СВЦЭМ!$C$39:$C$782,СВЦЭМ!$A$39:$A$782,$A86,СВЦЭМ!$B$39:$B$782,T$83)+'СЕТ СН'!$H$9+СВЦЭМ!$D$10+'СЕТ СН'!$H$5-'СЕТ СН'!$H$17</f>
        <v>5151.64483501</v>
      </c>
      <c r="U86" s="36">
        <f>SUMIFS(СВЦЭМ!$C$39:$C$782,СВЦЭМ!$A$39:$A$782,$A86,СВЦЭМ!$B$39:$B$782,U$83)+'СЕТ СН'!$H$9+СВЦЭМ!$D$10+'СЕТ СН'!$H$5-'СЕТ СН'!$H$17</f>
        <v>5169.3261266</v>
      </c>
      <c r="V86" s="36">
        <f>SUMIFS(СВЦЭМ!$C$39:$C$782,СВЦЭМ!$A$39:$A$782,$A86,СВЦЭМ!$B$39:$B$782,V$83)+'СЕТ СН'!$H$9+СВЦЭМ!$D$10+'СЕТ СН'!$H$5-'СЕТ СН'!$H$17</f>
        <v>5170.98384377</v>
      </c>
      <c r="W86" s="36">
        <f>SUMIFS(СВЦЭМ!$C$39:$C$782,СВЦЭМ!$A$39:$A$782,$A86,СВЦЭМ!$B$39:$B$782,W$83)+'СЕТ СН'!$H$9+СВЦЭМ!$D$10+'СЕТ СН'!$H$5-'СЕТ СН'!$H$17</f>
        <v>5133.0905884700005</v>
      </c>
      <c r="X86" s="36">
        <f>SUMIFS(СВЦЭМ!$C$39:$C$782,СВЦЭМ!$A$39:$A$782,$A86,СВЦЭМ!$B$39:$B$782,X$83)+'СЕТ СН'!$H$9+СВЦЭМ!$D$10+'СЕТ СН'!$H$5-'СЕТ СН'!$H$17</f>
        <v>5192.4518319899998</v>
      </c>
      <c r="Y86" s="36">
        <f>SUMIFS(СВЦЭМ!$C$39:$C$782,СВЦЭМ!$A$39:$A$782,$A86,СВЦЭМ!$B$39:$B$782,Y$83)+'СЕТ СН'!$H$9+СВЦЭМ!$D$10+'СЕТ СН'!$H$5-'СЕТ СН'!$H$17</f>
        <v>5313.3663799599999</v>
      </c>
    </row>
    <row r="87" spans="1:25" ht="15.75" x14ac:dyDescent="0.2">
      <c r="A87" s="35">
        <f t="shared" si="2"/>
        <v>45142</v>
      </c>
      <c r="B87" s="36">
        <f>SUMIFS(СВЦЭМ!$C$39:$C$782,СВЦЭМ!$A$39:$A$782,$A87,СВЦЭМ!$B$39:$B$782,B$83)+'СЕТ СН'!$H$9+СВЦЭМ!$D$10+'СЕТ СН'!$H$5-'СЕТ СН'!$H$17</f>
        <v>5332.9584759899999</v>
      </c>
      <c r="C87" s="36">
        <f>SUMIFS(СВЦЭМ!$C$39:$C$782,СВЦЭМ!$A$39:$A$782,$A87,СВЦЭМ!$B$39:$B$782,C$83)+'СЕТ СН'!$H$9+СВЦЭМ!$D$10+'СЕТ СН'!$H$5-'СЕТ СН'!$H$17</f>
        <v>5425.50049158</v>
      </c>
      <c r="D87" s="36">
        <f>SUMIFS(СВЦЭМ!$C$39:$C$782,СВЦЭМ!$A$39:$A$782,$A87,СВЦЭМ!$B$39:$B$782,D$83)+'СЕТ СН'!$H$9+СВЦЭМ!$D$10+'СЕТ СН'!$H$5-'СЕТ СН'!$H$17</f>
        <v>5466.7401590899999</v>
      </c>
      <c r="E87" s="36">
        <f>SUMIFS(СВЦЭМ!$C$39:$C$782,СВЦЭМ!$A$39:$A$782,$A87,СВЦЭМ!$B$39:$B$782,E$83)+'СЕТ СН'!$H$9+СВЦЭМ!$D$10+'СЕТ СН'!$H$5-'СЕТ СН'!$H$17</f>
        <v>5530.0890362099999</v>
      </c>
      <c r="F87" s="36">
        <f>SUMIFS(СВЦЭМ!$C$39:$C$782,СВЦЭМ!$A$39:$A$782,$A87,СВЦЭМ!$B$39:$B$782,F$83)+'СЕТ СН'!$H$9+СВЦЭМ!$D$10+'СЕТ СН'!$H$5-'СЕТ СН'!$H$17</f>
        <v>5537.6776801599999</v>
      </c>
      <c r="G87" s="36">
        <f>SUMIFS(СВЦЭМ!$C$39:$C$782,СВЦЭМ!$A$39:$A$782,$A87,СВЦЭМ!$B$39:$B$782,G$83)+'СЕТ СН'!$H$9+СВЦЭМ!$D$10+'СЕТ СН'!$H$5-'СЕТ СН'!$H$17</f>
        <v>5533.8186973000002</v>
      </c>
      <c r="H87" s="36">
        <f>SUMIFS(СВЦЭМ!$C$39:$C$782,СВЦЭМ!$A$39:$A$782,$A87,СВЦЭМ!$B$39:$B$782,H$83)+'СЕТ СН'!$H$9+СВЦЭМ!$D$10+'СЕТ СН'!$H$5-'СЕТ СН'!$H$17</f>
        <v>5482.1262812300001</v>
      </c>
      <c r="I87" s="36">
        <f>SUMIFS(СВЦЭМ!$C$39:$C$782,СВЦЭМ!$A$39:$A$782,$A87,СВЦЭМ!$B$39:$B$782,I$83)+'СЕТ СН'!$H$9+СВЦЭМ!$D$10+'СЕТ СН'!$H$5-'СЕТ СН'!$H$17</f>
        <v>5343.9057326600005</v>
      </c>
      <c r="J87" s="36">
        <f>SUMIFS(СВЦЭМ!$C$39:$C$782,СВЦЭМ!$A$39:$A$782,$A87,СВЦЭМ!$B$39:$B$782,J$83)+'СЕТ СН'!$H$9+СВЦЭМ!$D$10+'СЕТ СН'!$H$5-'СЕТ СН'!$H$17</f>
        <v>5234.6516017000004</v>
      </c>
      <c r="K87" s="36">
        <f>SUMIFS(СВЦЭМ!$C$39:$C$782,СВЦЭМ!$A$39:$A$782,$A87,СВЦЭМ!$B$39:$B$782,K$83)+'СЕТ СН'!$H$9+СВЦЭМ!$D$10+'СЕТ СН'!$H$5-'СЕТ СН'!$H$17</f>
        <v>5191.6829786199996</v>
      </c>
      <c r="L87" s="36">
        <f>SUMIFS(СВЦЭМ!$C$39:$C$782,СВЦЭМ!$A$39:$A$782,$A87,СВЦЭМ!$B$39:$B$782,L$83)+'СЕТ СН'!$H$9+СВЦЭМ!$D$10+'СЕТ СН'!$H$5-'СЕТ СН'!$H$17</f>
        <v>5138.4555688300006</v>
      </c>
      <c r="M87" s="36">
        <f>SUMIFS(СВЦЭМ!$C$39:$C$782,СВЦЭМ!$A$39:$A$782,$A87,СВЦЭМ!$B$39:$B$782,M$83)+'СЕТ СН'!$H$9+СВЦЭМ!$D$10+'СЕТ СН'!$H$5-'СЕТ СН'!$H$17</f>
        <v>5129.9171117799997</v>
      </c>
      <c r="N87" s="36">
        <f>SUMIFS(СВЦЭМ!$C$39:$C$782,СВЦЭМ!$A$39:$A$782,$A87,СВЦЭМ!$B$39:$B$782,N$83)+'СЕТ СН'!$H$9+СВЦЭМ!$D$10+'СЕТ СН'!$H$5-'СЕТ СН'!$H$17</f>
        <v>5126.3116089000005</v>
      </c>
      <c r="O87" s="36">
        <f>SUMIFS(СВЦЭМ!$C$39:$C$782,СВЦЭМ!$A$39:$A$782,$A87,СВЦЭМ!$B$39:$B$782,O$83)+'СЕТ СН'!$H$9+СВЦЭМ!$D$10+'СЕТ СН'!$H$5-'СЕТ СН'!$H$17</f>
        <v>5095.4128664199998</v>
      </c>
      <c r="P87" s="36">
        <f>SUMIFS(СВЦЭМ!$C$39:$C$782,СВЦЭМ!$A$39:$A$782,$A87,СВЦЭМ!$B$39:$B$782,P$83)+'СЕТ СН'!$H$9+СВЦЭМ!$D$10+'СЕТ СН'!$H$5-'СЕТ СН'!$H$17</f>
        <v>5084.0690657100004</v>
      </c>
      <c r="Q87" s="36">
        <f>SUMIFS(СВЦЭМ!$C$39:$C$782,СВЦЭМ!$A$39:$A$782,$A87,СВЦЭМ!$B$39:$B$782,Q$83)+'СЕТ СН'!$H$9+СВЦЭМ!$D$10+'СЕТ СН'!$H$5-'СЕТ СН'!$H$17</f>
        <v>5086.3989586300004</v>
      </c>
      <c r="R87" s="36">
        <f>SUMIFS(СВЦЭМ!$C$39:$C$782,СВЦЭМ!$A$39:$A$782,$A87,СВЦЭМ!$B$39:$B$782,R$83)+'СЕТ СН'!$H$9+СВЦЭМ!$D$10+'СЕТ СН'!$H$5-'СЕТ СН'!$H$17</f>
        <v>5104.4487058699997</v>
      </c>
      <c r="S87" s="36">
        <f>SUMIFS(СВЦЭМ!$C$39:$C$782,СВЦЭМ!$A$39:$A$782,$A87,СВЦЭМ!$B$39:$B$782,S$83)+'СЕТ СН'!$H$9+СВЦЭМ!$D$10+'СЕТ СН'!$H$5-'СЕТ СН'!$H$17</f>
        <v>5082.1149010899999</v>
      </c>
      <c r="T87" s="36">
        <f>SUMIFS(СВЦЭМ!$C$39:$C$782,СВЦЭМ!$A$39:$A$782,$A87,СВЦЭМ!$B$39:$B$782,T$83)+'СЕТ СН'!$H$9+СВЦЭМ!$D$10+'СЕТ СН'!$H$5-'СЕТ СН'!$H$17</f>
        <v>5102.5572101899998</v>
      </c>
      <c r="U87" s="36">
        <f>SUMIFS(СВЦЭМ!$C$39:$C$782,СВЦЭМ!$A$39:$A$782,$A87,СВЦЭМ!$B$39:$B$782,U$83)+'СЕТ СН'!$H$9+СВЦЭМ!$D$10+'СЕТ СН'!$H$5-'СЕТ СН'!$H$17</f>
        <v>5115.3685322399997</v>
      </c>
      <c r="V87" s="36">
        <f>SUMIFS(СВЦЭМ!$C$39:$C$782,СВЦЭМ!$A$39:$A$782,$A87,СВЦЭМ!$B$39:$B$782,V$83)+'СЕТ СН'!$H$9+СВЦЭМ!$D$10+'СЕТ СН'!$H$5-'СЕТ СН'!$H$17</f>
        <v>5126.6335362400005</v>
      </c>
      <c r="W87" s="36">
        <f>SUMIFS(СВЦЭМ!$C$39:$C$782,СВЦЭМ!$A$39:$A$782,$A87,СВЦЭМ!$B$39:$B$782,W$83)+'СЕТ СН'!$H$9+СВЦЭМ!$D$10+'СЕТ СН'!$H$5-'СЕТ СН'!$H$17</f>
        <v>5101.19795832</v>
      </c>
      <c r="X87" s="36">
        <f>SUMIFS(СВЦЭМ!$C$39:$C$782,СВЦЭМ!$A$39:$A$782,$A87,СВЦЭМ!$B$39:$B$782,X$83)+'СЕТ СН'!$H$9+СВЦЭМ!$D$10+'СЕТ СН'!$H$5-'СЕТ СН'!$H$17</f>
        <v>5161.1637988100001</v>
      </c>
      <c r="Y87" s="36">
        <f>SUMIFS(СВЦЭМ!$C$39:$C$782,СВЦЭМ!$A$39:$A$782,$A87,СВЦЭМ!$B$39:$B$782,Y$83)+'СЕТ СН'!$H$9+СВЦЭМ!$D$10+'СЕТ СН'!$H$5-'СЕТ СН'!$H$17</f>
        <v>5384.94018177</v>
      </c>
    </row>
    <row r="88" spans="1:25" ht="15.75" x14ac:dyDescent="0.2">
      <c r="A88" s="35">
        <f t="shared" si="2"/>
        <v>45143</v>
      </c>
      <c r="B88" s="36">
        <f>SUMIFS(СВЦЭМ!$C$39:$C$782,СВЦЭМ!$A$39:$A$782,$A88,СВЦЭМ!$B$39:$B$782,B$83)+'СЕТ СН'!$H$9+СВЦЭМ!$D$10+'СЕТ СН'!$H$5-'СЕТ СН'!$H$17</f>
        <v>5306.1927924199999</v>
      </c>
      <c r="C88" s="36">
        <f>SUMIFS(СВЦЭМ!$C$39:$C$782,СВЦЭМ!$A$39:$A$782,$A88,СВЦЭМ!$B$39:$B$782,C$83)+'СЕТ СН'!$H$9+СВЦЭМ!$D$10+'СЕТ СН'!$H$5-'СЕТ СН'!$H$17</f>
        <v>5376.8060296700005</v>
      </c>
      <c r="D88" s="36">
        <f>SUMIFS(СВЦЭМ!$C$39:$C$782,СВЦЭМ!$A$39:$A$782,$A88,СВЦЭМ!$B$39:$B$782,D$83)+'СЕТ СН'!$H$9+СВЦЭМ!$D$10+'СЕТ СН'!$H$5-'СЕТ СН'!$H$17</f>
        <v>5432.2828943800005</v>
      </c>
      <c r="E88" s="36">
        <f>SUMIFS(СВЦЭМ!$C$39:$C$782,СВЦЭМ!$A$39:$A$782,$A88,СВЦЭМ!$B$39:$B$782,E$83)+'СЕТ СН'!$H$9+СВЦЭМ!$D$10+'СЕТ СН'!$H$5-'СЕТ СН'!$H$17</f>
        <v>5471.9334941699999</v>
      </c>
      <c r="F88" s="36">
        <f>SUMIFS(СВЦЭМ!$C$39:$C$782,СВЦЭМ!$A$39:$A$782,$A88,СВЦЭМ!$B$39:$B$782,F$83)+'СЕТ СН'!$H$9+СВЦЭМ!$D$10+'СЕТ СН'!$H$5-'СЕТ СН'!$H$17</f>
        <v>5475.0123562799999</v>
      </c>
      <c r="G88" s="36">
        <f>SUMIFS(СВЦЭМ!$C$39:$C$782,СВЦЭМ!$A$39:$A$782,$A88,СВЦЭМ!$B$39:$B$782,G$83)+'СЕТ СН'!$H$9+СВЦЭМ!$D$10+'СЕТ СН'!$H$5-'СЕТ СН'!$H$17</f>
        <v>5465.7636228600004</v>
      </c>
      <c r="H88" s="36">
        <f>SUMIFS(СВЦЭМ!$C$39:$C$782,СВЦЭМ!$A$39:$A$782,$A88,СВЦЭМ!$B$39:$B$782,H$83)+'СЕТ СН'!$H$9+СВЦЭМ!$D$10+'СЕТ СН'!$H$5-'СЕТ СН'!$H$17</f>
        <v>5442.7760671599999</v>
      </c>
      <c r="I88" s="36">
        <f>SUMIFS(СВЦЭМ!$C$39:$C$782,СВЦЭМ!$A$39:$A$782,$A88,СВЦЭМ!$B$39:$B$782,I$83)+'СЕТ СН'!$H$9+СВЦЭМ!$D$10+'СЕТ СН'!$H$5-'СЕТ СН'!$H$17</f>
        <v>5347.3437302100001</v>
      </c>
      <c r="J88" s="36">
        <f>SUMIFS(СВЦЭМ!$C$39:$C$782,СВЦЭМ!$A$39:$A$782,$A88,СВЦЭМ!$B$39:$B$782,J$83)+'СЕТ СН'!$H$9+СВЦЭМ!$D$10+'СЕТ СН'!$H$5-'СЕТ СН'!$H$17</f>
        <v>5242.3188947799999</v>
      </c>
      <c r="K88" s="36">
        <f>SUMIFS(СВЦЭМ!$C$39:$C$782,СВЦЭМ!$A$39:$A$782,$A88,СВЦЭМ!$B$39:$B$782,K$83)+'СЕТ СН'!$H$9+СВЦЭМ!$D$10+'СЕТ СН'!$H$5-'СЕТ СН'!$H$17</f>
        <v>5164.8244894400004</v>
      </c>
      <c r="L88" s="36">
        <f>SUMIFS(СВЦЭМ!$C$39:$C$782,СВЦЭМ!$A$39:$A$782,$A88,СВЦЭМ!$B$39:$B$782,L$83)+'СЕТ СН'!$H$9+СВЦЭМ!$D$10+'СЕТ СН'!$H$5-'СЕТ СН'!$H$17</f>
        <v>5101.8706244000005</v>
      </c>
      <c r="M88" s="36">
        <f>SUMIFS(СВЦЭМ!$C$39:$C$782,СВЦЭМ!$A$39:$A$782,$A88,СВЦЭМ!$B$39:$B$782,M$83)+'СЕТ СН'!$H$9+СВЦЭМ!$D$10+'СЕТ СН'!$H$5-'СЕТ СН'!$H$17</f>
        <v>5064.0407508600001</v>
      </c>
      <c r="N88" s="36">
        <f>SUMIFS(СВЦЭМ!$C$39:$C$782,СВЦЭМ!$A$39:$A$782,$A88,СВЦЭМ!$B$39:$B$782,N$83)+'СЕТ СН'!$H$9+СВЦЭМ!$D$10+'СЕТ СН'!$H$5-'СЕТ СН'!$H$17</f>
        <v>5060.1164953300004</v>
      </c>
      <c r="O88" s="36">
        <f>SUMIFS(СВЦЭМ!$C$39:$C$782,СВЦЭМ!$A$39:$A$782,$A88,СВЦЭМ!$B$39:$B$782,O$83)+'СЕТ СН'!$H$9+СВЦЭМ!$D$10+'СЕТ СН'!$H$5-'СЕТ СН'!$H$17</f>
        <v>5062.6402585599999</v>
      </c>
      <c r="P88" s="36">
        <f>SUMIFS(СВЦЭМ!$C$39:$C$782,СВЦЭМ!$A$39:$A$782,$A88,СВЦЭМ!$B$39:$B$782,P$83)+'СЕТ СН'!$H$9+СВЦЭМ!$D$10+'СЕТ СН'!$H$5-'СЕТ СН'!$H$17</f>
        <v>5071.0603962900004</v>
      </c>
      <c r="Q88" s="36">
        <f>SUMIFS(СВЦЭМ!$C$39:$C$782,СВЦЭМ!$A$39:$A$782,$A88,СВЦЭМ!$B$39:$B$782,Q$83)+'СЕТ СН'!$H$9+СВЦЭМ!$D$10+'СЕТ СН'!$H$5-'СЕТ СН'!$H$17</f>
        <v>5083.5800856900005</v>
      </c>
      <c r="R88" s="36">
        <f>SUMIFS(СВЦЭМ!$C$39:$C$782,СВЦЭМ!$A$39:$A$782,$A88,СВЦЭМ!$B$39:$B$782,R$83)+'СЕТ СН'!$H$9+СВЦЭМ!$D$10+'СЕТ СН'!$H$5-'СЕТ СН'!$H$17</f>
        <v>5070.1645129600001</v>
      </c>
      <c r="S88" s="36">
        <f>SUMIFS(СВЦЭМ!$C$39:$C$782,СВЦЭМ!$A$39:$A$782,$A88,СВЦЭМ!$B$39:$B$782,S$83)+'СЕТ СН'!$H$9+СВЦЭМ!$D$10+'СЕТ СН'!$H$5-'СЕТ СН'!$H$17</f>
        <v>5056.6756252600007</v>
      </c>
      <c r="T88" s="36">
        <f>SUMIFS(СВЦЭМ!$C$39:$C$782,СВЦЭМ!$A$39:$A$782,$A88,СВЦЭМ!$B$39:$B$782,T$83)+'СЕТ СН'!$H$9+СВЦЭМ!$D$10+'СЕТ СН'!$H$5-'СЕТ СН'!$H$17</f>
        <v>5076.2801634400003</v>
      </c>
      <c r="U88" s="36">
        <f>SUMIFS(СВЦЭМ!$C$39:$C$782,СВЦЭМ!$A$39:$A$782,$A88,СВЦЭМ!$B$39:$B$782,U$83)+'СЕТ СН'!$H$9+СВЦЭМ!$D$10+'СЕТ СН'!$H$5-'СЕТ СН'!$H$17</f>
        <v>5090.6889659900007</v>
      </c>
      <c r="V88" s="36">
        <f>SUMIFS(СВЦЭМ!$C$39:$C$782,СВЦЭМ!$A$39:$A$782,$A88,СВЦЭМ!$B$39:$B$782,V$83)+'СЕТ СН'!$H$9+СВЦЭМ!$D$10+'СЕТ СН'!$H$5-'СЕТ СН'!$H$17</f>
        <v>5102.95229208</v>
      </c>
      <c r="W88" s="36">
        <f>SUMIFS(СВЦЭМ!$C$39:$C$782,СВЦЭМ!$A$39:$A$782,$A88,СВЦЭМ!$B$39:$B$782,W$83)+'СЕТ СН'!$H$9+СВЦЭМ!$D$10+'СЕТ СН'!$H$5-'СЕТ СН'!$H$17</f>
        <v>5077.5116280000002</v>
      </c>
      <c r="X88" s="36">
        <f>SUMIFS(СВЦЭМ!$C$39:$C$782,СВЦЭМ!$A$39:$A$782,$A88,СВЦЭМ!$B$39:$B$782,X$83)+'СЕТ СН'!$H$9+СВЦЭМ!$D$10+'СЕТ СН'!$H$5-'СЕТ СН'!$H$17</f>
        <v>5130.0938367700001</v>
      </c>
      <c r="Y88" s="36">
        <f>SUMIFS(СВЦЭМ!$C$39:$C$782,СВЦЭМ!$A$39:$A$782,$A88,СВЦЭМ!$B$39:$B$782,Y$83)+'СЕТ СН'!$H$9+СВЦЭМ!$D$10+'СЕТ СН'!$H$5-'СЕТ СН'!$H$17</f>
        <v>5201.33842327</v>
      </c>
    </row>
    <row r="89" spans="1:25" ht="15.75" x14ac:dyDescent="0.2">
      <c r="A89" s="35">
        <f t="shared" si="2"/>
        <v>45144</v>
      </c>
      <c r="B89" s="36">
        <f>SUMIFS(СВЦЭМ!$C$39:$C$782,СВЦЭМ!$A$39:$A$782,$A89,СВЦЭМ!$B$39:$B$782,B$83)+'СЕТ СН'!$H$9+СВЦЭМ!$D$10+'СЕТ СН'!$H$5-'СЕТ СН'!$H$17</f>
        <v>5288.7633247000003</v>
      </c>
      <c r="C89" s="36">
        <f>SUMIFS(СВЦЭМ!$C$39:$C$782,СВЦЭМ!$A$39:$A$782,$A89,СВЦЭМ!$B$39:$B$782,C$83)+'СЕТ СН'!$H$9+СВЦЭМ!$D$10+'СЕТ СН'!$H$5-'СЕТ СН'!$H$17</f>
        <v>5303.3989819400003</v>
      </c>
      <c r="D89" s="36">
        <f>SUMIFS(СВЦЭМ!$C$39:$C$782,СВЦЭМ!$A$39:$A$782,$A89,СВЦЭМ!$B$39:$B$782,D$83)+'СЕТ СН'!$H$9+СВЦЭМ!$D$10+'СЕТ СН'!$H$5-'СЕТ СН'!$H$17</f>
        <v>5334.4413513899999</v>
      </c>
      <c r="E89" s="36">
        <f>SUMIFS(СВЦЭМ!$C$39:$C$782,СВЦЭМ!$A$39:$A$782,$A89,СВЦЭМ!$B$39:$B$782,E$83)+'СЕТ СН'!$H$9+СВЦЭМ!$D$10+'СЕТ СН'!$H$5-'СЕТ СН'!$H$17</f>
        <v>5433.5562808800005</v>
      </c>
      <c r="F89" s="36">
        <f>SUMIFS(СВЦЭМ!$C$39:$C$782,СВЦЭМ!$A$39:$A$782,$A89,СВЦЭМ!$B$39:$B$782,F$83)+'СЕТ СН'!$H$9+СВЦЭМ!$D$10+'СЕТ СН'!$H$5-'СЕТ СН'!$H$17</f>
        <v>5459.8122039299997</v>
      </c>
      <c r="G89" s="36">
        <f>SUMIFS(СВЦЭМ!$C$39:$C$782,СВЦЭМ!$A$39:$A$782,$A89,СВЦЭМ!$B$39:$B$782,G$83)+'СЕТ СН'!$H$9+СВЦЭМ!$D$10+'СЕТ СН'!$H$5-'СЕТ СН'!$H$17</f>
        <v>5393.0016920300004</v>
      </c>
      <c r="H89" s="36">
        <f>SUMIFS(СВЦЭМ!$C$39:$C$782,СВЦЭМ!$A$39:$A$782,$A89,СВЦЭМ!$B$39:$B$782,H$83)+'СЕТ СН'!$H$9+СВЦЭМ!$D$10+'СЕТ СН'!$H$5-'СЕТ СН'!$H$17</f>
        <v>5439.1869710600004</v>
      </c>
      <c r="I89" s="36">
        <f>SUMIFS(СВЦЭМ!$C$39:$C$782,СВЦЭМ!$A$39:$A$782,$A89,СВЦЭМ!$B$39:$B$782,I$83)+'СЕТ СН'!$H$9+СВЦЭМ!$D$10+'СЕТ СН'!$H$5-'СЕТ СН'!$H$17</f>
        <v>5364.6039465000003</v>
      </c>
      <c r="J89" s="36">
        <f>SUMIFS(СВЦЭМ!$C$39:$C$782,СВЦЭМ!$A$39:$A$782,$A89,СВЦЭМ!$B$39:$B$782,J$83)+'СЕТ СН'!$H$9+СВЦЭМ!$D$10+'СЕТ СН'!$H$5-'СЕТ СН'!$H$17</f>
        <v>5301.2265039900003</v>
      </c>
      <c r="K89" s="36">
        <f>SUMIFS(СВЦЭМ!$C$39:$C$782,СВЦЭМ!$A$39:$A$782,$A89,СВЦЭМ!$B$39:$B$782,K$83)+'СЕТ СН'!$H$9+СВЦЭМ!$D$10+'СЕТ СН'!$H$5-'СЕТ СН'!$H$17</f>
        <v>5197.3280613000006</v>
      </c>
      <c r="L89" s="36">
        <f>SUMIFS(СВЦЭМ!$C$39:$C$782,СВЦЭМ!$A$39:$A$782,$A89,СВЦЭМ!$B$39:$B$782,L$83)+'СЕТ СН'!$H$9+СВЦЭМ!$D$10+'СЕТ СН'!$H$5-'СЕТ СН'!$H$17</f>
        <v>5125.9897429000002</v>
      </c>
      <c r="M89" s="36">
        <f>SUMIFS(СВЦЭМ!$C$39:$C$782,СВЦЭМ!$A$39:$A$782,$A89,СВЦЭМ!$B$39:$B$782,M$83)+'СЕТ СН'!$H$9+СВЦЭМ!$D$10+'СЕТ СН'!$H$5-'СЕТ СН'!$H$17</f>
        <v>5089.7470572399998</v>
      </c>
      <c r="N89" s="36">
        <f>SUMIFS(СВЦЭМ!$C$39:$C$782,СВЦЭМ!$A$39:$A$782,$A89,СВЦЭМ!$B$39:$B$782,N$83)+'СЕТ СН'!$H$9+СВЦЭМ!$D$10+'СЕТ СН'!$H$5-'СЕТ СН'!$H$17</f>
        <v>5071.11852662</v>
      </c>
      <c r="O89" s="36">
        <f>SUMIFS(СВЦЭМ!$C$39:$C$782,СВЦЭМ!$A$39:$A$782,$A89,СВЦЭМ!$B$39:$B$782,O$83)+'СЕТ СН'!$H$9+СВЦЭМ!$D$10+'СЕТ СН'!$H$5-'СЕТ СН'!$H$17</f>
        <v>5092.1307609599999</v>
      </c>
      <c r="P89" s="36">
        <f>SUMIFS(СВЦЭМ!$C$39:$C$782,СВЦЭМ!$A$39:$A$782,$A89,СВЦЭМ!$B$39:$B$782,P$83)+'СЕТ СН'!$H$9+СВЦЭМ!$D$10+'СЕТ СН'!$H$5-'СЕТ СН'!$H$17</f>
        <v>5094.7986027900006</v>
      </c>
      <c r="Q89" s="36">
        <f>SUMIFS(СВЦЭМ!$C$39:$C$782,СВЦЭМ!$A$39:$A$782,$A89,СВЦЭМ!$B$39:$B$782,Q$83)+'СЕТ СН'!$H$9+СВЦЭМ!$D$10+'СЕТ СН'!$H$5-'СЕТ СН'!$H$17</f>
        <v>5100.1038026300002</v>
      </c>
      <c r="R89" s="36">
        <f>SUMIFS(СВЦЭМ!$C$39:$C$782,СВЦЭМ!$A$39:$A$782,$A89,СВЦЭМ!$B$39:$B$782,R$83)+'СЕТ СН'!$H$9+СВЦЭМ!$D$10+'СЕТ СН'!$H$5-'СЕТ СН'!$H$17</f>
        <v>5082.9207438499998</v>
      </c>
      <c r="S89" s="36">
        <f>SUMIFS(СВЦЭМ!$C$39:$C$782,СВЦЭМ!$A$39:$A$782,$A89,СВЦЭМ!$B$39:$B$782,S$83)+'СЕТ СН'!$H$9+СВЦЭМ!$D$10+'СЕТ СН'!$H$5-'СЕТ СН'!$H$17</f>
        <v>5064.7192761200004</v>
      </c>
      <c r="T89" s="36">
        <f>SUMIFS(СВЦЭМ!$C$39:$C$782,СВЦЭМ!$A$39:$A$782,$A89,СВЦЭМ!$B$39:$B$782,T$83)+'СЕТ СН'!$H$9+СВЦЭМ!$D$10+'СЕТ СН'!$H$5-'СЕТ СН'!$H$17</f>
        <v>5078.9340289499996</v>
      </c>
      <c r="U89" s="36">
        <f>SUMIFS(СВЦЭМ!$C$39:$C$782,СВЦЭМ!$A$39:$A$782,$A89,СВЦЭМ!$B$39:$B$782,U$83)+'СЕТ СН'!$H$9+СВЦЭМ!$D$10+'СЕТ СН'!$H$5-'СЕТ СН'!$H$17</f>
        <v>5085.9065798299998</v>
      </c>
      <c r="V89" s="36">
        <f>SUMIFS(СВЦЭМ!$C$39:$C$782,СВЦЭМ!$A$39:$A$782,$A89,СВЦЭМ!$B$39:$B$782,V$83)+'СЕТ СН'!$H$9+СВЦЭМ!$D$10+'СЕТ СН'!$H$5-'СЕТ СН'!$H$17</f>
        <v>5095.6639208500001</v>
      </c>
      <c r="W89" s="36">
        <f>SUMIFS(СВЦЭМ!$C$39:$C$782,СВЦЭМ!$A$39:$A$782,$A89,СВЦЭМ!$B$39:$B$782,W$83)+'СЕТ СН'!$H$9+СВЦЭМ!$D$10+'СЕТ СН'!$H$5-'СЕТ СН'!$H$17</f>
        <v>5080.4827964100004</v>
      </c>
      <c r="X89" s="36">
        <f>SUMIFS(СВЦЭМ!$C$39:$C$782,СВЦЭМ!$A$39:$A$782,$A89,СВЦЭМ!$B$39:$B$782,X$83)+'СЕТ СН'!$H$9+СВЦЭМ!$D$10+'СЕТ СН'!$H$5-'СЕТ СН'!$H$17</f>
        <v>5139.9462163000007</v>
      </c>
      <c r="Y89" s="36">
        <f>SUMIFS(СВЦЭМ!$C$39:$C$782,СВЦЭМ!$A$39:$A$782,$A89,СВЦЭМ!$B$39:$B$782,Y$83)+'СЕТ СН'!$H$9+СВЦЭМ!$D$10+'СЕТ СН'!$H$5-'СЕТ СН'!$H$17</f>
        <v>5224.8393858899999</v>
      </c>
    </row>
    <row r="90" spans="1:25" ht="15.75" x14ac:dyDescent="0.2">
      <c r="A90" s="35">
        <f t="shared" si="2"/>
        <v>45145</v>
      </c>
      <c r="B90" s="36">
        <f>SUMIFS(СВЦЭМ!$C$39:$C$782,СВЦЭМ!$A$39:$A$782,$A90,СВЦЭМ!$B$39:$B$782,B$83)+'СЕТ СН'!$H$9+СВЦЭМ!$D$10+'СЕТ СН'!$H$5-'СЕТ СН'!$H$17</f>
        <v>5225.9903459899997</v>
      </c>
      <c r="C90" s="36">
        <f>SUMIFS(СВЦЭМ!$C$39:$C$782,СВЦЭМ!$A$39:$A$782,$A90,СВЦЭМ!$B$39:$B$782,C$83)+'СЕТ СН'!$H$9+СВЦЭМ!$D$10+'СЕТ СН'!$H$5-'СЕТ СН'!$H$17</f>
        <v>5326.3622037599998</v>
      </c>
      <c r="D90" s="36">
        <f>SUMIFS(СВЦЭМ!$C$39:$C$782,СВЦЭМ!$A$39:$A$782,$A90,СВЦЭМ!$B$39:$B$782,D$83)+'СЕТ СН'!$H$9+СВЦЭМ!$D$10+'СЕТ СН'!$H$5-'СЕТ СН'!$H$17</f>
        <v>5367.3056240000005</v>
      </c>
      <c r="E90" s="36">
        <f>SUMIFS(СВЦЭМ!$C$39:$C$782,СВЦЭМ!$A$39:$A$782,$A90,СВЦЭМ!$B$39:$B$782,E$83)+'СЕТ СН'!$H$9+СВЦЭМ!$D$10+'СЕТ СН'!$H$5-'СЕТ СН'!$H$17</f>
        <v>5411.3755099999998</v>
      </c>
      <c r="F90" s="36">
        <f>SUMIFS(СВЦЭМ!$C$39:$C$782,СВЦЭМ!$A$39:$A$782,$A90,СВЦЭМ!$B$39:$B$782,F$83)+'СЕТ СН'!$H$9+СВЦЭМ!$D$10+'СЕТ СН'!$H$5-'СЕТ СН'!$H$17</f>
        <v>5409.6282740200004</v>
      </c>
      <c r="G90" s="36">
        <f>SUMIFS(СВЦЭМ!$C$39:$C$782,СВЦЭМ!$A$39:$A$782,$A90,СВЦЭМ!$B$39:$B$782,G$83)+'СЕТ СН'!$H$9+СВЦЭМ!$D$10+'СЕТ СН'!$H$5-'СЕТ СН'!$H$17</f>
        <v>5411.9738105100005</v>
      </c>
      <c r="H90" s="36">
        <f>SUMIFS(СВЦЭМ!$C$39:$C$782,СВЦЭМ!$A$39:$A$782,$A90,СВЦЭМ!$B$39:$B$782,H$83)+'СЕТ СН'!$H$9+СВЦЭМ!$D$10+'СЕТ СН'!$H$5-'СЕТ СН'!$H$17</f>
        <v>5456.4965588499999</v>
      </c>
      <c r="I90" s="36">
        <f>SUMIFS(СВЦЭМ!$C$39:$C$782,СВЦЭМ!$A$39:$A$782,$A90,СВЦЭМ!$B$39:$B$782,I$83)+'СЕТ СН'!$H$9+СВЦЭМ!$D$10+'СЕТ СН'!$H$5-'СЕТ СН'!$H$17</f>
        <v>5247.6403045200004</v>
      </c>
      <c r="J90" s="36">
        <f>SUMIFS(СВЦЭМ!$C$39:$C$782,СВЦЭМ!$A$39:$A$782,$A90,СВЦЭМ!$B$39:$B$782,J$83)+'СЕТ СН'!$H$9+СВЦЭМ!$D$10+'СЕТ СН'!$H$5-'СЕТ СН'!$H$17</f>
        <v>5130.5012298600004</v>
      </c>
      <c r="K90" s="36">
        <f>SUMIFS(СВЦЭМ!$C$39:$C$782,СВЦЭМ!$A$39:$A$782,$A90,СВЦЭМ!$B$39:$B$782,K$83)+'СЕТ СН'!$H$9+СВЦЭМ!$D$10+'СЕТ СН'!$H$5-'СЕТ СН'!$H$17</f>
        <v>5081.97591706</v>
      </c>
      <c r="L90" s="36">
        <f>SUMIFS(СВЦЭМ!$C$39:$C$782,СВЦЭМ!$A$39:$A$782,$A90,СВЦЭМ!$B$39:$B$782,L$83)+'СЕТ СН'!$H$9+СВЦЭМ!$D$10+'СЕТ СН'!$H$5-'СЕТ СН'!$H$17</f>
        <v>5027.9778578700007</v>
      </c>
      <c r="M90" s="36">
        <f>SUMIFS(СВЦЭМ!$C$39:$C$782,СВЦЭМ!$A$39:$A$782,$A90,СВЦЭМ!$B$39:$B$782,M$83)+'СЕТ СН'!$H$9+СВЦЭМ!$D$10+'СЕТ СН'!$H$5-'СЕТ СН'!$H$17</f>
        <v>5002.4335718700004</v>
      </c>
      <c r="N90" s="36">
        <f>SUMIFS(СВЦЭМ!$C$39:$C$782,СВЦЭМ!$A$39:$A$782,$A90,СВЦЭМ!$B$39:$B$782,N$83)+'СЕТ СН'!$H$9+СВЦЭМ!$D$10+'СЕТ СН'!$H$5-'СЕТ СН'!$H$17</f>
        <v>4998.9522338900006</v>
      </c>
      <c r="O90" s="36">
        <f>SUMIFS(СВЦЭМ!$C$39:$C$782,СВЦЭМ!$A$39:$A$782,$A90,СВЦЭМ!$B$39:$B$782,O$83)+'СЕТ СН'!$H$9+СВЦЭМ!$D$10+'СЕТ СН'!$H$5-'СЕТ СН'!$H$17</f>
        <v>5004.8859189200002</v>
      </c>
      <c r="P90" s="36">
        <f>SUMIFS(СВЦЭМ!$C$39:$C$782,СВЦЭМ!$A$39:$A$782,$A90,СВЦЭМ!$B$39:$B$782,P$83)+'СЕТ СН'!$H$9+СВЦЭМ!$D$10+'СЕТ СН'!$H$5-'СЕТ СН'!$H$17</f>
        <v>5009.3294582500002</v>
      </c>
      <c r="Q90" s="36">
        <f>SUMIFS(СВЦЭМ!$C$39:$C$782,СВЦЭМ!$A$39:$A$782,$A90,СВЦЭМ!$B$39:$B$782,Q$83)+'СЕТ СН'!$H$9+СВЦЭМ!$D$10+'СЕТ СН'!$H$5-'СЕТ СН'!$H$17</f>
        <v>5014.44542155</v>
      </c>
      <c r="R90" s="36">
        <f>SUMIFS(СВЦЭМ!$C$39:$C$782,СВЦЭМ!$A$39:$A$782,$A90,СВЦЭМ!$B$39:$B$782,R$83)+'СЕТ СН'!$H$9+СВЦЭМ!$D$10+'СЕТ СН'!$H$5-'СЕТ СН'!$H$17</f>
        <v>5021.9802096200001</v>
      </c>
      <c r="S90" s="36">
        <f>SUMIFS(СВЦЭМ!$C$39:$C$782,СВЦЭМ!$A$39:$A$782,$A90,СВЦЭМ!$B$39:$B$782,S$83)+'СЕТ СН'!$H$9+СВЦЭМ!$D$10+'СЕТ СН'!$H$5-'СЕТ СН'!$H$17</f>
        <v>5009.4319319799997</v>
      </c>
      <c r="T90" s="36">
        <f>SUMIFS(СВЦЭМ!$C$39:$C$782,СВЦЭМ!$A$39:$A$782,$A90,СВЦЭМ!$B$39:$B$782,T$83)+'СЕТ СН'!$H$9+СВЦЭМ!$D$10+'СЕТ СН'!$H$5-'СЕТ СН'!$H$17</f>
        <v>5019.2774130400003</v>
      </c>
      <c r="U90" s="36">
        <f>SUMIFS(СВЦЭМ!$C$39:$C$782,СВЦЭМ!$A$39:$A$782,$A90,СВЦЭМ!$B$39:$B$782,U$83)+'СЕТ СН'!$H$9+СВЦЭМ!$D$10+'СЕТ СН'!$H$5-'СЕТ СН'!$H$17</f>
        <v>5021.2069468500003</v>
      </c>
      <c r="V90" s="36">
        <f>SUMIFS(СВЦЭМ!$C$39:$C$782,СВЦЭМ!$A$39:$A$782,$A90,СВЦЭМ!$B$39:$B$782,V$83)+'СЕТ СН'!$H$9+СВЦЭМ!$D$10+'СЕТ СН'!$H$5-'СЕТ СН'!$H$17</f>
        <v>5032.7362195000005</v>
      </c>
      <c r="W90" s="36">
        <f>SUMIFS(СВЦЭМ!$C$39:$C$782,СВЦЭМ!$A$39:$A$782,$A90,СВЦЭМ!$B$39:$B$782,W$83)+'СЕТ СН'!$H$9+СВЦЭМ!$D$10+'СЕТ СН'!$H$5-'СЕТ СН'!$H$17</f>
        <v>5011.4512006499999</v>
      </c>
      <c r="X90" s="36">
        <f>SUMIFS(СВЦЭМ!$C$39:$C$782,СВЦЭМ!$A$39:$A$782,$A90,СВЦЭМ!$B$39:$B$782,X$83)+'СЕТ СН'!$H$9+СВЦЭМ!$D$10+'СЕТ СН'!$H$5-'СЕТ СН'!$H$17</f>
        <v>5079.0918641000007</v>
      </c>
      <c r="Y90" s="36">
        <f>SUMIFS(СВЦЭМ!$C$39:$C$782,СВЦЭМ!$A$39:$A$782,$A90,СВЦЭМ!$B$39:$B$782,Y$83)+'СЕТ СН'!$H$9+СВЦЭМ!$D$10+'СЕТ СН'!$H$5-'СЕТ СН'!$H$17</f>
        <v>5169.7616475300001</v>
      </c>
    </row>
    <row r="91" spans="1:25" ht="15.75" x14ac:dyDescent="0.2">
      <c r="A91" s="35">
        <f t="shared" si="2"/>
        <v>45146</v>
      </c>
      <c r="B91" s="36">
        <f>SUMIFS(СВЦЭМ!$C$39:$C$782,СВЦЭМ!$A$39:$A$782,$A91,СВЦЭМ!$B$39:$B$782,B$83)+'СЕТ СН'!$H$9+СВЦЭМ!$D$10+'СЕТ СН'!$H$5-'СЕТ СН'!$H$17</f>
        <v>5224.4958854100005</v>
      </c>
      <c r="C91" s="36">
        <f>SUMIFS(СВЦЭМ!$C$39:$C$782,СВЦЭМ!$A$39:$A$782,$A91,СВЦЭМ!$B$39:$B$782,C$83)+'СЕТ СН'!$H$9+СВЦЭМ!$D$10+'СЕТ СН'!$H$5-'СЕТ СН'!$H$17</f>
        <v>5327.3151269999998</v>
      </c>
      <c r="D91" s="36">
        <f>SUMIFS(СВЦЭМ!$C$39:$C$782,СВЦЭМ!$A$39:$A$782,$A91,СВЦЭМ!$B$39:$B$782,D$83)+'СЕТ СН'!$H$9+СВЦЭМ!$D$10+'СЕТ СН'!$H$5-'СЕТ СН'!$H$17</f>
        <v>5351.3598457200005</v>
      </c>
      <c r="E91" s="36">
        <f>SUMIFS(СВЦЭМ!$C$39:$C$782,СВЦЭМ!$A$39:$A$782,$A91,СВЦЭМ!$B$39:$B$782,E$83)+'СЕТ СН'!$H$9+СВЦЭМ!$D$10+'СЕТ СН'!$H$5-'СЕТ СН'!$H$17</f>
        <v>5405.9926334000002</v>
      </c>
      <c r="F91" s="36">
        <f>SUMIFS(СВЦЭМ!$C$39:$C$782,СВЦЭМ!$A$39:$A$782,$A91,СВЦЭМ!$B$39:$B$782,F$83)+'СЕТ СН'!$H$9+СВЦЭМ!$D$10+'СЕТ СН'!$H$5-'СЕТ СН'!$H$17</f>
        <v>5423.0231362300001</v>
      </c>
      <c r="G91" s="36">
        <f>SUMIFS(СВЦЭМ!$C$39:$C$782,СВЦЭМ!$A$39:$A$782,$A91,СВЦЭМ!$B$39:$B$782,G$83)+'СЕТ СН'!$H$9+СВЦЭМ!$D$10+'СЕТ СН'!$H$5-'СЕТ СН'!$H$17</f>
        <v>5396.7136723800004</v>
      </c>
      <c r="H91" s="36">
        <f>SUMIFS(СВЦЭМ!$C$39:$C$782,СВЦЭМ!$A$39:$A$782,$A91,СВЦЭМ!$B$39:$B$782,H$83)+'СЕТ СН'!$H$9+СВЦЭМ!$D$10+'СЕТ СН'!$H$5-'СЕТ СН'!$H$17</f>
        <v>5364.1219918500001</v>
      </c>
      <c r="I91" s="36">
        <f>SUMIFS(СВЦЭМ!$C$39:$C$782,СВЦЭМ!$A$39:$A$782,$A91,СВЦЭМ!$B$39:$B$782,I$83)+'СЕТ СН'!$H$9+СВЦЭМ!$D$10+'СЕТ СН'!$H$5-'СЕТ СН'!$H$17</f>
        <v>5274.70377439</v>
      </c>
      <c r="J91" s="36">
        <f>SUMIFS(СВЦЭМ!$C$39:$C$782,СВЦЭМ!$A$39:$A$782,$A91,СВЦЭМ!$B$39:$B$782,J$83)+'СЕТ СН'!$H$9+СВЦЭМ!$D$10+'СЕТ СН'!$H$5-'СЕТ СН'!$H$17</f>
        <v>5227.3200817899997</v>
      </c>
      <c r="K91" s="36">
        <f>SUMIFS(СВЦЭМ!$C$39:$C$782,СВЦЭМ!$A$39:$A$782,$A91,СВЦЭМ!$B$39:$B$782,K$83)+'СЕТ СН'!$H$9+СВЦЭМ!$D$10+'СЕТ СН'!$H$5-'СЕТ СН'!$H$17</f>
        <v>5146.4769288200005</v>
      </c>
      <c r="L91" s="36">
        <f>SUMIFS(СВЦЭМ!$C$39:$C$782,СВЦЭМ!$A$39:$A$782,$A91,СВЦЭМ!$B$39:$B$782,L$83)+'СЕТ СН'!$H$9+СВЦЭМ!$D$10+'СЕТ СН'!$H$5-'СЕТ СН'!$H$17</f>
        <v>5105.3864634600004</v>
      </c>
      <c r="M91" s="36">
        <f>SUMIFS(СВЦЭМ!$C$39:$C$782,СВЦЭМ!$A$39:$A$782,$A91,СВЦЭМ!$B$39:$B$782,M$83)+'СЕТ СН'!$H$9+СВЦЭМ!$D$10+'СЕТ СН'!$H$5-'СЕТ СН'!$H$17</f>
        <v>5084.0390188600004</v>
      </c>
      <c r="N91" s="36">
        <f>SUMIFS(СВЦЭМ!$C$39:$C$782,СВЦЭМ!$A$39:$A$782,$A91,СВЦЭМ!$B$39:$B$782,N$83)+'СЕТ СН'!$H$9+СВЦЭМ!$D$10+'СЕТ СН'!$H$5-'СЕТ СН'!$H$17</f>
        <v>5074.9961360400002</v>
      </c>
      <c r="O91" s="36">
        <f>SUMIFS(СВЦЭМ!$C$39:$C$782,СВЦЭМ!$A$39:$A$782,$A91,СВЦЭМ!$B$39:$B$782,O$83)+'СЕТ СН'!$H$9+СВЦЭМ!$D$10+'СЕТ СН'!$H$5-'СЕТ СН'!$H$17</f>
        <v>5076.7299431000001</v>
      </c>
      <c r="P91" s="36">
        <f>SUMIFS(СВЦЭМ!$C$39:$C$782,СВЦЭМ!$A$39:$A$782,$A91,СВЦЭМ!$B$39:$B$782,P$83)+'СЕТ СН'!$H$9+СВЦЭМ!$D$10+'СЕТ СН'!$H$5-'СЕТ СН'!$H$17</f>
        <v>5075.6412000300006</v>
      </c>
      <c r="Q91" s="36">
        <f>SUMIFS(СВЦЭМ!$C$39:$C$782,СВЦЭМ!$A$39:$A$782,$A91,СВЦЭМ!$B$39:$B$782,Q$83)+'СЕТ СН'!$H$9+СВЦЭМ!$D$10+'СЕТ СН'!$H$5-'СЕТ СН'!$H$17</f>
        <v>5071.8885928</v>
      </c>
      <c r="R91" s="36">
        <f>SUMIFS(СВЦЭМ!$C$39:$C$782,СВЦЭМ!$A$39:$A$782,$A91,СВЦЭМ!$B$39:$B$782,R$83)+'СЕТ СН'!$H$9+СВЦЭМ!$D$10+'СЕТ СН'!$H$5-'СЕТ СН'!$H$17</f>
        <v>5051.0697225900003</v>
      </c>
      <c r="S91" s="36">
        <f>SUMIFS(СВЦЭМ!$C$39:$C$782,СВЦЭМ!$A$39:$A$782,$A91,СВЦЭМ!$B$39:$B$782,S$83)+'СЕТ СН'!$H$9+СВЦЭМ!$D$10+'СЕТ СН'!$H$5-'СЕТ СН'!$H$17</f>
        <v>5056.9392944600004</v>
      </c>
      <c r="T91" s="36">
        <f>SUMIFS(СВЦЭМ!$C$39:$C$782,СВЦЭМ!$A$39:$A$782,$A91,СВЦЭМ!$B$39:$B$782,T$83)+'СЕТ СН'!$H$9+СВЦЭМ!$D$10+'СЕТ СН'!$H$5-'СЕТ СН'!$H$17</f>
        <v>5104.6895273400005</v>
      </c>
      <c r="U91" s="36">
        <f>SUMIFS(СВЦЭМ!$C$39:$C$782,СВЦЭМ!$A$39:$A$782,$A91,СВЦЭМ!$B$39:$B$782,U$83)+'СЕТ СН'!$H$9+СВЦЭМ!$D$10+'СЕТ СН'!$H$5-'СЕТ СН'!$H$17</f>
        <v>5098.4262858600005</v>
      </c>
      <c r="V91" s="36">
        <f>SUMIFS(СВЦЭМ!$C$39:$C$782,СВЦЭМ!$A$39:$A$782,$A91,СВЦЭМ!$B$39:$B$782,V$83)+'СЕТ СН'!$H$9+СВЦЭМ!$D$10+'СЕТ СН'!$H$5-'СЕТ СН'!$H$17</f>
        <v>5101.0570051900004</v>
      </c>
      <c r="W91" s="36">
        <f>SUMIFS(СВЦЭМ!$C$39:$C$782,СВЦЭМ!$A$39:$A$782,$A91,СВЦЭМ!$B$39:$B$782,W$83)+'СЕТ СН'!$H$9+СВЦЭМ!$D$10+'СЕТ СН'!$H$5-'СЕТ СН'!$H$17</f>
        <v>5079.6415061999996</v>
      </c>
      <c r="X91" s="36">
        <f>SUMIFS(СВЦЭМ!$C$39:$C$782,СВЦЭМ!$A$39:$A$782,$A91,СВЦЭМ!$B$39:$B$782,X$83)+'СЕТ СН'!$H$9+СВЦЭМ!$D$10+'СЕТ СН'!$H$5-'СЕТ СН'!$H$17</f>
        <v>5136.9038001099998</v>
      </c>
      <c r="Y91" s="36">
        <f>SUMIFS(СВЦЭМ!$C$39:$C$782,СВЦЭМ!$A$39:$A$782,$A91,СВЦЭМ!$B$39:$B$782,Y$83)+'СЕТ СН'!$H$9+СВЦЭМ!$D$10+'СЕТ СН'!$H$5-'СЕТ СН'!$H$17</f>
        <v>5226.6644438700005</v>
      </c>
    </row>
    <row r="92" spans="1:25" ht="15.75" x14ac:dyDescent="0.2">
      <c r="A92" s="35">
        <f t="shared" si="2"/>
        <v>45147</v>
      </c>
      <c r="B92" s="36">
        <f>SUMIFS(СВЦЭМ!$C$39:$C$782,СВЦЭМ!$A$39:$A$782,$A92,СВЦЭМ!$B$39:$B$782,B$83)+'СЕТ СН'!$H$9+СВЦЭМ!$D$10+'СЕТ СН'!$H$5-'СЕТ СН'!$H$17</f>
        <v>5330.1775370200003</v>
      </c>
      <c r="C92" s="36">
        <f>SUMIFS(СВЦЭМ!$C$39:$C$782,СВЦЭМ!$A$39:$A$782,$A92,СВЦЭМ!$B$39:$B$782,C$83)+'СЕТ СН'!$H$9+СВЦЭМ!$D$10+'СЕТ СН'!$H$5-'СЕТ СН'!$H$17</f>
        <v>5439.8699471300006</v>
      </c>
      <c r="D92" s="36">
        <f>SUMIFS(СВЦЭМ!$C$39:$C$782,СВЦЭМ!$A$39:$A$782,$A92,СВЦЭМ!$B$39:$B$782,D$83)+'СЕТ СН'!$H$9+СВЦЭМ!$D$10+'СЕТ СН'!$H$5-'СЕТ СН'!$H$17</f>
        <v>5513.3867298000005</v>
      </c>
      <c r="E92" s="36">
        <f>SUMIFS(СВЦЭМ!$C$39:$C$782,СВЦЭМ!$A$39:$A$782,$A92,СВЦЭМ!$B$39:$B$782,E$83)+'СЕТ СН'!$H$9+СВЦЭМ!$D$10+'СЕТ СН'!$H$5-'СЕТ СН'!$H$17</f>
        <v>5532.0807831600005</v>
      </c>
      <c r="F92" s="36">
        <f>SUMIFS(СВЦЭМ!$C$39:$C$782,СВЦЭМ!$A$39:$A$782,$A92,СВЦЭМ!$B$39:$B$782,F$83)+'СЕТ СН'!$H$9+СВЦЭМ!$D$10+'СЕТ СН'!$H$5-'СЕТ СН'!$H$17</f>
        <v>5557.03654766</v>
      </c>
      <c r="G92" s="36">
        <f>SUMIFS(СВЦЭМ!$C$39:$C$782,СВЦЭМ!$A$39:$A$782,$A92,СВЦЭМ!$B$39:$B$782,G$83)+'СЕТ СН'!$H$9+СВЦЭМ!$D$10+'СЕТ СН'!$H$5-'СЕТ СН'!$H$17</f>
        <v>5555.9788030099999</v>
      </c>
      <c r="H92" s="36">
        <f>SUMIFS(СВЦЭМ!$C$39:$C$782,СВЦЭМ!$A$39:$A$782,$A92,СВЦЭМ!$B$39:$B$782,H$83)+'СЕТ СН'!$H$9+СВЦЭМ!$D$10+'СЕТ СН'!$H$5-'СЕТ СН'!$H$17</f>
        <v>5508.2631275700005</v>
      </c>
      <c r="I92" s="36">
        <f>SUMIFS(СВЦЭМ!$C$39:$C$782,СВЦЭМ!$A$39:$A$782,$A92,СВЦЭМ!$B$39:$B$782,I$83)+'СЕТ СН'!$H$9+СВЦЭМ!$D$10+'СЕТ СН'!$H$5-'СЕТ СН'!$H$17</f>
        <v>5401.2435743599999</v>
      </c>
      <c r="J92" s="36">
        <f>SUMIFS(СВЦЭМ!$C$39:$C$782,СВЦЭМ!$A$39:$A$782,$A92,СВЦЭМ!$B$39:$B$782,J$83)+'СЕТ СН'!$H$9+СВЦЭМ!$D$10+'СЕТ СН'!$H$5-'СЕТ СН'!$H$17</f>
        <v>5314.7221257199999</v>
      </c>
      <c r="K92" s="36">
        <f>SUMIFS(СВЦЭМ!$C$39:$C$782,СВЦЭМ!$A$39:$A$782,$A92,СВЦЭМ!$B$39:$B$782,K$83)+'СЕТ СН'!$H$9+СВЦЭМ!$D$10+'СЕТ СН'!$H$5-'СЕТ СН'!$H$17</f>
        <v>5248.2378523799998</v>
      </c>
      <c r="L92" s="36">
        <f>SUMIFS(СВЦЭМ!$C$39:$C$782,СВЦЭМ!$A$39:$A$782,$A92,СВЦЭМ!$B$39:$B$782,L$83)+'СЕТ СН'!$H$9+СВЦЭМ!$D$10+'СЕТ СН'!$H$5-'СЕТ СН'!$H$17</f>
        <v>5209.0875474000004</v>
      </c>
      <c r="M92" s="36">
        <f>SUMIFS(СВЦЭМ!$C$39:$C$782,СВЦЭМ!$A$39:$A$782,$A92,СВЦЭМ!$B$39:$B$782,M$83)+'СЕТ СН'!$H$9+СВЦЭМ!$D$10+'СЕТ СН'!$H$5-'СЕТ СН'!$H$17</f>
        <v>5193.8441703999997</v>
      </c>
      <c r="N92" s="36">
        <f>SUMIFS(СВЦЭМ!$C$39:$C$782,СВЦЭМ!$A$39:$A$782,$A92,СВЦЭМ!$B$39:$B$782,N$83)+'СЕТ СН'!$H$9+СВЦЭМ!$D$10+'СЕТ СН'!$H$5-'СЕТ СН'!$H$17</f>
        <v>5191.7545102200002</v>
      </c>
      <c r="O92" s="36">
        <f>SUMIFS(СВЦЭМ!$C$39:$C$782,СВЦЭМ!$A$39:$A$782,$A92,СВЦЭМ!$B$39:$B$782,O$83)+'СЕТ СН'!$H$9+СВЦЭМ!$D$10+'СЕТ СН'!$H$5-'СЕТ СН'!$H$17</f>
        <v>5195.89918227</v>
      </c>
      <c r="P92" s="36">
        <f>SUMIFS(СВЦЭМ!$C$39:$C$782,СВЦЭМ!$A$39:$A$782,$A92,СВЦЭМ!$B$39:$B$782,P$83)+'СЕТ СН'!$H$9+СВЦЭМ!$D$10+'СЕТ СН'!$H$5-'СЕТ СН'!$H$17</f>
        <v>5195.7325608700003</v>
      </c>
      <c r="Q92" s="36">
        <f>SUMIFS(СВЦЭМ!$C$39:$C$782,СВЦЭМ!$A$39:$A$782,$A92,СВЦЭМ!$B$39:$B$782,Q$83)+'СЕТ СН'!$H$9+СВЦЭМ!$D$10+'СЕТ СН'!$H$5-'СЕТ СН'!$H$17</f>
        <v>5209.8306189300001</v>
      </c>
      <c r="R92" s="36">
        <f>SUMIFS(СВЦЭМ!$C$39:$C$782,СВЦЭМ!$A$39:$A$782,$A92,СВЦЭМ!$B$39:$B$782,R$83)+'СЕТ СН'!$H$9+СВЦЭМ!$D$10+'СЕТ СН'!$H$5-'СЕТ СН'!$H$17</f>
        <v>5177.52914908</v>
      </c>
      <c r="S92" s="36">
        <f>SUMIFS(СВЦЭМ!$C$39:$C$782,СВЦЭМ!$A$39:$A$782,$A92,СВЦЭМ!$B$39:$B$782,S$83)+'СЕТ СН'!$H$9+СВЦЭМ!$D$10+'СЕТ СН'!$H$5-'СЕТ СН'!$H$17</f>
        <v>5174.0818958199998</v>
      </c>
      <c r="T92" s="36">
        <f>SUMIFS(СВЦЭМ!$C$39:$C$782,СВЦЭМ!$A$39:$A$782,$A92,СВЦЭМ!$B$39:$B$782,T$83)+'СЕТ СН'!$H$9+СВЦЭМ!$D$10+'СЕТ СН'!$H$5-'СЕТ СН'!$H$17</f>
        <v>5210.73172436</v>
      </c>
      <c r="U92" s="36">
        <f>SUMIFS(СВЦЭМ!$C$39:$C$782,СВЦЭМ!$A$39:$A$782,$A92,СВЦЭМ!$B$39:$B$782,U$83)+'СЕТ СН'!$H$9+СВЦЭМ!$D$10+'СЕТ СН'!$H$5-'СЕТ СН'!$H$17</f>
        <v>5214.3735225600003</v>
      </c>
      <c r="V92" s="36">
        <f>SUMIFS(СВЦЭМ!$C$39:$C$782,СВЦЭМ!$A$39:$A$782,$A92,СВЦЭМ!$B$39:$B$782,V$83)+'СЕТ СН'!$H$9+СВЦЭМ!$D$10+'СЕТ СН'!$H$5-'СЕТ СН'!$H$17</f>
        <v>5217.2701285800003</v>
      </c>
      <c r="W92" s="36">
        <f>SUMIFS(СВЦЭМ!$C$39:$C$782,СВЦЭМ!$A$39:$A$782,$A92,СВЦЭМ!$B$39:$B$782,W$83)+'СЕТ СН'!$H$9+СВЦЭМ!$D$10+'СЕТ СН'!$H$5-'СЕТ СН'!$H$17</f>
        <v>5214.8942906299999</v>
      </c>
      <c r="X92" s="36">
        <f>SUMIFS(СВЦЭМ!$C$39:$C$782,СВЦЭМ!$A$39:$A$782,$A92,СВЦЭМ!$B$39:$B$782,X$83)+'СЕТ СН'!$H$9+СВЦЭМ!$D$10+'СЕТ СН'!$H$5-'СЕТ СН'!$H$17</f>
        <v>5271.3939625000003</v>
      </c>
      <c r="Y92" s="36">
        <f>SUMIFS(СВЦЭМ!$C$39:$C$782,СВЦЭМ!$A$39:$A$782,$A92,СВЦЭМ!$B$39:$B$782,Y$83)+'СЕТ СН'!$H$9+СВЦЭМ!$D$10+'СЕТ СН'!$H$5-'СЕТ СН'!$H$17</f>
        <v>5353.2577223500002</v>
      </c>
    </row>
    <row r="93" spans="1:25" ht="15.75" x14ac:dyDescent="0.2">
      <c r="A93" s="35">
        <f t="shared" si="2"/>
        <v>45148</v>
      </c>
      <c r="B93" s="36">
        <f>SUMIFS(СВЦЭМ!$C$39:$C$782,СВЦЭМ!$A$39:$A$782,$A93,СВЦЭМ!$B$39:$B$782,B$83)+'СЕТ СН'!$H$9+СВЦЭМ!$D$10+'СЕТ СН'!$H$5-'СЕТ СН'!$H$17</f>
        <v>5537.10640349</v>
      </c>
      <c r="C93" s="36">
        <f>SUMIFS(СВЦЭМ!$C$39:$C$782,СВЦЭМ!$A$39:$A$782,$A93,СВЦЭМ!$B$39:$B$782,C$83)+'СЕТ СН'!$H$9+СВЦЭМ!$D$10+'СЕТ СН'!$H$5-'СЕТ СН'!$H$17</f>
        <v>5609.6979372000005</v>
      </c>
      <c r="D93" s="36">
        <f>SUMIFS(СВЦЭМ!$C$39:$C$782,СВЦЭМ!$A$39:$A$782,$A93,СВЦЭМ!$B$39:$B$782,D$83)+'СЕТ СН'!$H$9+СВЦЭМ!$D$10+'СЕТ СН'!$H$5-'СЕТ СН'!$H$17</f>
        <v>5525.5383989700003</v>
      </c>
      <c r="E93" s="36">
        <f>SUMIFS(СВЦЭМ!$C$39:$C$782,СВЦЭМ!$A$39:$A$782,$A93,СВЦЭМ!$B$39:$B$782,E$83)+'СЕТ СН'!$H$9+СВЦЭМ!$D$10+'СЕТ СН'!$H$5-'СЕТ СН'!$H$17</f>
        <v>5646.2305382200002</v>
      </c>
      <c r="F93" s="36">
        <f>SUMIFS(СВЦЭМ!$C$39:$C$782,СВЦЭМ!$A$39:$A$782,$A93,СВЦЭМ!$B$39:$B$782,F$83)+'СЕТ СН'!$H$9+СВЦЭМ!$D$10+'СЕТ СН'!$H$5-'СЕТ СН'!$H$17</f>
        <v>5682.0377326899998</v>
      </c>
      <c r="G93" s="36">
        <f>SUMIFS(СВЦЭМ!$C$39:$C$782,СВЦЭМ!$A$39:$A$782,$A93,СВЦЭМ!$B$39:$B$782,G$83)+'СЕТ СН'!$H$9+СВЦЭМ!$D$10+'СЕТ СН'!$H$5-'СЕТ СН'!$H$17</f>
        <v>5668.62189296</v>
      </c>
      <c r="H93" s="36">
        <f>SUMIFS(СВЦЭМ!$C$39:$C$782,СВЦЭМ!$A$39:$A$782,$A93,СВЦЭМ!$B$39:$B$782,H$83)+'СЕТ СН'!$H$9+СВЦЭМ!$D$10+'СЕТ СН'!$H$5-'СЕТ СН'!$H$17</f>
        <v>5607.8132169800001</v>
      </c>
      <c r="I93" s="36">
        <f>SUMIFS(СВЦЭМ!$C$39:$C$782,СВЦЭМ!$A$39:$A$782,$A93,СВЦЭМ!$B$39:$B$782,I$83)+'СЕТ СН'!$H$9+СВЦЭМ!$D$10+'СЕТ СН'!$H$5-'СЕТ СН'!$H$17</f>
        <v>5501.7731052600002</v>
      </c>
      <c r="J93" s="36">
        <f>SUMIFS(СВЦЭМ!$C$39:$C$782,СВЦЭМ!$A$39:$A$782,$A93,СВЦЭМ!$B$39:$B$782,J$83)+'СЕТ СН'!$H$9+СВЦЭМ!$D$10+'СЕТ СН'!$H$5-'СЕТ СН'!$H$17</f>
        <v>5396.7905250700005</v>
      </c>
      <c r="K93" s="36">
        <f>SUMIFS(СВЦЭМ!$C$39:$C$782,СВЦЭМ!$A$39:$A$782,$A93,СВЦЭМ!$B$39:$B$782,K$83)+'СЕТ СН'!$H$9+СВЦЭМ!$D$10+'СЕТ СН'!$H$5-'СЕТ СН'!$H$17</f>
        <v>5315.83267643</v>
      </c>
      <c r="L93" s="36">
        <f>SUMIFS(СВЦЭМ!$C$39:$C$782,СВЦЭМ!$A$39:$A$782,$A93,СВЦЭМ!$B$39:$B$782,L$83)+'СЕТ СН'!$H$9+СВЦЭМ!$D$10+'СЕТ СН'!$H$5-'СЕТ СН'!$H$17</f>
        <v>5283.0440595999999</v>
      </c>
      <c r="M93" s="36">
        <f>SUMIFS(СВЦЭМ!$C$39:$C$782,СВЦЭМ!$A$39:$A$782,$A93,СВЦЭМ!$B$39:$B$782,M$83)+'СЕТ СН'!$H$9+СВЦЭМ!$D$10+'СЕТ СН'!$H$5-'СЕТ СН'!$H$17</f>
        <v>5274.3365141100003</v>
      </c>
      <c r="N93" s="36">
        <f>SUMIFS(СВЦЭМ!$C$39:$C$782,СВЦЭМ!$A$39:$A$782,$A93,СВЦЭМ!$B$39:$B$782,N$83)+'СЕТ СН'!$H$9+СВЦЭМ!$D$10+'СЕТ СН'!$H$5-'СЕТ СН'!$H$17</f>
        <v>5273.43290514</v>
      </c>
      <c r="O93" s="36">
        <f>SUMIFS(СВЦЭМ!$C$39:$C$782,СВЦЭМ!$A$39:$A$782,$A93,СВЦЭМ!$B$39:$B$782,O$83)+'СЕТ СН'!$H$9+СВЦЭМ!$D$10+'СЕТ СН'!$H$5-'СЕТ СН'!$H$17</f>
        <v>5267.3067533000003</v>
      </c>
      <c r="P93" s="36">
        <f>SUMIFS(СВЦЭМ!$C$39:$C$782,СВЦЭМ!$A$39:$A$782,$A93,СВЦЭМ!$B$39:$B$782,P$83)+'СЕТ СН'!$H$9+СВЦЭМ!$D$10+'СЕТ СН'!$H$5-'СЕТ СН'!$H$17</f>
        <v>5266.5288864499998</v>
      </c>
      <c r="Q93" s="36">
        <f>SUMIFS(СВЦЭМ!$C$39:$C$782,СВЦЭМ!$A$39:$A$782,$A93,СВЦЭМ!$B$39:$B$782,Q$83)+'СЕТ СН'!$H$9+СВЦЭМ!$D$10+'СЕТ СН'!$H$5-'СЕТ СН'!$H$17</f>
        <v>5270.0282766800001</v>
      </c>
      <c r="R93" s="36">
        <f>SUMIFS(СВЦЭМ!$C$39:$C$782,СВЦЭМ!$A$39:$A$782,$A93,СВЦЭМ!$B$39:$B$782,R$83)+'СЕТ СН'!$H$9+СВЦЭМ!$D$10+'СЕТ СН'!$H$5-'СЕТ СН'!$H$17</f>
        <v>5236.2165508200005</v>
      </c>
      <c r="S93" s="36">
        <f>SUMIFS(СВЦЭМ!$C$39:$C$782,СВЦЭМ!$A$39:$A$782,$A93,СВЦЭМ!$B$39:$B$782,S$83)+'СЕТ СН'!$H$9+СВЦЭМ!$D$10+'СЕТ СН'!$H$5-'СЕТ СН'!$H$17</f>
        <v>5226.6059079300003</v>
      </c>
      <c r="T93" s="36">
        <f>SUMIFS(СВЦЭМ!$C$39:$C$782,СВЦЭМ!$A$39:$A$782,$A93,СВЦЭМ!$B$39:$B$782,T$83)+'СЕТ СН'!$H$9+СВЦЭМ!$D$10+'СЕТ СН'!$H$5-'СЕТ СН'!$H$17</f>
        <v>5270.8091006100003</v>
      </c>
      <c r="U93" s="36">
        <f>SUMIFS(СВЦЭМ!$C$39:$C$782,СВЦЭМ!$A$39:$A$782,$A93,СВЦЭМ!$B$39:$B$782,U$83)+'СЕТ СН'!$H$9+СВЦЭМ!$D$10+'СЕТ СН'!$H$5-'СЕТ СН'!$H$17</f>
        <v>5279.9388949100003</v>
      </c>
      <c r="V93" s="36">
        <f>SUMIFS(СВЦЭМ!$C$39:$C$782,СВЦЭМ!$A$39:$A$782,$A93,СВЦЭМ!$B$39:$B$782,V$83)+'СЕТ СН'!$H$9+СВЦЭМ!$D$10+'СЕТ СН'!$H$5-'СЕТ СН'!$H$17</f>
        <v>5273.6399345700002</v>
      </c>
      <c r="W93" s="36">
        <f>SUMIFS(СВЦЭМ!$C$39:$C$782,СВЦЭМ!$A$39:$A$782,$A93,СВЦЭМ!$B$39:$B$782,W$83)+'СЕТ СН'!$H$9+СВЦЭМ!$D$10+'СЕТ СН'!$H$5-'СЕТ СН'!$H$17</f>
        <v>5247.3516068700001</v>
      </c>
      <c r="X93" s="36">
        <f>SUMIFS(СВЦЭМ!$C$39:$C$782,СВЦЭМ!$A$39:$A$782,$A93,СВЦЭМ!$B$39:$B$782,X$83)+'СЕТ СН'!$H$9+СВЦЭМ!$D$10+'СЕТ СН'!$H$5-'СЕТ СН'!$H$17</f>
        <v>5329.3381246899999</v>
      </c>
      <c r="Y93" s="36">
        <f>SUMIFS(СВЦЭМ!$C$39:$C$782,СВЦЭМ!$A$39:$A$782,$A93,СВЦЭМ!$B$39:$B$782,Y$83)+'СЕТ СН'!$H$9+СВЦЭМ!$D$10+'СЕТ СН'!$H$5-'СЕТ СН'!$H$17</f>
        <v>5444.7231257900003</v>
      </c>
    </row>
    <row r="94" spans="1:25" ht="15.75" x14ac:dyDescent="0.2">
      <c r="A94" s="35">
        <f t="shared" si="2"/>
        <v>45149</v>
      </c>
      <c r="B94" s="36">
        <f>SUMIFS(СВЦЭМ!$C$39:$C$782,СВЦЭМ!$A$39:$A$782,$A94,СВЦЭМ!$B$39:$B$782,B$83)+'СЕТ СН'!$H$9+СВЦЭМ!$D$10+'СЕТ СН'!$H$5-'СЕТ СН'!$H$17</f>
        <v>5425.7299341799999</v>
      </c>
      <c r="C94" s="36">
        <f>SUMIFS(СВЦЭМ!$C$39:$C$782,СВЦЭМ!$A$39:$A$782,$A94,СВЦЭМ!$B$39:$B$782,C$83)+'СЕТ СН'!$H$9+СВЦЭМ!$D$10+'СЕТ СН'!$H$5-'СЕТ СН'!$H$17</f>
        <v>5526.26542642</v>
      </c>
      <c r="D94" s="36">
        <f>SUMIFS(СВЦЭМ!$C$39:$C$782,СВЦЭМ!$A$39:$A$782,$A94,СВЦЭМ!$B$39:$B$782,D$83)+'СЕТ СН'!$H$9+СВЦЭМ!$D$10+'СЕТ СН'!$H$5-'СЕТ СН'!$H$17</f>
        <v>5519.0562423400006</v>
      </c>
      <c r="E94" s="36">
        <f>SUMIFS(СВЦЭМ!$C$39:$C$782,СВЦЭМ!$A$39:$A$782,$A94,СВЦЭМ!$B$39:$B$782,E$83)+'СЕТ СН'!$H$9+СВЦЭМ!$D$10+'СЕТ СН'!$H$5-'СЕТ СН'!$H$17</f>
        <v>5540.8906478600002</v>
      </c>
      <c r="F94" s="36">
        <f>SUMIFS(СВЦЭМ!$C$39:$C$782,СВЦЭМ!$A$39:$A$782,$A94,СВЦЭМ!$B$39:$B$782,F$83)+'СЕТ СН'!$H$9+СВЦЭМ!$D$10+'СЕТ СН'!$H$5-'СЕТ СН'!$H$17</f>
        <v>5613.3716474600005</v>
      </c>
      <c r="G94" s="36">
        <f>SUMIFS(СВЦЭМ!$C$39:$C$782,СВЦЭМ!$A$39:$A$782,$A94,СВЦЭМ!$B$39:$B$782,G$83)+'СЕТ СН'!$H$9+СВЦЭМ!$D$10+'СЕТ СН'!$H$5-'СЕТ СН'!$H$17</f>
        <v>5593.8237233099999</v>
      </c>
      <c r="H94" s="36">
        <f>SUMIFS(СВЦЭМ!$C$39:$C$782,СВЦЭМ!$A$39:$A$782,$A94,СВЦЭМ!$B$39:$B$782,H$83)+'СЕТ СН'!$H$9+СВЦЭМ!$D$10+'СЕТ СН'!$H$5-'СЕТ СН'!$H$17</f>
        <v>5528.6472611099998</v>
      </c>
      <c r="I94" s="36">
        <f>SUMIFS(СВЦЭМ!$C$39:$C$782,СВЦЭМ!$A$39:$A$782,$A94,СВЦЭМ!$B$39:$B$782,I$83)+'СЕТ СН'!$H$9+СВЦЭМ!$D$10+'СЕТ СН'!$H$5-'СЕТ СН'!$H$17</f>
        <v>5399.6395036900003</v>
      </c>
      <c r="J94" s="36">
        <f>SUMIFS(СВЦЭМ!$C$39:$C$782,СВЦЭМ!$A$39:$A$782,$A94,СВЦЭМ!$B$39:$B$782,J$83)+'СЕТ СН'!$H$9+СВЦЭМ!$D$10+'СЕТ СН'!$H$5-'СЕТ СН'!$H$17</f>
        <v>5295.0203853200001</v>
      </c>
      <c r="K94" s="36">
        <f>SUMIFS(СВЦЭМ!$C$39:$C$782,СВЦЭМ!$A$39:$A$782,$A94,СВЦЭМ!$B$39:$B$782,K$83)+'СЕТ СН'!$H$9+СВЦЭМ!$D$10+'СЕТ СН'!$H$5-'СЕТ СН'!$H$17</f>
        <v>5228.7132093500004</v>
      </c>
      <c r="L94" s="36">
        <f>SUMIFS(СВЦЭМ!$C$39:$C$782,СВЦЭМ!$A$39:$A$782,$A94,СВЦЭМ!$B$39:$B$782,L$83)+'СЕТ СН'!$H$9+СВЦЭМ!$D$10+'СЕТ СН'!$H$5-'СЕТ СН'!$H$17</f>
        <v>5180.7572276500005</v>
      </c>
      <c r="M94" s="36">
        <f>SUMIFS(СВЦЭМ!$C$39:$C$782,СВЦЭМ!$A$39:$A$782,$A94,СВЦЭМ!$B$39:$B$782,M$83)+'СЕТ СН'!$H$9+СВЦЭМ!$D$10+'СЕТ СН'!$H$5-'СЕТ СН'!$H$17</f>
        <v>5157.3991069200001</v>
      </c>
      <c r="N94" s="36">
        <f>SUMIFS(СВЦЭМ!$C$39:$C$782,СВЦЭМ!$A$39:$A$782,$A94,СВЦЭМ!$B$39:$B$782,N$83)+'СЕТ СН'!$H$9+СВЦЭМ!$D$10+'СЕТ СН'!$H$5-'СЕТ СН'!$H$17</f>
        <v>5159.33636871</v>
      </c>
      <c r="O94" s="36">
        <f>SUMIFS(СВЦЭМ!$C$39:$C$782,СВЦЭМ!$A$39:$A$782,$A94,СВЦЭМ!$B$39:$B$782,O$83)+'СЕТ СН'!$H$9+СВЦЭМ!$D$10+'СЕТ СН'!$H$5-'СЕТ СН'!$H$17</f>
        <v>5158.0331887000002</v>
      </c>
      <c r="P94" s="36">
        <f>SUMIFS(СВЦЭМ!$C$39:$C$782,СВЦЭМ!$A$39:$A$782,$A94,СВЦЭМ!$B$39:$B$782,P$83)+'СЕТ СН'!$H$9+СВЦЭМ!$D$10+'СЕТ СН'!$H$5-'СЕТ СН'!$H$17</f>
        <v>5151.6659487800007</v>
      </c>
      <c r="Q94" s="36">
        <f>SUMIFS(СВЦЭМ!$C$39:$C$782,СВЦЭМ!$A$39:$A$782,$A94,СВЦЭМ!$B$39:$B$782,Q$83)+'СЕТ СН'!$H$9+СВЦЭМ!$D$10+'СЕТ СН'!$H$5-'СЕТ СН'!$H$17</f>
        <v>5166.6495073100004</v>
      </c>
      <c r="R94" s="36">
        <f>SUMIFS(СВЦЭМ!$C$39:$C$782,СВЦЭМ!$A$39:$A$782,$A94,СВЦЭМ!$B$39:$B$782,R$83)+'СЕТ СН'!$H$9+СВЦЭМ!$D$10+'СЕТ СН'!$H$5-'СЕТ СН'!$H$17</f>
        <v>5138.55326066</v>
      </c>
      <c r="S94" s="36">
        <f>SUMIFS(СВЦЭМ!$C$39:$C$782,СВЦЭМ!$A$39:$A$782,$A94,СВЦЭМ!$B$39:$B$782,S$83)+'СЕТ СН'!$H$9+СВЦЭМ!$D$10+'СЕТ СН'!$H$5-'СЕТ СН'!$H$17</f>
        <v>5166.9567183400004</v>
      </c>
      <c r="T94" s="36">
        <f>SUMIFS(СВЦЭМ!$C$39:$C$782,СВЦЭМ!$A$39:$A$782,$A94,СВЦЭМ!$B$39:$B$782,T$83)+'СЕТ СН'!$H$9+СВЦЭМ!$D$10+'СЕТ СН'!$H$5-'СЕТ СН'!$H$17</f>
        <v>5246.2182609400006</v>
      </c>
      <c r="U94" s="36">
        <f>SUMIFS(СВЦЭМ!$C$39:$C$782,СВЦЭМ!$A$39:$A$782,$A94,СВЦЭМ!$B$39:$B$782,U$83)+'СЕТ СН'!$H$9+СВЦЭМ!$D$10+'СЕТ СН'!$H$5-'СЕТ СН'!$H$17</f>
        <v>5239.6267232500004</v>
      </c>
      <c r="V94" s="36">
        <f>SUMIFS(СВЦЭМ!$C$39:$C$782,СВЦЭМ!$A$39:$A$782,$A94,СВЦЭМ!$B$39:$B$782,V$83)+'СЕТ СН'!$H$9+СВЦЭМ!$D$10+'СЕТ СН'!$H$5-'СЕТ СН'!$H$17</f>
        <v>5232.1896851600004</v>
      </c>
      <c r="W94" s="36">
        <f>SUMIFS(СВЦЭМ!$C$39:$C$782,СВЦЭМ!$A$39:$A$782,$A94,СВЦЭМ!$B$39:$B$782,W$83)+'СЕТ СН'!$H$9+СВЦЭМ!$D$10+'СЕТ СН'!$H$5-'СЕТ СН'!$H$17</f>
        <v>5224.2747728300001</v>
      </c>
      <c r="X94" s="36">
        <f>SUMIFS(СВЦЭМ!$C$39:$C$782,СВЦЭМ!$A$39:$A$782,$A94,СВЦЭМ!$B$39:$B$782,X$83)+'СЕТ СН'!$H$9+СВЦЭМ!$D$10+'СЕТ СН'!$H$5-'СЕТ СН'!$H$17</f>
        <v>5291.3007166500001</v>
      </c>
      <c r="Y94" s="36">
        <f>SUMIFS(СВЦЭМ!$C$39:$C$782,СВЦЭМ!$A$39:$A$782,$A94,СВЦЭМ!$B$39:$B$782,Y$83)+'СЕТ СН'!$H$9+СВЦЭМ!$D$10+'СЕТ СН'!$H$5-'СЕТ СН'!$H$17</f>
        <v>5444.5685050299999</v>
      </c>
    </row>
    <row r="95" spans="1:25" ht="15.75" x14ac:dyDescent="0.2">
      <c r="A95" s="35">
        <f t="shared" si="2"/>
        <v>45150</v>
      </c>
      <c r="B95" s="36">
        <f>SUMIFS(СВЦЭМ!$C$39:$C$782,СВЦЭМ!$A$39:$A$782,$A95,СВЦЭМ!$B$39:$B$782,B$83)+'СЕТ СН'!$H$9+СВЦЭМ!$D$10+'СЕТ СН'!$H$5-'СЕТ СН'!$H$17</f>
        <v>5415.9638035799999</v>
      </c>
      <c r="C95" s="36">
        <f>SUMIFS(СВЦЭМ!$C$39:$C$782,СВЦЭМ!$A$39:$A$782,$A95,СВЦЭМ!$B$39:$B$782,C$83)+'СЕТ СН'!$H$9+СВЦЭМ!$D$10+'СЕТ СН'!$H$5-'СЕТ СН'!$H$17</f>
        <v>5385.1510609500001</v>
      </c>
      <c r="D95" s="36">
        <f>SUMIFS(СВЦЭМ!$C$39:$C$782,СВЦЭМ!$A$39:$A$782,$A95,СВЦЭМ!$B$39:$B$782,D$83)+'СЕТ СН'!$H$9+СВЦЭМ!$D$10+'СЕТ СН'!$H$5-'СЕТ СН'!$H$17</f>
        <v>5375.5147360600004</v>
      </c>
      <c r="E95" s="36">
        <f>SUMIFS(СВЦЭМ!$C$39:$C$782,СВЦЭМ!$A$39:$A$782,$A95,СВЦЭМ!$B$39:$B$782,E$83)+'СЕТ СН'!$H$9+СВЦЭМ!$D$10+'СЕТ СН'!$H$5-'СЕТ СН'!$H$17</f>
        <v>5420.2901245499997</v>
      </c>
      <c r="F95" s="36">
        <f>SUMIFS(СВЦЭМ!$C$39:$C$782,СВЦЭМ!$A$39:$A$782,$A95,СВЦЭМ!$B$39:$B$782,F$83)+'СЕТ СН'!$H$9+СВЦЭМ!$D$10+'СЕТ СН'!$H$5-'СЕТ СН'!$H$17</f>
        <v>5437.6045046300005</v>
      </c>
      <c r="G95" s="36">
        <f>SUMIFS(СВЦЭМ!$C$39:$C$782,СВЦЭМ!$A$39:$A$782,$A95,СВЦЭМ!$B$39:$B$782,G$83)+'СЕТ СН'!$H$9+СВЦЭМ!$D$10+'СЕТ СН'!$H$5-'СЕТ СН'!$H$17</f>
        <v>5425.19731305</v>
      </c>
      <c r="H95" s="36">
        <f>SUMIFS(СВЦЭМ!$C$39:$C$782,СВЦЭМ!$A$39:$A$782,$A95,СВЦЭМ!$B$39:$B$782,H$83)+'СЕТ СН'!$H$9+СВЦЭМ!$D$10+'СЕТ СН'!$H$5-'СЕТ СН'!$H$17</f>
        <v>5419.6661356000004</v>
      </c>
      <c r="I95" s="36">
        <f>SUMIFS(СВЦЭМ!$C$39:$C$782,СВЦЭМ!$A$39:$A$782,$A95,СВЦЭМ!$B$39:$B$782,I$83)+'СЕТ СН'!$H$9+СВЦЭМ!$D$10+'СЕТ СН'!$H$5-'СЕТ СН'!$H$17</f>
        <v>5355.8492745500007</v>
      </c>
      <c r="J95" s="36">
        <f>SUMIFS(СВЦЭМ!$C$39:$C$782,СВЦЭМ!$A$39:$A$782,$A95,СВЦЭМ!$B$39:$B$782,J$83)+'СЕТ СН'!$H$9+СВЦЭМ!$D$10+'СЕТ СН'!$H$5-'СЕТ СН'!$H$17</f>
        <v>5245.5551679400005</v>
      </c>
      <c r="K95" s="36">
        <f>SUMIFS(СВЦЭМ!$C$39:$C$782,СВЦЭМ!$A$39:$A$782,$A95,СВЦЭМ!$B$39:$B$782,K$83)+'СЕТ СН'!$H$9+СВЦЭМ!$D$10+'СЕТ СН'!$H$5-'СЕТ СН'!$H$17</f>
        <v>5150.3459532100005</v>
      </c>
      <c r="L95" s="36">
        <f>SUMIFS(СВЦЭМ!$C$39:$C$782,СВЦЭМ!$A$39:$A$782,$A95,СВЦЭМ!$B$39:$B$782,L$83)+'СЕТ СН'!$H$9+СВЦЭМ!$D$10+'СЕТ СН'!$H$5-'СЕТ СН'!$H$17</f>
        <v>5097.1269173300007</v>
      </c>
      <c r="M95" s="36">
        <f>SUMIFS(СВЦЭМ!$C$39:$C$782,СВЦЭМ!$A$39:$A$782,$A95,СВЦЭМ!$B$39:$B$782,M$83)+'СЕТ СН'!$H$9+СВЦЭМ!$D$10+'СЕТ СН'!$H$5-'СЕТ СН'!$H$17</f>
        <v>5067.9926271599998</v>
      </c>
      <c r="N95" s="36">
        <f>SUMIFS(СВЦЭМ!$C$39:$C$782,СВЦЭМ!$A$39:$A$782,$A95,СВЦЭМ!$B$39:$B$782,N$83)+'СЕТ СН'!$H$9+СВЦЭМ!$D$10+'СЕТ СН'!$H$5-'СЕТ СН'!$H$17</f>
        <v>5058.3132346700004</v>
      </c>
      <c r="O95" s="36">
        <f>SUMIFS(СВЦЭМ!$C$39:$C$782,СВЦЭМ!$A$39:$A$782,$A95,СВЦЭМ!$B$39:$B$782,O$83)+'СЕТ СН'!$H$9+СВЦЭМ!$D$10+'СЕТ СН'!$H$5-'СЕТ СН'!$H$17</f>
        <v>5076.6362762700001</v>
      </c>
      <c r="P95" s="36">
        <f>SUMIFS(СВЦЭМ!$C$39:$C$782,СВЦЭМ!$A$39:$A$782,$A95,СВЦЭМ!$B$39:$B$782,P$83)+'СЕТ СН'!$H$9+СВЦЭМ!$D$10+'СЕТ СН'!$H$5-'СЕТ СН'!$H$17</f>
        <v>5085.9777177100004</v>
      </c>
      <c r="Q95" s="36">
        <f>SUMIFS(СВЦЭМ!$C$39:$C$782,СВЦЭМ!$A$39:$A$782,$A95,СВЦЭМ!$B$39:$B$782,Q$83)+'СЕТ СН'!$H$9+СВЦЭМ!$D$10+'СЕТ СН'!$H$5-'СЕТ СН'!$H$17</f>
        <v>5083.3893782000005</v>
      </c>
      <c r="R95" s="36">
        <f>SUMIFS(СВЦЭМ!$C$39:$C$782,СВЦЭМ!$A$39:$A$782,$A95,СВЦЭМ!$B$39:$B$782,R$83)+'СЕТ СН'!$H$9+СВЦЭМ!$D$10+'СЕТ СН'!$H$5-'СЕТ СН'!$H$17</f>
        <v>5076.71218795</v>
      </c>
      <c r="S95" s="36">
        <f>SUMIFS(СВЦЭМ!$C$39:$C$782,СВЦЭМ!$A$39:$A$782,$A95,СВЦЭМ!$B$39:$B$782,S$83)+'СЕТ СН'!$H$9+СВЦЭМ!$D$10+'СЕТ СН'!$H$5-'СЕТ СН'!$H$17</f>
        <v>5034.82117139</v>
      </c>
      <c r="T95" s="36">
        <f>SUMIFS(СВЦЭМ!$C$39:$C$782,СВЦЭМ!$A$39:$A$782,$A95,СВЦЭМ!$B$39:$B$782,T$83)+'СЕТ СН'!$H$9+СВЦЭМ!$D$10+'СЕТ СН'!$H$5-'СЕТ СН'!$H$17</f>
        <v>5070.15978481</v>
      </c>
      <c r="U95" s="36">
        <f>SUMIFS(СВЦЭМ!$C$39:$C$782,СВЦЭМ!$A$39:$A$782,$A95,СВЦЭМ!$B$39:$B$782,U$83)+'СЕТ СН'!$H$9+СВЦЭМ!$D$10+'СЕТ СН'!$H$5-'СЕТ СН'!$H$17</f>
        <v>5073.7430291800001</v>
      </c>
      <c r="V95" s="36">
        <f>SUMIFS(СВЦЭМ!$C$39:$C$782,СВЦЭМ!$A$39:$A$782,$A95,СВЦЭМ!$B$39:$B$782,V$83)+'СЕТ СН'!$H$9+СВЦЭМ!$D$10+'СЕТ СН'!$H$5-'СЕТ СН'!$H$17</f>
        <v>5085.1362318800002</v>
      </c>
      <c r="W95" s="36">
        <f>SUMIFS(СВЦЭМ!$C$39:$C$782,СВЦЭМ!$A$39:$A$782,$A95,СВЦЭМ!$B$39:$B$782,W$83)+'СЕТ СН'!$H$9+СВЦЭМ!$D$10+'СЕТ СН'!$H$5-'СЕТ СН'!$H$17</f>
        <v>5086.3183500699997</v>
      </c>
      <c r="X95" s="36">
        <f>SUMIFS(СВЦЭМ!$C$39:$C$782,СВЦЭМ!$A$39:$A$782,$A95,СВЦЭМ!$B$39:$B$782,X$83)+'СЕТ СН'!$H$9+СВЦЭМ!$D$10+'СЕТ СН'!$H$5-'СЕТ СН'!$H$17</f>
        <v>5146.5871474699998</v>
      </c>
      <c r="Y95" s="36">
        <f>SUMIFS(СВЦЭМ!$C$39:$C$782,СВЦЭМ!$A$39:$A$782,$A95,СВЦЭМ!$B$39:$B$782,Y$83)+'СЕТ СН'!$H$9+СВЦЭМ!$D$10+'СЕТ СН'!$H$5-'СЕТ СН'!$H$17</f>
        <v>5221.1619189499997</v>
      </c>
    </row>
    <row r="96" spans="1:25" ht="15.75" x14ac:dyDescent="0.2">
      <c r="A96" s="35">
        <f t="shared" si="2"/>
        <v>45151</v>
      </c>
      <c r="B96" s="36">
        <f>SUMIFS(СВЦЭМ!$C$39:$C$782,СВЦЭМ!$A$39:$A$782,$A96,СВЦЭМ!$B$39:$B$782,B$83)+'СЕТ СН'!$H$9+СВЦЭМ!$D$10+'СЕТ СН'!$H$5-'СЕТ СН'!$H$17</f>
        <v>5215.3122054400001</v>
      </c>
      <c r="C96" s="36">
        <f>SUMIFS(СВЦЭМ!$C$39:$C$782,СВЦЭМ!$A$39:$A$782,$A96,СВЦЭМ!$B$39:$B$782,C$83)+'СЕТ СН'!$H$9+СВЦЭМ!$D$10+'СЕТ СН'!$H$5-'СЕТ СН'!$H$17</f>
        <v>5284.4029968699997</v>
      </c>
      <c r="D96" s="36">
        <f>SUMIFS(СВЦЭМ!$C$39:$C$782,СВЦЭМ!$A$39:$A$782,$A96,СВЦЭМ!$B$39:$B$782,D$83)+'СЕТ СН'!$H$9+СВЦЭМ!$D$10+'СЕТ СН'!$H$5-'СЕТ СН'!$H$17</f>
        <v>5278.8969565500001</v>
      </c>
      <c r="E96" s="36">
        <f>SUMIFS(СВЦЭМ!$C$39:$C$782,СВЦЭМ!$A$39:$A$782,$A96,СВЦЭМ!$B$39:$B$782,E$83)+'СЕТ СН'!$H$9+СВЦЭМ!$D$10+'СЕТ СН'!$H$5-'СЕТ СН'!$H$17</f>
        <v>5360.9421154499996</v>
      </c>
      <c r="F96" s="36">
        <f>SUMIFS(СВЦЭМ!$C$39:$C$782,СВЦЭМ!$A$39:$A$782,$A96,СВЦЭМ!$B$39:$B$782,F$83)+'СЕТ СН'!$H$9+СВЦЭМ!$D$10+'СЕТ СН'!$H$5-'СЕТ СН'!$H$17</f>
        <v>5369.8211982900002</v>
      </c>
      <c r="G96" s="36">
        <f>SUMIFS(СВЦЭМ!$C$39:$C$782,СВЦЭМ!$A$39:$A$782,$A96,СВЦЭМ!$B$39:$B$782,G$83)+'СЕТ СН'!$H$9+СВЦЭМ!$D$10+'СЕТ СН'!$H$5-'СЕТ СН'!$H$17</f>
        <v>5349.9641680499999</v>
      </c>
      <c r="H96" s="36">
        <f>SUMIFS(СВЦЭМ!$C$39:$C$782,СВЦЭМ!$A$39:$A$782,$A96,СВЦЭМ!$B$39:$B$782,H$83)+'СЕТ СН'!$H$9+СВЦЭМ!$D$10+'СЕТ СН'!$H$5-'СЕТ СН'!$H$17</f>
        <v>5341.0057301300003</v>
      </c>
      <c r="I96" s="36">
        <f>SUMIFS(СВЦЭМ!$C$39:$C$782,СВЦЭМ!$A$39:$A$782,$A96,СВЦЭМ!$B$39:$B$782,I$83)+'СЕТ СН'!$H$9+СВЦЭМ!$D$10+'СЕТ СН'!$H$5-'СЕТ СН'!$H$17</f>
        <v>5277.4655823200001</v>
      </c>
      <c r="J96" s="36">
        <f>SUMIFS(СВЦЭМ!$C$39:$C$782,СВЦЭМ!$A$39:$A$782,$A96,СВЦЭМ!$B$39:$B$782,J$83)+'СЕТ СН'!$H$9+СВЦЭМ!$D$10+'СЕТ СН'!$H$5-'СЕТ СН'!$H$17</f>
        <v>5167.8384372800001</v>
      </c>
      <c r="K96" s="36">
        <f>SUMIFS(СВЦЭМ!$C$39:$C$782,СВЦЭМ!$A$39:$A$782,$A96,СВЦЭМ!$B$39:$B$782,K$83)+'СЕТ СН'!$H$9+СВЦЭМ!$D$10+'СЕТ СН'!$H$5-'СЕТ СН'!$H$17</f>
        <v>5075.2055351700001</v>
      </c>
      <c r="L96" s="36">
        <f>SUMIFS(СВЦЭМ!$C$39:$C$782,СВЦЭМ!$A$39:$A$782,$A96,СВЦЭМ!$B$39:$B$782,L$83)+'СЕТ СН'!$H$9+СВЦЭМ!$D$10+'СЕТ СН'!$H$5-'СЕТ СН'!$H$17</f>
        <v>5013.4780441900002</v>
      </c>
      <c r="M96" s="36">
        <f>SUMIFS(СВЦЭМ!$C$39:$C$782,СВЦЭМ!$A$39:$A$782,$A96,СВЦЭМ!$B$39:$B$782,M$83)+'СЕТ СН'!$H$9+СВЦЭМ!$D$10+'СЕТ СН'!$H$5-'СЕТ СН'!$H$17</f>
        <v>4989.0267191200001</v>
      </c>
      <c r="N96" s="36">
        <f>SUMIFS(СВЦЭМ!$C$39:$C$782,СВЦЭМ!$A$39:$A$782,$A96,СВЦЭМ!$B$39:$B$782,N$83)+'СЕТ СН'!$H$9+СВЦЭМ!$D$10+'СЕТ СН'!$H$5-'СЕТ СН'!$H$17</f>
        <v>4982.9924574200004</v>
      </c>
      <c r="O96" s="36">
        <f>SUMIFS(СВЦЭМ!$C$39:$C$782,СВЦЭМ!$A$39:$A$782,$A96,СВЦЭМ!$B$39:$B$782,O$83)+'СЕТ СН'!$H$9+СВЦЭМ!$D$10+'СЕТ СН'!$H$5-'СЕТ СН'!$H$17</f>
        <v>4996.8653702000001</v>
      </c>
      <c r="P96" s="36">
        <f>SUMIFS(СВЦЭМ!$C$39:$C$782,СВЦЭМ!$A$39:$A$782,$A96,СВЦЭМ!$B$39:$B$782,P$83)+'СЕТ СН'!$H$9+СВЦЭМ!$D$10+'СЕТ СН'!$H$5-'СЕТ СН'!$H$17</f>
        <v>5004.3401412900002</v>
      </c>
      <c r="Q96" s="36">
        <f>SUMIFS(СВЦЭМ!$C$39:$C$782,СВЦЭМ!$A$39:$A$782,$A96,СВЦЭМ!$B$39:$B$782,Q$83)+'СЕТ СН'!$H$9+СВЦЭМ!$D$10+'СЕТ СН'!$H$5-'СЕТ СН'!$H$17</f>
        <v>5002.9028692100001</v>
      </c>
      <c r="R96" s="36">
        <f>SUMIFS(СВЦЭМ!$C$39:$C$782,СВЦЭМ!$A$39:$A$782,$A96,СВЦЭМ!$B$39:$B$782,R$83)+'СЕТ СН'!$H$9+СВЦЭМ!$D$10+'СЕТ СН'!$H$5-'СЕТ СН'!$H$17</f>
        <v>4996.6431804500007</v>
      </c>
      <c r="S96" s="36">
        <f>SUMIFS(СВЦЭМ!$C$39:$C$782,СВЦЭМ!$A$39:$A$782,$A96,СВЦЭМ!$B$39:$B$782,S$83)+'СЕТ СН'!$H$9+СВЦЭМ!$D$10+'СЕТ СН'!$H$5-'СЕТ СН'!$H$17</f>
        <v>4953.4715266000003</v>
      </c>
      <c r="T96" s="36">
        <f>SUMIFS(СВЦЭМ!$C$39:$C$782,СВЦЭМ!$A$39:$A$782,$A96,СВЦЭМ!$B$39:$B$782,T$83)+'СЕТ СН'!$H$9+СВЦЭМ!$D$10+'СЕТ СН'!$H$5-'СЕТ СН'!$H$17</f>
        <v>4982.4130426199999</v>
      </c>
      <c r="U96" s="36">
        <f>SUMIFS(СВЦЭМ!$C$39:$C$782,СВЦЭМ!$A$39:$A$782,$A96,СВЦЭМ!$B$39:$B$782,U$83)+'СЕТ СН'!$H$9+СВЦЭМ!$D$10+'СЕТ СН'!$H$5-'СЕТ СН'!$H$17</f>
        <v>4974.9393614399996</v>
      </c>
      <c r="V96" s="36">
        <f>SUMIFS(СВЦЭМ!$C$39:$C$782,СВЦЭМ!$A$39:$A$782,$A96,СВЦЭМ!$B$39:$B$782,V$83)+'СЕТ СН'!$H$9+СВЦЭМ!$D$10+'СЕТ СН'!$H$5-'СЕТ СН'!$H$17</f>
        <v>4968.4980894</v>
      </c>
      <c r="W96" s="36">
        <f>SUMIFS(СВЦЭМ!$C$39:$C$782,СВЦЭМ!$A$39:$A$782,$A96,СВЦЭМ!$B$39:$B$782,W$83)+'СЕТ СН'!$H$9+СВЦЭМ!$D$10+'СЕТ СН'!$H$5-'СЕТ СН'!$H$17</f>
        <v>4974.2745250400003</v>
      </c>
      <c r="X96" s="36">
        <f>SUMIFS(СВЦЭМ!$C$39:$C$782,СВЦЭМ!$A$39:$A$782,$A96,СВЦЭМ!$B$39:$B$782,X$83)+'СЕТ СН'!$H$9+СВЦЭМ!$D$10+'СЕТ СН'!$H$5-'СЕТ СН'!$H$17</f>
        <v>5039.7566428800001</v>
      </c>
      <c r="Y96" s="36">
        <f>SUMIFS(СВЦЭМ!$C$39:$C$782,СВЦЭМ!$A$39:$A$782,$A96,СВЦЭМ!$B$39:$B$782,Y$83)+'СЕТ СН'!$H$9+СВЦЭМ!$D$10+'СЕТ СН'!$H$5-'СЕТ СН'!$H$17</f>
        <v>5123.2947439199997</v>
      </c>
    </row>
    <row r="97" spans="1:25" ht="15.75" x14ac:dyDescent="0.2">
      <c r="A97" s="35">
        <f t="shared" si="2"/>
        <v>45152</v>
      </c>
      <c r="B97" s="36">
        <f>SUMIFS(СВЦЭМ!$C$39:$C$782,СВЦЭМ!$A$39:$A$782,$A97,СВЦЭМ!$B$39:$B$782,B$83)+'СЕТ СН'!$H$9+СВЦЭМ!$D$10+'СЕТ СН'!$H$5-'СЕТ СН'!$H$17</f>
        <v>5290.57926907</v>
      </c>
      <c r="C97" s="36">
        <f>SUMIFS(СВЦЭМ!$C$39:$C$782,СВЦЭМ!$A$39:$A$782,$A97,СВЦЭМ!$B$39:$B$782,C$83)+'СЕТ СН'!$H$9+СВЦЭМ!$D$10+'СЕТ СН'!$H$5-'СЕТ СН'!$H$17</f>
        <v>5387.5200880100001</v>
      </c>
      <c r="D97" s="36">
        <f>SUMIFS(СВЦЭМ!$C$39:$C$782,СВЦЭМ!$A$39:$A$782,$A97,СВЦЭМ!$B$39:$B$782,D$83)+'СЕТ СН'!$H$9+СВЦЭМ!$D$10+'СЕТ СН'!$H$5-'СЕТ СН'!$H$17</f>
        <v>5400.5976180100006</v>
      </c>
      <c r="E97" s="36">
        <f>SUMIFS(СВЦЭМ!$C$39:$C$782,СВЦЭМ!$A$39:$A$782,$A97,СВЦЭМ!$B$39:$B$782,E$83)+'СЕТ СН'!$H$9+СВЦЭМ!$D$10+'СЕТ СН'!$H$5-'СЕТ СН'!$H$17</f>
        <v>5472.6469520200008</v>
      </c>
      <c r="F97" s="36">
        <f>SUMIFS(СВЦЭМ!$C$39:$C$782,СВЦЭМ!$A$39:$A$782,$A97,СВЦЭМ!$B$39:$B$782,F$83)+'СЕТ СН'!$H$9+СВЦЭМ!$D$10+'СЕТ СН'!$H$5-'СЕТ СН'!$H$17</f>
        <v>5481.1311763600006</v>
      </c>
      <c r="G97" s="36">
        <f>SUMIFS(СВЦЭМ!$C$39:$C$782,СВЦЭМ!$A$39:$A$782,$A97,СВЦЭМ!$B$39:$B$782,G$83)+'СЕТ СН'!$H$9+СВЦЭМ!$D$10+'СЕТ СН'!$H$5-'СЕТ СН'!$H$17</f>
        <v>5470.3734021700002</v>
      </c>
      <c r="H97" s="36">
        <f>SUMIFS(СВЦЭМ!$C$39:$C$782,СВЦЭМ!$A$39:$A$782,$A97,СВЦЭМ!$B$39:$B$782,H$83)+'СЕТ СН'!$H$9+СВЦЭМ!$D$10+'СЕТ СН'!$H$5-'СЕТ СН'!$H$17</f>
        <v>5436.24392575</v>
      </c>
      <c r="I97" s="36">
        <f>SUMIFS(СВЦЭМ!$C$39:$C$782,СВЦЭМ!$A$39:$A$782,$A97,СВЦЭМ!$B$39:$B$782,I$83)+'СЕТ СН'!$H$9+СВЦЭМ!$D$10+'СЕТ СН'!$H$5-'СЕТ СН'!$H$17</f>
        <v>5292.9175840600001</v>
      </c>
      <c r="J97" s="36">
        <f>SUMIFS(СВЦЭМ!$C$39:$C$782,СВЦЭМ!$A$39:$A$782,$A97,СВЦЭМ!$B$39:$B$782,J$83)+'СЕТ СН'!$H$9+СВЦЭМ!$D$10+'СЕТ СН'!$H$5-'СЕТ СН'!$H$17</f>
        <v>5152.6466913200002</v>
      </c>
      <c r="K97" s="36">
        <f>SUMIFS(СВЦЭМ!$C$39:$C$782,СВЦЭМ!$A$39:$A$782,$A97,СВЦЭМ!$B$39:$B$782,K$83)+'СЕТ СН'!$H$9+СВЦЭМ!$D$10+'СЕТ СН'!$H$5-'СЕТ СН'!$H$17</f>
        <v>5082.4487873400003</v>
      </c>
      <c r="L97" s="36">
        <f>SUMIFS(СВЦЭМ!$C$39:$C$782,СВЦЭМ!$A$39:$A$782,$A97,СВЦЭМ!$B$39:$B$782,L$83)+'СЕТ СН'!$H$9+СВЦЭМ!$D$10+'СЕТ СН'!$H$5-'СЕТ СН'!$H$17</f>
        <v>5048.0954952900001</v>
      </c>
      <c r="M97" s="36">
        <f>SUMIFS(СВЦЭМ!$C$39:$C$782,СВЦЭМ!$A$39:$A$782,$A97,СВЦЭМ!$B$39:$B$782,M$83)+'СЕТ СН'!$H$9+СВЦЭМ!$D$10+'СЕТ СН'!$H$5-'СЕТ СН'!$H$17</f>
        <v>5045.7426152300004</v>
      </c>
      <c r="N97" s="36">
        <f>SUMIFS(СВЦЭМ!$C$39:$C$782,СВЦЭМ!$A$39:$A$782,$A97,СВЦЭМ!$B$39:$B$782,N$83)+'СЕТ СН'!$H$9+СВЦЭМ!$D$10+'СЕТ СН'!$H$5-'СЕТ СН'!$H$17</f>
        <v>5103.2570406699997</v>
      </c>
      <c r="O97" s="36">
        <f>SUMIFS(СВЦЭМ!$C$39:$C$782,СВЦЭМ!$A$39:$A$782,$A97,СВЦЭМ!$B$39:$B$782,O$83)+'СЕТ СН'!$H$9+СВЦЭМ!$D$10+'СЕТ СН'!$H$5-'СЕТ СН'!$H$17</f>
        <v>5142.0256258999998</v>
      </c>
      <c r="P97" s="36">
        <f>SUMIFS(СВЦЭМ!$C$39:$C$782,СВЦЭМ!$A$39:$A$782,$A97,СВЦЭМ!$B$39:$B$782,P$83)+'СЕТ СН'!$H$9+СВЦЭМ!$D$10+'СЕТ СН'!$H$5-'СЕТ СН'!$H$17</f>
        <v>5144.4498969900005</v>
      </c>
      <c r="Q97" s="36">
        <f>SUMIFS(СВЦЭМ!$C$39:$C$782,СВЦЭМ!$A$39:$A$782,$A97,СВЦЭМ!$B$39:$B$782,Q$83)+'СЕТ СН'!$H$9+СВЦЭМ!$D$10+'СЕТ СН'!$H$5-'СЕТ СН'!$H$17</f>
        <v>5154.4256123000005</v>
      </c>
      <c r="R97" s="36">
        <f>SUMIFS(СВЦЭМ!$C$39:$C$782,СВЦЭМ!$A$39:$A$782,$A97,СВЦЭМ!$B$39:$B$782,R$83)+'СЕТ СН'!$H$9+СВЦЭМ!$D$10+'СЕТ СН'!$H$5-'СЕТ СН'!$H$17</f>
        <v>5156.0210788800005</v>
      </c>
      <c r="S97" s="36">
        <f>SUMIFS(СВЦЭМ!$C$39:$C$782,СВЦЭМ!$A$39:$A$782,$A97,СВЦЭМ!$B$39:$B$782,S$83)+'СЕТ СН'!$H$9+СВЦЭМ!$D$10+'СЕТ СН'!$H$5-'СЕТ СН'!$H$17</f>
        <v>5118.8835169100003</v>
      </c>
      <c r="T97" s="36">
        <f>SUMIFS(СВЦЭМ!$C$39:$C$782,СВЦЭМ!$A$39:$A$782,$A97,СВЦЭМ!$B$39:$B$782,T$83)+'СЕТ СН'!$H$9+СВЦЭМ!$D$10+'СЕТ СН'!$H$5-'СЕТ СН'!$H$17</f>
        <v>5143.7984142000005</v>
      </c>
      <c r="U97" s="36">
        <f>SUMIFS(СВЦЭМ!$C$39:$C$782,СВЦЭМ!$A$39:$A$782,$A97,СВЦЭМ!$B$39:$B$782,U$83)+'СЕТ СН'!$H$9+СВЦЭМ!$D$10+'СЕТ СН'!$H$5-'СЕТ СН'!$H$17</f>
        <v>5148.9724285499997</v>
      </c>
      <c r="V97" s="36">
        <f>SUMIFS(СВЦЭМ!$C$39:$C$782,СВЦЭМ!$A$39:$A$782,$A97,СВЦЭМ!$B$39:$B$782,V$83)+'СЕТ СН'!$H$9+СВЦЭМ!$D$10+'СЕТ СН'!$H$5-'СЕТ СН'!$H$17</f>
        <v>5141.6834192599999</v>
      </c>
      <c r="W97" s="36">
        <f>SUMIFS(СВЦЭМ!$C$39:$C$782,СВЦЭМ!$A$39:$A$782,$A97,СВЦЭМ!$B$39:$B$782,W$83)+'СЕТ СН'!$H$9+СВЦЭМ!$D$10+'СЕТ СН'!$H$5-'СЕТ СН'!$H$17</f>
        <v>5134.8907685000004</v>
      </c>
      <c r="X97" s="36">
        <f>SUMIFS(СВЦЭМ!$C$39:$C$782,СВЦЭМ!$A$39:$A$782,$A97,СВЦЭМ!$B$39:$B$782,X$83)+'СЕТ СН'!$H$9+СВЦЭМ!$D$10+'СЕТ СН'!$H$5-'СЕТ СН'!$H$17</f>
        <v>5214.1357520700003</v>
      </c>
      <c r="Y97" s="36">
        <f>SUMIFS(СВЦЭМ!$C$39:$C$782,СВЦЭМ!$A$39:$A$782,$A97,СВЦЭМ!$B$39:$B$782,Y$83)+'СЕТ СН'!$H$9+СВЦЭМ!$D$10+'СЕТ СН'!$H$5-'СЕТ СН'!$H$17</f>
        <v>5313.9936385700003</v>
      </c>
    </row>
    <row r="98" spans="1:25" ht="15.75" x14ac:dyDescent="0.2">
      <c r="A98" s="35">
        <f t="shared" si="2"/>
        <v>45153</v>
      </c>
      <c r="B98" s="36">
        <f>SUMIFS(СВЦЭМ!$C$39:$C$782,СВЦЭМ!$A$39:$A$782,$A98,СВЦЭМ!$B$39:$B$782,B$83)+'СЕТ СН'!$H$9+СВЦЭМ!$D$10+'СЕТ СН'!$H$5-'СЕТ СН'!$H$17</f>
        <v>5343.1899887</v>
      </c>
      <c r="C98" s="36">
        <f>SUMIFS(СВЦЭМ!$C$39:$C$782,СВЦЭМ!$A$39:$A$782,$A98,СВЦЭМ!$B$39:$B$782,C$83)+'СЕТ СН'!$H$9+СВЦЭМ!$D$10+'СЕТ СН'!$H$5-'СЕТ СН'!$H$17</f>
        <v>5442.3681179300002</v>
      </c>
      <c r="D98" s="36">
        <f>SUMIFS(СВЦЭМ!$C$39:$C$782,СВЦЭМ!$A$39:$A$782,$A98,СВЦЭМ!$B$39:$B$782,D$83)+'СЕТ СН'!$H$9+СВЦЭМ!$D$10+'СЕТ СН'!$H$5-'СЕТ СН'!$H$17</f>
        <v>5542.3060644800007</v>
      </c>
      <c r="E98" s="36">
        <f>SUMIFS(СВЦЭМ!$C$39:$C$782,СВЦЭМ!$A$39:$A$782,$A98,СВЦЭМ!$B$39:$B$782,E$83)+'СЕТ СН'!$H$9+СВЦЭМ!$D$10+'СЕТ СН'!$H$5-'СЕТ СН'!$H$17</f>
        <v>5607.57102132</v>
      </c>
      <c r="F98" s="36">
        <f>SUMIFS(СВЦЭМ!$C$39:$C$782,СВЦЭМ!$A$39:$A$782,$A98,СВЦЭМ!$B$39:$B$782,F$83)+'СЕТ СН'!$H$9+СВЦЭМ!$D$10+'СЕТ СН'!$H$5-'СЕТ СН'!$H$17</f>
        <v>5629.0098675600002</v>
      </c>
      <c r="G98" s="36">
        <f>SUMIFS(СВЦЭМ!$C$39:$C$782,СВЦЭМ!$A$39:$A$782,$A98,СВЦЭМ!$B$39:$B$782,G$83)+'СЕТ СН'!$H$9+СВЦЭМ!$D$10+'СЕТ СН'!$H$5-'СЕТ СН'!$H$17</f>
        <v>5622.3120283200005</v>
      </c>
      <c r="H98" s="36">
        <f>SUMIFS(СВЦЭМ!$C$39:$C$782,СВЦЭМ!$A$39:$A$782,$A98,СВЦЭМ!$B$39:$B$782,H$83)+'СЕТ СН'!$H$9+СВЦЭМ!$D$10+'СЕТ СН'!$H$5-'СЕТ СН'!$H$17</f>
        <v>5525.5643622300004</v>
      </c>
      <c r="I98" s="36">
        <f>SUMIFS(СВЦЭМ!$C$39:$C$782,СВЦЭМ!$A$39:$A$782,$A98,СВЦЭМ!$B$39:$B$782,I$83)+'СЕТ СН'!$H$9+СВЦЭМ!$D$10+'СЕТ СН'!$H$5-'СЕТ СН'!$H$17</f>
        <v>5409.6834086199997</v>
      </c>
      <c r="J98" s="36">
        <f>SUMIFS(СВЦЭМ!$C$39:$C$782,СВЦЭМ!$A$39:$A$782,$A98,СВЦЭМ!$B$39:$B$782,J$83)+'СЕТ СН'!$H$9+СВЦЭМ!$D$10+'СЕТ СН'!$H$5-'СЕТ СН'!$H$17</f>
        <v>5303.9784229800007</v>
      </c>
      <c r="K98" s="36">
        <f>SUMIFS(СВЦЭМ!$C$39:$C$782,СВЦЭМ!$A$39:$A$782,$A98,СВЦЭМ!$B$39:$B$782,K$83)+'СЕТ СН'!$H$9+СВЦЭМ!$D$10+'СЕТ СН'!$H$5-'СЕТ СН'!$H$17</f>
        <v>5208.5975826399999</v>
      </c>
      <c r="L98" s="36">
        <f>SUMIFS(СВЦЭМ!$C$39:$C$782,СВЦЭМ!$A$39:$A$782,$A98,СВЦЭМ!$B$39:$B$782,L$83)+'СЕТ СН'!$H$9+СВЦЭМ!$D$10+'СЕТ СН'!$H$5-'СЕТ СН'!$H$17</f>
        <v>5193.6008296300006</v>
      </c>
      <c r="M98" s="36">
        <f>SUMIFS(СВЦЭМ!$C$39:$C$782,СВЦЭМ!$A$39:$A$782,$A98,СВЦЭМ!$B$39:$B$782,M$83)+'СЕТ СН'!$H$9+СВЦЭМ!$D$10+'СЕТ СН'!$H$5-'СЕТ СН'!$H$17</f>
        <v>5183.2985475900005</v>
      </c>
      <c r="N98" s="36">
        <f>SUMIFS(СВЦЭМ!$C$39:$C$782,СВЦЭМ!$A$39:$A$782,$A98,СВЦЭМ!$B$39:$B$782,N$83)+'СЕТ СН'!$H$9+СВЦЭМ!$D$10+'СЕТ СН'!$H$5-'СЕТ СН'!$H$17</f>
        <v>5176.8096320900004</v>
      </c>
      <c r="O98" s="36">
        <f>SUMIFS(СВЦЭМ!$C$39:$C$782,СВЦЭМ!$A$39:$A$782,$A98,СВЦЭМ!$B$39:$B$782,O$83)+'СЕТ СН'!$H$9+СВЦЭМ!$D$10+'СЕТ СН'!$H$5-'СЕТ СН'!$H$17</f>
        <v>5163.8259057499999</v>
      </c>
      <c r="P98" s="36">
        <f>SUMIFS(СВЦЭМ!$C$39:$C$782,СВЦЭМ!$A$39:$A$782,$A98,СВЦЭМ!$B$39:$B$782,P$83)+'СЕТ СН'!$H$9+СВЦЭМ!$D$10+'СЕТ СН'!$H$5-'СЕТ СН'!$H$17</f>
        <v>5164.6609714599999</v>
      </c>
      <c r="Q98" s="36">
        <f>SUMIFS(СВЦЭМ!$C$39:$C$782,СВЦЭМ!$A$39:$A$782,$A98,СВЦЭМ!$B$39:$B$782,Q$83)+'СЕТ СН'!$H$9+СВЦЭМ!$D$10+'СЕТ СН'!$H$5-'СЕТ СН'!$H$17</f>
        <v>5164.8627050699997</v>
      </c>
      <c r="R98" s="36">
        <f>SUMIFS(СВЦЭМ!$C$39:$C$782,СВЦЭМ!$A$39:$A$782,$A98,СВЦЭМ!$B$39:$B$782,R$83)+'СЕТ СН'!$H$9+СВЦЭМ!$D$10+'СЕТ СН'!$H$5-'СЕТ СН'!$H$17</f>
        <v>5118.2517197699999</v>
      </c>
      <c r="S98" s="36">
        <f>SUMIFS(СВЦЭМ!$C$39:$C$782,СВЦЭМ!$A$39:$A$782,$A98,СВЦЭМ!$B$39:$B$782,S$83)+'СЕТ СН'!$H$9+СВЦЭМ!$D$10+'СЕТ СН'!$H$5-'СЕТ СН'!$H$17</f>
        <v>5114.9842141999998</v>
      </c>
      <c r="T98" s="36">
        <f>SUMIFS(СВЦЭМ!$C$39:$C$782,СВЦЭМ!$A$39:$A$782,$A98,СВЦЭМ!$B$39:$B$782,T$83)+'СЕТ СН'!$H$9+СВЦЭМ!$D$10+'СЕТ СН'!$H$5-'СЕТ СН'!$H$17</f>
        <v>5160.9195080099998</v>
      </c>
      <c r="U98" s="36">
        <f>SUMIFS(СВЦЭМ!$C$39:$C$782,СВЦЭМ!$A$39:$A$782,$A98,СВЦЭМ!$B$39:$B$782,U$83)+'СЕТ СН'!$H$9+СВЦЭМ!$D$10+'СЕТ СН'!$H$5-'СЕТ СН'!$H$17</f>
        <v>5152.9871077300004</v>
      </c>
      <c r="V98" s="36">
        <f>SUMIFS(СВЦЭМ!$C$39:$C$782,СВЦЭМ!$A$39:$A$782,$A98,СВЦЭМ!$B$39:$B$782,V$83)+'СЕТ СН'!$H$9+СВЦЭМ!$D$10+'СЕТ СН'!$H$5-'СЕТ СН'!$H$17</f>
        <v>5152.8715285899998</v>
      </c>
      <c r="W98" s="36">
        <f>SUMIFS(СВЦЭМ!$C$39:$C$782,СВЦЭМ!$A$39:$A$782,$A98,СВЦЭМ!$B$39:$B$782,W$83)+'СЕТ СН'!$H$9+СВЦЭМ!$D$10+'СЕТ СН'!$H$5-'СЕТ СН'!$H$17</f>
        <v>5151.3921940999999</v>
      </c>
      <c r="X98" s="36">
        <f>SUMIFS(СВЦЭМ!$C$39:$C$782,СВЦЭМ!$A$39:$A$782,$A98,СВЦЭМ!$B$39:$B$782,X$83)+'СЕТ СН'!$H$9+СВЦЭМ!$D$10+'СЕТ СН'!$H$5-'СЕТ СН'!$H$17</f>
        <v>5242.7523799099999</v>
      </c>
      <c r="Y98" s="36">
        <f>SUMIFS(СВЦЭМ!$C$39:$C$782,СВЦЭМ!$A$39:$A$782,$A98,СВЦЭМ!$B$39:$B$782,Y$83)+'СЕТ СН'!$H$9+СВЦЭМ!$D$10+'СЕТ СН'!$H$5-'СЕТ СН'!$H$17</f>
        <v>5324.76009703</v>
      </c>
    </row>
    <row r="99" spans="1:25" ht="15.75" x14ac:dyDescent="0.2">
      <c r="A99" s="35">
        <f t="shared" si="2"/>
        <v>45154</v>
      </c>
      <c r="B99" s="36">
        <f>SUMIFS(СВЦЭМ!$C$39:$C$782,СВЦЭМ!$A$39:$A$782,$A99,СВЦЭМ!$B$39:$B$782,B$83)+'СЕТ СН'!$H$9+СВЦЭМ!$D$10+'СЕТ СН'!$H$5-'СЕТ СН'!$H$17</f>
        <v>5442.8702550200005</v>
      </c>
      <c r="C99" s="36">
        <f>SUMIFS(СВЦЭМ!$C$39:$C$782,СВЦЭМ!$A$39:$A$782,$A99,СВЦЭМ!$B$39:$B$782,C$83)+'СЕТ СН'!$H$9+СВЦЭМ!$D$10+'СЕТ СН'!$H$5-'СЕТ СН'!$H$17</f>
        <v>5489.27728063</v>
      </c>
      <c r="D99" s="36">
        <f>SUMIFS(СВЦЭМ!$C$39:$C$782,СВЦЭМ!$A$39:$A$782,$A99,СВЦЭМ!$B$39:$B$782,D$83)+'СЕТ СН'!$H$9+СВЦЭМ!$D$10+'СЕТ СН'!$H$5-'СЕТ СН'!$H$17</f>
        <v>5525.3118409100007</v>
      </c>
      <c r="E99" s="36">
        <f>SUMIFS(СВЦЭМ!$C$39:$C$782,СВЦЭМ!$A$39:$A$782,$A99,СВЦЭМ!$B$39:$B$782,E$83)+'СЕТ СН'!$H$9+СВЦЭМ!$D$10+'СЕТ СН'!$H$5-'СЕТ СН'!$H$17</f>
        <v>5544.0173669400001</v>
      </c>
      <c r="F99" s="36">
        <f>SUMIFS(СВЦЭМ!$C$39:$C$782,СВЦЭМ!$A$39:$A$782,$A99,СВЦЭМ!$B$39:$B$782,F$83)+'СЕТ СН'!$H$9+СВЦЭМ!$D$10+'СЕТ СН'!$H$5-'СЕТ СН'!$H$17</f>
        <v>5575.8536394800003</v>
      </c>
      <c r="G99" s="36">
        <f>SUMIFS(СВЦЭМ!$C$39:$C$782,СВЦЭМ!$A$39:$A$782,$A99,СВЦЭМ!$B$39:$B$782,G$83)+'СЕТ СН'!$H$9+СВЦЭМ!$D$10+'СЕТ СН'!$H$5-'СЕТ СН'!$H$17</f>
        <v>5546.2415111400005</v>
      </c>
      <c r="H99" s="36">
        <f>SUMIFS(СВЦЭМ!$C$39:$C$782,СВЦЭМ!$A$39:$A$782,$A99,СВЦЭМ!$B$39:$B$782,H$83)+'СЕТ СН'!$H$9+СВЦЭМ!$D$10+'СЕТ СН'!$H$5-'СЕТ СН'!$H$17</f>
        <v>5521.5625364400003</v>
      </c>
      <c r="I99" s="36">
        <f>SUMIFS(СВЦЭМ!$C$39:$C$782,СВЦЭМ!$A$39:$A$782,$A99,СВЦЭМ!$B$39:$B$782,I$83)+'СЕТ СН'!$H$9+СВЦЭМ!$D$10+'СЕТ СН'!$H$5-'СЕТ СН'!$H$17</f>
        <v>5404.91509279</v>
      </c>
      <c r="J99" s="36">
        <f>SUMIFS(СВЦЭМ!$C$39:$C$782,СВЦЭМ!$A$39:$A$782,$A99,СВЦЭМ!$B$39:$B$782,J$83)+'СЕТ СН'!$H$9+СВЦЭМ!$D$10+'СЕТ СН'!$H$5-'СЕТ СН'!$H$17</f>
        <v>5326.6549389100001</v>
      </c>
      <c r="K99" s="36">
        <f>SUMIFS(СВЦЭМ!$C$39:$C$782,СВЦЭМ!$A$39:$A$782,$A99,СВЦЭМ!$B$39:$B$782,K$83)+'СЕТ СН'!$H$9+СВЦЭМ!$D$10+'СЕТ СН'!$H$5-'СЕТ СН'!$H$17</f>
        <v>5254.50557983</v>
      </c>
      <c r="L99" s="36">
        <f>SUMIFS(СВЦЭМ!$C$39:$C$782,СВЦЭМ!$A$39:$A$782,$A99,СВЦЭМ!$B$39:$B$782,L$83)+'СЕТ СН'!$H$9+СВЦЭМ!$D$10+'СЕТ СН'!$H$5-'СЕТ СН'!$H$17</f>
        <v>5222.5304140300004</v>
      </c>
      <c r="M99" s="36">
        <f>SUMIFS(СВЦЭМ!$C$39:$C$782,СВЦЭМ!$A$39:$A$782,$A99,СВЦЭМ!$B$39:$B$782,M$83)+'СЕТ СН'!$H$9+СВЦЭМ!$D$10+'СЕТ СН'!$H$5-'СЕТ СН'!$H$17</f>
        <v>5198.38995282</v>
      </c>
      <c r="N99" s="36">
        <f>SUMIFS(СВЦЭМ!$C$39:$C$782,СВЦЭМ!$A$39:$A$782,$A99,СВЦЭМ!$B$39:$B$782,N$83)+'СЕТ СН'!$H$9+СВЦЭМ!$D$10+'СЕТ СН'!$H$5-'СЕТ СН'!$H$17</f>
        <v>5208.1002914800001</v>
      </c>
      <c r="O99" s="36">
        <f>SUMIFS(СВЦЭМ!$C$39:$C$782,СВЦЭМ!$A$39:$A$782,$A99,СВЦЭМ!$B$39:$B$782,O$83)+'СЕТ СН'!$H$9+СВЦЭМ!$D$10+'СЕТ СН'!$H$5-'СЕТ СН'!$H$17</f>
        <v>5214.5325110100002</v>
      </c>
      <c r="P99" s="36">
        <f>SUMIFS(СВЦЭМ!$C$39:$C$782,СВЦЭМ!$A$39:$A$782,$A99,СВЦЭМ!$B$39:$B$782,P$83)+'СЕТ СН'!$H$9+СВЦЭМ!$D$10+'СЕТ СН'!$H$5-'СЕТ СН'!$H$17</f>
        <v>5193.9526342200006</v>
      </c>
      <c r="Q99" s="36">
        <f>SUMIFS(СВЦЭМ!$C$39:$C$782,СВЦЭМ!$A$39:$A$782,$A99,СВЦЭМ!$B$39:$B$782,Q$83)+'СЕТ СН'!$H$9+СВЦЭМ!$D$10+'СЕТ СН'!$H$5-'СЕТ СН'!$H$17</f>
        <v>5205.5006371500003</v>
      </c>
      <c r="R99" s="36">
        <f>SUMIFS(СВЦЭМ!$C$39:$C$782,СВЦЭМ!$A$39:$A$782,$A99,СВЦЭМ!$B$39:$B$782,R$83)+'СЕТ СН'!$H$9+СВЦЭМ!$D$10+'СЕТ СН'!$H$5-'СЕТ СН'!$H$17</f>
        <v>5156.7518001500002</v>
      </c>
      <c r="S99" s="36">
        <f>SUMIFS(СВЦЭМ!$C$39:$C$782,СВЦЭМ!$A$39:$A$782,$A99,СВЦЭМ!$B$39:$B$782,S$83)+'СЕТ СН'!$H$9+СВЦЭМ!$D$10+'СЕТ СН'!$H$5-'СЕТ СН'!$H$17</f>
        <v>5144.7701479900006</v>
      </c>
      <c r="T99" s="36">
        <f>SUMIFS(СВЦЭМ!$C$39:$C$782,СВЦЭМ!$A$39:$A$782,$A99,СВЦЭМ!$B$39:$B$782,T$83)+'СЕТ СН'!$H$9+СВЦЭМ!$D$10+'СЕТ СН'!$H$5-'СЕТ СН'!$H$17</f>
        <v>5182.7659707800003</v>
      </c>
      <c r="U99" s="36">
        <f>SUMIFS(СВЦЭМ!$C$39:$C$782,СВЦЭМ!$A$39:$A$782,$A99,СВЦЭМ!$B$39:$B$782,U$83)+'СЕТ СН'!$H$9+СВЦЭМ!$D$10+'СЕТ СН'!$H$5-'СЕТ СН'!$H$17</f>
        <v>5182.3567181899998</v>
      </c>
      <c r="V99" s="36">
        <f>SUMIFS(СВЦЭМ!$C$39:$C$782,СВЦЭМ!$A$39:$A$782,$A99,СВЦЭМ!$B$39:$B$782,V$83)+'СЕТ СН'!$H$9+СВЦЭМ!$D$10+'СЕТ СН'!$H$5-'СЕТ СН'!$H$17</f>
        <v>5177.0161309200003</v>
      </c>
      <c r="W99" s="36">
        <f>SUMIFS(СВЦЭМ!$C$39:$C$782,СВЦЭМ!$A$39:$A$782,$A99,СВЦЭМ!$B$39:$B$782,W$83)+'СЕТ СН'!$H$9+СВЦЭМ!$D$10+'СЕТ СН'!$H$5-'СЕТ СН'!$H$17</f>
        <v>5179.1861702300002</v>
      </c>
      <c r="X99" s="36">
        <f>SUMIFS(СВЦЭМ!$C$39:$C$782,СВЦЭМ!$A$39:$A$782,$A99,СВЦЭМ!$B$39:$B$782,X$83)+'СЕТ СН'!$H$9+СВЦЭМ!$D$10+'СЕТ СН'!$H$5-'СЕТ СН'!$H$17</f>
        <v>5243.4267475800007</v>
      </c>
      <c r="Y99" s="36">
        <f>SUMIFS(СВЦЭМ!$C$39:$C$782,СВЦЭМ!$A$39:$A$782,$A99,СВЦЭМ!$B$39:$B$782,Y$83)+'СЕТ СН'!$H$9+СВЦЭМ!$D$10+'СЕТ СН'!$H$5-'СЕТ СН'!$H$17</f>
        <v>5346.6789595999999</v>
      </c>
    </row>
    <row r="100" spans="1:25" ht="15.75" x14ac:dyDescent="0.2">
      <c r="A100" s="35">
        <f t="shared" si="2"/>
        <v>45155</v>
      </c>
      <c r="B100" s="36">
        <f>SUMIFS(СВЦЭМ!$C$39:$C$782,СВЦЭМ!$A$39:$A$782,$A100,СВЦЭМ!$B$39:$B$782,B$83)+'СЕТ СН'!$H$9+СВЦЭМ!$D$10+'СЕТ СН'!$H$5-'СЕТ СН'!$H$17</f>
        <v>5294.0990398700005</v>
      </c>
      <c r="C100" s="36">
        <f>SUMIFS(СВЦЭМ!$C$39:$C$782,СВЦЭМ!$A$39:$A$782,$A100,СВЦЭМ!$B$39:$B$782,C$83)+'СЕТ СН'!$H$9+СВЦЭМ!$D$10+'СЕТ СН'!$H$5-'СЕТ СН'!$H$17</f>
        <v>5368.0775163199996</v>
      </c>
      <c r="D100" s="36">
        <f>SUMIFS(СВЦЭМ!$C$39:$C$782,СВЦЭМ!$A$39:$A$782,$A100,СВЦЭМ!$B$39:$B$782,D$83)+'СЕТ СН'!$H$9+СВЦЭМ!$D$10+'СЕТ СН'!$H$5-'СЕТ СН'!$H$17</f>
        <v>5388.1349066299999</v>
      </c>
      <c r="E100" s="36">
        <f>SUMIFS(СВЦЭМ!$C$39:$C$782,СВЦЭМ!$A$39:$A$782,$A100,СВЦЭМ!$B$39:$B$782,E$83)+'СЕТ СН'!$H$9+СВЦЭМ!$D$10+'СЕТ СН'!$H$5-'СЕТ СН'!$H$17</f>
        <v>5391.3360322799999</v>
      </c>
      <c r="F100" s="36">
        <f>SUMIFS(СВЦЭМ!$C$39:$C$782,СВЦЭМ!$A$39:$A$782,$A100,СВЦЭМ!$B$39:$B$782,F$83)+'СЕТ СН'!$H$9+СВЦЭМ!$D$10+'СЕТ СН'!$H$5-'СЕТ СН'!$H$17</f>
        <v>5412.6417081600002</v>
      </c>
      <c r="G100" s="36">
        <f>SUMIFS(СВЦЭМ!$C$39:$C$782,СВЦЭМ!$A$39:$A$782,$A100,СВЦЭМ!$B$39:$B$782,G$83)+'СЕТ СН'!$H$9+СВЦЭМ!$D$10+'СЕТ СН'!$H$5-'СЕТ СН'!$H$17</f>
        <v>5400.9442422400007</v>
      </c>
      <c r="H100" s="36">
        <f>SUMIFS(СВЦЭМ!$C$39:$C$782,СВЦЭМ!$A$39:$A$782,$A100,СВЦЭМ!$B$39:$B$782,H$83)+'СЕТ СН'!$H$9+СВЦЭМ!$D$10+'СЕТ СН'!$H$5-'СЕТ СН'!$H$17</f>
        <v>5321.9243365399998</v>
      </c>
      <c r="I100" s="36">
        <f>SUMIFS(СВЦЭМ!$C$39:$C$782,СВЦЭМ!$A$39:$A$782,$A100,СВЦЭМ!$B$39:$B$782,I$83)+'СЕТ СН'!$H$9+СВЦЭМ!$D$10+'СЕТ СН'!$H$5-'СЕТ СН'!$H$17</f>
        <v>5239.2188256500003</v>
      </c>
      <c r="J100" s="36">
        <f>SUMIFS(СВЦЭМ!$C$39:$C$782,СВЦЭМ!$A$39:$A$782,$A100,СВЦЭМ!$B$39:$B$782,J$83)+'СЕТ СН'!$H$9+СВЦЭМ!$D$10+'СЕТ СН'!$H$5-'СЕТ СН'!$H$17</f>
        <v>5134.3662542399998</v>
      </c>
      <c r="K100" s="36">
        <f>SUMIFS(СВЦЭМ!$C$39:$C$782,СВЦЭМ!$A$39:$A$782,$A100,СВЦЭМ!$B$39:$B$782,K$83)+'СЕТ СН'!$H$9+СВЦЭМ!$D$10+'СЕТ СН'!$H$5-'СЕТ СН'!$H$17</f>
        <v>5079.6903240299998</v>
      </c>
      <c r="L100" s="36">
        <f>SUMIFS(СВЦЭМ!$C$39:$C$782,СВЦЭМ!$A$39:$A$782,$A100,СВЦЭМ!$B$39:$B$782,L$83)+'СЕТ СН'!$H$9+СВЦЭМ!$D$10+'СЕТ СН'!$H$5-'СЕТ СН'!$H$17</f>
        <v>5042.4084055900003</v>
      </c>
      <c r="M100" s="36">
        <f>SUMIFS(СВЦЭМ!$C$39:$C$782,СВЦЭМ!$A$39:$A$782,$A100,СВЦЭМ!$B$39:$B$782,M$83)+'СЕТ СН'!$H$9+СВЦЭМ!$D$10+'СЕТ СН'!$H$5-'СЕТ СН'!$H$17</f>
        <v>5012.8603851900007</v>
      </c>
      <c r="N100" s="36">
        <f>SUMIFS(СВЦЭМ!$C$39:$C$782,СВЦЭМ!$A$39:$A$782,$A100,СВЦЭМ!$B$39:$B$782,N$83)+'СЕТ СН'!$H$9+СВЦЭМ!$D$10+'СЕТ СН'!$H$5-'СЕТ СН'!$H$17</f>
        <v>5039.3313181000003</v>
      </c>
      <c r="O100" s="36">
        <f>SUMIFS(СВЦЭМ!$C$39:$C$782,СВЦЭМ!$A$39:$A$782,$A100,СВЦЭМ!$B$39:$B$782,O$83)+'СЕТ СН'!$H$9+СВЦЭМ!$D$10+'СЕТ СН'!$H$5-'СЕТ СН'!$H$17</f>
        <v>5037.5513387299998</v>
      </c>
      <c r="P100" s="36">
        <f>SUMIFS(СВЦЭМ!$C$39:$C$782,СВЦЭМ!$A$39:$A$782,$A100,СВЦЭМ!$B$39:$B$782,P$83)+'СЕТ СН'!$H$9+СВЦЭМ!$D$10+'СЕТ СН'!$H$5-'СЕТ СН'!$H$17</f>
        <v>5036.02435883</v>
      </c>
      <c r="Q100" s="36">
        <f>SUMIFS(СВЦЭМ!$C$39:$C$782,СВЦЭМ!$A$39:$A$782,$A100,СВЦЭМ!$B$39:$B$782,Q$83)+'СЕТ СН'!$H$9+СВЦЭМ!$D$10+'СЕТ СН'!$H$5-'СЕТ СН'!$H$17</f>
        <v>5054.3904426600002</v>
      </c>
      <c r="R100" s="36">
        <f>SUMIFS(СВЦЭМ!$C$39:$C$782,СВЦЭМ!$A$39:$A$782,$A100,СВЦЭМ!$B$39:$B$782,R$83)+'СЕТ СН'!$H$9+СВЦЭМ!$D$10+'СЕТ СН'!$H$5-'СЕТ СН'!$H$17</f>
        <v>5014.3564064700004</v>
      </c>
      <c r="S100" s="36">
        <f>SUMIFS(СВЦЭМ!$C$39:$C$782,СВЦЭМ!$A$39:$A$782,$A100,СВЦЭМ!$B$39:$B$782,S$83)+'СЕТ СН'!$H$9+СВЦЭМ!$D$10+'СЕТ СН'!$H$5-'СЕТ СН'!$H$17</f>
        <v>5012.1585345500007</v>
      </c>
      <c r="T100" s="36">
        <f>SUMIFS(СВЦЭМ!$C$39:$C$782,СВЦЭМ!$A$39:$A$782,$A100,СВЦЭМ!$B$39:$B$782,T$83)+'СЕТ СН'!$H$9+СВЦЭМ!$D$10+'СЕТ СН'!$H$5-'СЕТ СН'!$H$17</f>
        <v>5045.2609042800004</v>
      </c>
      <c r="U100" s="36">
        <f>SUMIFS(СВЦЭМ!$C$39:$C$782,СВЦЭМ!$A$39:$A$782,$A100,СВЦЭМ!$B$39:$B$782,U$83)+'СЕТ СН'!$H$9+СВЦЭМ!$D$10+'СЕТ СН'!$H$5-'СЕТ СН'!$H$17</f>
        <v>5054.3860442000005</v>
      </c>
      <c r="V100" s="36">
        <f>SUMIFS(СВЦЭМ!$C$39:$C$782,СВЦЭМ!$A$39:$A$782,$A100,СВЦЭМ!$B$39:$B$782,V$83)+'СЕТ СН'!$H$9+СВЦЭМ!$D$10+'СЕТ СН'!$H$5-'СЕТ СН'!$H$17</f>
        <v>5060.1095732700005</v>
      </c>
      <c r="W100" s="36">
        <f>SUMIFS(СВЦЭМ!$C$39:$C$782,СВЦЭМ!$A$39:$A$782,$A100,СВЦЭМ!$B$39:$B$782,W$83)+'СЕТ СН'!$H$9+СВЦЭМ!$D$10+'СЕТ СН'!$H$5-'СЕТ СН'!$H$17</f>
        <v>5051.3961905300002</v>
      </c>
      <c r="X100" s="36">
        <f>SUMIFS(СВЦЭМ!$C$39:$C$782,СВЦЭМ!$A$39:$A$782,$A100,СВЦЭМ!$B$39:$B$782,X$83)+'СЕТ СН'!$H$9+СВЦЭМ!$D$10+'СЕТ СН'!$H$5-'СЕТ СН'!$H$17</f>
        <v>5109.9321970500005</v>
      </c>
      <c r="Y100" s="36">
        <f>SUMIFS(СВЦЭМ!$C$39:$C$782,СВЦЭМ!$A$39:$A$782,$A100,СВЦЭМ!$B$39:$B$782,Y$83)+'СЕТ СН'!$H$9+СВЦЭМ!$D$10+'СЕТ СН'!$H$5-'СЕТ СН'!$H$17</f>
        <v>5209.2987430700005</v>
      </c>
    </row>
    <row r="101" spans="1:25" ht="15.75" x14ac:dyDescent="0.2">
      <c r="A101" s="35">
        <f t="shared" si="2"/>
        <v>45156</v>
      </c>
      <c r="B101" s="36">
        <f>SUMIFS(СВЦЭМ!$C$39:$C$782,СВЦЭМ!$A$39:$A$782,$A101,СВЦЭМ!$B$39:$B$782,B$83)+'СЕТ СН'!$H$9+СВЦЭМ!$D$10+'СЕТ СН'!$H$5-'СЕТ СН'!$H$17</f>
        <v>5325.1366848300004</v>
      </c>
      <c r="C101" s="36">
        <f>SUMIFS(СВЦЭМ!$C$39:$C$782,СВЦЭМ!$A$39:$A$782,$A101,СВЦЭМ!$B$39:$B$782,C$83)+'СЕТ СН'!$H$9+СВЦЭМ!$D$10+'СЕТ СН'!$H$5-'СЕТ СН'!$H$17</f>
        <v>5417.7079078500001</v>
      </c>
      <c r="D101" s="36">
        <f>SUMIFS(СВЦЭМ!$C$39:$C$782,СВЦЭМ!$A$39:$A$782,$A101,СВЦЭМ!$B$39:$B$782,D$83)+'СЕТ СН'!$H$9+СВЦЭМ!$D$10+'СЕТ СН'!$H$5-'СЕТ СН'!$H$17</f>
        <v>5439.8930323200002</v>
      </c>
      <c r="E101" s="36">
        <f>SUMIFS(СВЦЭМ!$C$39:$C$782,СВЦЭМ!$A$39:$A$782,$A101,СВЦЭМ!$B$39:$B$782,E$83)+'СЕТ СН'!$H$9+СВЦЭМ!$D$10+'СЕТ СН'!$H$5-'СЕТ СН'!$H$17</f>
        <v>5463.0042471200004</v>
      </c>
      <c r="F101" s="36">
        <f>SUMIFS(СВЦЭМ!$C$39:$C$782,СВЦЭМ!$A$39:$A$782,$A101,СВЦЭМ!$B$39:$B$782,F$83)+'СЕТ СН'!$H$9+СВЦЭМ!$D$10+'СЕТ СН'!$H$5-'СЕТ СН'!$H$17</f>
        <v>5510.7706860199996</v>
      </c>
      <c r="G101" s="36">
        <f>SUMIFS(СВЦЭМ!$C$39:$C$782,СВЦЭМ!$A$39:$A$782,$A101,СВЦЭМ!$B$39:$B$782,G$83)+'СЕТ СН'!$H$9+СВЦЭМ!$D$10+'СЕТ СН'!$H$5-'СЕТ СН'!$H$17</f>
        <v>5490.3960021299999</v>
      </c>
      <c r="H101" s="36">
        <f>SUMIFS(СВЦЭМ!$C$39:$C$782,СВЦЭМ!$A$39:$A$782,$A101,СВЦЭМ!$B$39:$B$782,H$83)+'СЕТ СН'!$H$9+СВЦЭМ!$D$10+'СЕТ СН'!$H$5-'СЕТ СН'!$H$17</f>
        <v>5425.8705645999999</v>
      </c>
      <c r="I101" s="36">
        <f>SUMIFS(СВЦЭМ!$C$39:$C$782,СВЦЭМ!$A$39:$A$782,$A101,СВЦЭМ!$B$39:$B$782,I$83)+'СЕТ СН'!$H$9+СВЦЭМ!$D$10+'СЕТ СН'!$H$5-'СЕТ СН'!$H$17</f>
        <v>5311.3802852700001</v>
      </c>
      <c r="J101" s="36">
        <f>SUMIFS(СВЦЭМ!$C$39:$C$782,СВЦЭМ!$A$39:$A$782,$A101,СВЦЭМ!$B$39:$B$782,J$83)+'СЕТ СН'!$H$9+СВЦЭМ!$D$10+'СЕТ СН'!$H$5-'СЕТ СН'!$H$17</f>
        <v>5196.5561569800002</v>
      </c>
      <c r="K101" s="36">
        <f>SUMIFS(СВЦЭМ!$C$39:$C$782,СВЦЭМ!$A$39:$A$782,$A101,СВЦЭМ!$B$39:$B$782,K$83)+'СЕТ СН'!$H$9+СВЦЭМ!$D$10+'СЕТ СН'!$H$5-'СЕТ СН'!$H$17</f>
        <v>5127.8647593300002</v>
      </c>
      <c r="L101" s="36">
        <f>SUMIFS(СВЦЭМ!$C$39:$C$782,СВЦЭМ!$A$39:$A$782,$A101,СВЦЭМ!$B$39:$B$782,L$83)+'СЕТ СН'!$H$9+СВЦЭМ!$D$10+'СЕТ СН'!$H$5-'СЕТ СН'!$H$17</f>
        <v>5084.21899605</v>
      </c>
      <c r="M101" s="36">
        <f>SUMIFS(СВЦЭМ!$C$39:$C$782,СВЦЭМ!$A$39:$A$782,$A101,СВЦЭМ!$B$39:$B$782,M$83)+'СЕТ СН'!$H$9+СВЦЭМ!$D$10+'СЕТ СН'!$H$5-'СЕТ СН'!$H$17</f>
        <v>5053.4406818900006</v>
      </c>
      <c r="N101" s="36">
        <f>SUMIFS(СВЦЭМ!$C$39:$C$782,СВЦЭМ!$A$39:$A$782,$A101,СВЦЭМ!$B$39:$B$782,N$83)+'СЕТ СН'!$H$9+СВЦЭМ!$D$10+'СЕТ СН'!$H$5-'СЕТ СН'!$H$17</f>
        <v>5058.8673051599999</v>
      </c>
      <c r="O101" s="36">
        <f>SUMIFS(СВЦЭМ!$C$39:$C$782,СВЦЭМ!$A$39:$A$782,$A101,СВЦЭМ!$B$39:$B$782,O$83)+'СЕТ СН'!$H$9+СВЦЭМ!$D$10+'СЕТ СН'!$H$5-'СЕТ СН'!$H$17</f>
        <v>5054.8054856100007</v>
      </c>
      <c r="P101" s="36">
        <f>SUMIFS(СВЦЭМ!$C$39:$C$782,СВЦЭМ!$A$39:$A$782,$A101,СВЦЭМ!$B$39:$B$782,P$83)+'СЕТ СН'!$H$9+СВЦЭМ!$D$10+'СЕТ СН'!$H$5-'СЕТ СН'!$H$17</f>
        <v>5050.6794234200006</v>
      </c>
      <c r="Q101" s="36">
        <f>SUMIFS(СВЦЭМ!$C$39:$C$782,СВЦЭМ!$A$39:$A$782,$A101,СВЦЭМ!$B$39:$B$782,Q$83)+'СЕТ СН'!$H$9+СВЦЭМ!$D$10+'СЕТ СН'!$H$5-'СЕТ СН'!$H$17</f>
        <v>5055.1597150100006</v>
      </c>
      <c r="R101" s="36">
        <f>SUMIFS(СВЦЭМ!$C$39:$C$782,СВЦЭМ!$A$39:$A$782,$A101,СВЦЭМ!$B$39:$B$782,R$83)+'СЕТ СН'!$H$9+СВЦЭМ!$D$10+'СЕТ СН'!$H$5-'СЕТ СН'!$H$17</f>
        <v>5042.92229623</v>
      </c>
      <c r="S101" s="36">
        <f>SUMIFS(СВЦЭМ!$C$39:$C$782,СВЦЭМ!$A$39:$A$782,$A101,СВЦЭМ!$B$39:$B$782,S$83)+'СЕТ СН'!$H$9+СВЦЭМ!$D$10+'СЕТ СН'!$H$5-'СЕТ СН'!$H$17</f>
        <v>5030.5145825899999</v>
      </c>
      <c r="T101" s="36">
        <f>SUMIFS(СВЦЭМ!$C$39:$C$782,СВЦЭМ!$A$39:$A$782,$A101,СВЦЭМ!$B$39:$B$782,T$83)+'СЕТ СН'!$H$9+СВЦЭМ!$D$10+'СЕТ СН'!$H$5-'СЕТ СН'!$H$17</f>
        <v>5073.5672363700005</v>
      </c>
      <c r="U101" s="36">
        <f>SUMIFS(СВЦЭМ!$C$39:$C$782,СВЦЭМ!$A$39:$A$782,$A101,СВЦЭМ!$B$39:$B$782,U$83)+'СЕТ СН'!$H$9+СВЦЭМ!$D$10+'СЕТ СН'!$H$5-'СЕТ СН'!$H$17</f>
        <v>5076.8634884200001</v>
      </c>
      <c r="V101" s="36">
        <f>SUMIFS(СВЦЭМ!$C$39:$C$782,СВЦЭМ!$A$39:$A$782,$A101,СВЦЭМ!$B$39:$B$782,V$83)+'СЕТ СН'!$H$9+СВЦЭМ!$D$10+'СЕТ СН'!$H$5-'СЕТ СН'!$H$17</f>
        <v>5059.8789995500001</v>
      </c>
      <c r="W101" s="36">
        <f>SUMIFS(СВЦЭМ!$C$39:$C$782,СВЦЭМ!$A$39:$A$782,$A101,СВЦЭМ!$B$39:$B$782,W$83)+'СЕТ СН'!$H$9+СВЦЭМ!$D$10+'СЕТ СН'!$H$5-'СЕТ СН'!$H$17</f>
        <v>5047.89839906</v>
      </c>
      <c r="X101" s="36">
        <f>SUMIFS(СВЦЭМ!$C$39:$C$782,СВЦЭМ!$A$39:$A$782,$A101,СВЦЭМ!$B$39:$B$782,X$83)+'СЕТ СН'!$H$9+СВЦЭМ!$D$10+'СЕТ СН'!$H$5-'СЕТ СН'!$H$17</f>
        <v>5113.0212693800004</v>
      </c>
      <c r="Y101" s="36">
        <f>SUMIFS(СВЦЭМ!$C$39:$C$782,СВЦЭМ!$A$39:$A$782,$A101,СВЦЭМ!$B$39:$B$782,Y$83)+'СЕТ СН'!$H$9+СВЦЭМ!$D$10+'СЕТ СН'!$H$5-'СЕТ СН'!$H$17</f>
        <v>5213.0113784700006</v>
      </c>
    </row>
    <row r="102" spans="1:25" ht="15.75" x14ac:dyDescent="0.2">
      <c r="A102" s="35">
        <f t="shared" si="2"/>
        <v>45157</v>
      </c>
      <c r="B102" s="36">
        <f>SUMIFS(СВЦЭМ!$C$39:$C$782,СВЦЭМ!$A$39:$A$782,$A102,СВЦЭМ!$B$39:$B$782,B$83)+'СЕТ СН'!$H$9+СВЦЭМ!$D$10+'СЕТ СН'!$H$5-'СЕТ СН'!$H$17</f>
        <v>5261.3612596599996</v>
      </c>
      <c r="C102" s="36">
        <f>SUMIFS(СВЦЭМ!$C$39:$C$782,СВЦЭМ!$A$39:$A$782,$A102,СВЦЭМ!$B$39:$B$782,C$83)+'СЕТ СН'!$H$9+СВЦЭМ!$D$10+'СЕТ СН'!$H$5-'СЕТ СН'!$H$17</f>
        <v>5340.2062652700006</v>
      </c>
      <c r="D102" s="36">
        <f>SUMIFS(СВЦЭМ!$C$39:$C$782,СВЦЭМ!$A$39:$A$782,$A102,СВЦЭМ!$B$39:$B$782,D$83)+'СЕТ СН'!$H$9+СВЦЭМ!$D$10+'СЕТ СН'!$H$5-'СЕТ СН'!$H$17</f>
        <v>5335.2041857599997</v>
      </c>
      <c r="E102" s="36">
        <f>SUMIFS(СВЦЭМ!$C$39:$C$782,СВЦЭМ!$A$39:$A$782,$A102,СВЦЭМ!$B$39:$B$782,E$83)+'СЕТ СН'!$H$9+СВЦЭМ!$D$10+'СЕТ СН'!$H$5-'СЕТ СН'!$H$17</f>
        <v>5295.2813749200004</v>
      </c>
      <c r="F102" s="36">
        <f>SUMIFS(СВЦЭМ!$C$39:$C$782,СВЦЭМ!$A$39:$A$782,$A102,СВЦЭМ!$B$39:$B$782,F$83)+'СЕТ СН'!$H$9+СВЦЭМ!$D$10+'СЕТ СН'!$H$5-'СЕТ СН'!$H$17</f>
        <v>5358.0305558199998</v>
      </c>
      <c r="G102" s="36">
        <f>SUMIFS(СВЦЭМ!$C$39:$C$782,СВЦЭМ!$A$39:$A$782,$A102,СВЦЭМ!$B$39:$B$782,G$83)+'СЕТ СН'!$H$9+СВЦЭМ!$D$10+'СЕТ СН'!$H$5-'СЕТ СН'!$H$17</f>
        <v>5366.4536887499999</v>
      </c>
      <c r="H102" s="36">
        <f>SUMIFS(СВЦЭМ!$C$39:$C$782,СВЦЭМ!$A$39:$A$782,$A102,СВЦЭМ!$B$39:$B$782,H$83)+'СЕТ СН'!$H$9+СВЦЭМ!$D$10+'СЕТ СН'!$H$5-'СЕТ СН'!$H$17</f>
        <v>5383.1444582399999</v>
      </c>
      <c r="I102" s="36">
        <f>SUMIFS(СВЦЭМ!$C$39:$C$782,СВЦЭМ!$A$39:$A$782,$A102,СВЦЭМ!$B$39:$B$782,I$83)+'СЕТ СН'!$H$9+СВЦЭМ!$D$10+'СЕТ СН'!$H$5-'СЕТ СН'!$H$17</f>
        <v>5352.8919556500005</v>
      </c>
      <c r="J102" s="36">
        <f>SUMIFS(СВЦЭМ!$C$39:$C$782,СВЦЭМ!$A$39:$A$782,$A102,СВЦЭМ!$B$39:$B$782,J$83)+'СЕТ СН'!$H$9+СВЦЭМ!$D$10+'СЕТ СН'!$H$5-'СЕТ СН'!$H$17</f>
        <v>5267.5505509900004</v>
      </c>
      <c r="K102" s="36">
        <f>SUMIFS(СВЦЭМ!$C$39:$C$782,СВЦЭМ!$A$39:$A$782,$A102,СВЦЭМ!$B$39:$B$782,K$83)+'СЕТ СН'!$H$9+СВЦЭМ!$D$10+'СЕТ СН'!$H$5-'СЕТ СН'!$H$17</f>
        <v>5156.5887822599998</v>
      </c>
      <c r="L102" s="36">
        <f>SUMIFS(СВЦЭМ!$C$39:$C$782,СВЦЭМ!$A$39:$A$782,$A102,СВЦЭМ!$B$39:$B$782,L$83)+'СЕТ СН'!$H$9+СВЦЭМ!$D$10+'СЕТ СН'!$H$5-'СЕТ СН'!$H$17</f>
        <v>5086.9426203100002</v>
      </c>
      <c r="M102" s="36">
        <f>SUMIFS(СВЦЭМ!$C$39:$C$782,СВЦЭМ!$A$39:$A$782,$A102,СВЦЭМ!$B$39:$B$782,M$83)+'СЕТ СН'!$H$9+СВЦЭМ!$D$10+'СЕТ СН'!$H$5-'СЕТ СН'!$H$17</f>
        <v>5054.1429333400001</v>
      </c>
      <c r="N102" s="36">
        <f>SUMIFS(СВЦЭМ!$C$39:$C$782,СВЦЭМ!$A$39:$A$782,$A102,СВЦЭМ!$B$39:$B$782,N$83)+'СЕТ СН'!$H$9+СВЦЭМ!$D$10+'СЕТ СН'!$H$5-'СЕТ СН'!$H$17</f>
        <v>5049.2010187900005</v>
      </c>
      <c r="O102" s="36">
        <f>SUMIFS(СВЦЭМ!$C$39:$C$782,СВЦЭМ!$A$39:$A$782,$A102,СВЦЭМ!$B$39:$B$782,O$83)+'СЕТ СН'!$H$9+СВЦЭМ!$D$10+'СЕТ СН'!$H$5-'СЕТ СН'!$H$17</f>
        <v>5061.0180569100003</v>
      </c>
      <c r="P102" s="36">
        <f>SUMIFS(СВЦЭМ!$C$39:$C$782,СВЦЭМ!$A$39:$A$782,$A102,СВЦЭМ!$B$39:$B$782,P$83)+'СЕТ СН'!$H$9+СВЦЭМ!$D$10+'СЕТ СН'!$H$5-'СЕТ СН'!$H$17</f>
        <v>5034.1682454300008</v>
      </c>
      <c r="Q102" s="36">
        <f>SUMIFS(СВЦЭМ!$C$39:$C$782,СВЦЭМ!$A$39:$A$782,$A102,СВЦЭМ!$B$39:$B$782,Q$83)+'СЕТ СН'!$H$9+СВЦЭМ!$D$10+'СЕТ СН'!$H$5-'СЕТ СН'!$H$17</f>
        <v>5031.5600880800002</v>
      </c>
      <c r="R102" s="36">
        <f>SUMIFS(СВЦЭМ!$C$39:$C$782,СВЦЭМ!$A$39:$A$782,$A102,СВЦЭМ!$B$39:$B$782,R$83)+'СЕТ СН'!$H$9+СВЦЭМ!$D$10+'СЕТ СН'!$H$5-'СЕТ СН'!$H$17</f>
        <v>5064.8094112700001</v>
      </c>
      <c r="S102" s="36">
        <f>SUMIFS(СВЦЭМ!$C$39:$C$782,СВЦЭМ!$A$39:$A$782,$A102,СВЦЭМ!$B$39:$B$782,S$83)+'СЕТ СН'!$H$9+СВЦЭМ!$D$10+'СЕТ СН'!$H$5-'СЕТ СН'!$H$17</f>
        <v>5063.6593889800006</v>
      </c>
      <c r="T102" s="36">
        <f>SUMIFS(СВЦЭМ!$C$39:$C$782,СВЦЭМ!$A$39:$A$782,$A102,СВЦЭМ!$B$39:$B$782,T$83)+'СЕТ СН'!$H$9+СВЦЭМ!$D$10+'СЕТ СН'!$H$5-'СЕТ СН'!$H$17</f>
        <v>5069.1353509500004</v>
      </c>
      <c r="U102" s="36">
        <f>SUMIFS(СВЦЭМ!$C$39:$C$782,СВЦЭМ!$A$39:$A$782,$A102,СВЦЭМ!$B$39:$B$782,U$83)+'СЕТ СН'!$H$9+СВЦЭМ!$D$10+'СЕТ СН'!$H$5-'СЕТ СН'!$H$17</f>
        <v>5091.4560485900001</v>
      </c>
      <c r="V102" s="36">
        <f>SUMIFS(СВЦЭМ!$C$39:$C$782,СВЦЭМ!$A$39:$A$782,$A102,СВЦЭМ!$B$39:$B$782,V$83)+'СЕТ СН'!$H$9+СВЦЭМ!$D$10+'СЕТ СН'!$H$5-'СЕТ СН'!$H$17</f>
        <v>5095.2014606299999</v>
      </c>
      <c r="W102" s="36">
        <f>SUMIFS(СВЦЭМ!$C$39:$C$782,СВЦЭМ!$A$39:$A$782,$A102,СВЦЭМ!$B$39:$B$782,W$83)+'СЕТ СН'!$H$9+СВЦЭМ!$D$10+'СЕТ СН'!$H$5-'СЕТ СН'!$H$17</f>
        <v>5083.7553817000007</v>
      </c>
      <c r="X102" s="36">
        <f>SUMIFS(СВЦЭМ!$C$39:$C$782,СВЦЭМ!$A$39:$A$782,$A102,СВЦЭМ!$B$39:$B$782,X$83)+'СЕТ СН'!$H$9+СВЦЭМ!$D$10+'СЕТ СН'!$H$5-'СЕТ СН'!$H$17</f>
        <v>5148.9028833000002</v>
      </c>
      <c r="Y102" s="36">
        <f>SUMIFS(СВЦЭМ!$C$39:$C$782,СВЦЭМ!$A$39:$A$782,$A102,СВЦЭМ!$B$39:$B$782,Y$83)+'СЕТ СН'!$H$9+СВЦЭМ!$D$10+'СЕТ СН'!$H$5-'СЕТ СН'!$H$17</f>
        <v>5237.6455222700006</v>
      </c>
    </row>
    <row r="103" spans="1:25" ht="15.75" x14ac:dyDescent="0.2">
      <c r="A103" s="35">
        <f t="shared" si="2"/>
        <v>45158</v>
      </c>
      <c r="B103" s="36">
        <f>SUMIFS(СВЦЭМ!$C$39:$C$782,СВЦЭМ!$A$39:$A$782,$A103,СВЦЭМ!$B$39:$B$782,B$83)+'СЕТ СН'!$H$9+СВЦЭМ!$D$10+'СЕТ СН'!$H$5-'СЕТ СН'!$H$17</f>
        <v>5285.0567305599998</v>
      </c>
      <c r="C103" s="36">
        <f>SUMIFS(СВЦЭМ!$C$39:$C$782,СВЦЭМ!$A$39:$A$782,$A103,СВЦЭМ!$B$39:$B$782,C$83)+'СЕТ СН'!$H$9+СВЦЭМ!$D$10+'СЕТ СН'!$H$5-'СЕТ СН'!$H$17</f>
        <v>5354.1649377499998</v>
      </c>
      <c r="D103" s="36">
        <f>SUMIFS(СВЦЭМ!$C$39:$C$782,СВЦЭМ!$A$39:$A$782,$A103,СВЦЭМ!$B$39:$B$782,D$83)+'СЕТ СН'!$H$9+СВЦЭМ!$D$10+'СЕТ СН'!$H$5-'СЕТ СН'!$H$17</f>
        <v>5365.8313396499998</v>
      </c>
      <c r="E103" s="36">
        <f>SUMIFS(СВЦЭМ!$C$39:$C$782,СВЦЭМ!$A$39:$A$782,$A103,СВЦЭМ!$B$39:$B$782,E$83)+'СЕТ СН'!$H$9+СВЦЭМ!$D$10+'СЕТ СН'!$H$5-'СЕТ СН'!$H$17</f>
        <v>5416.4890560500007</v>
      </c>
      <c r="F103" s="36">
        <f>SUMIFS(СВЦЭМ!$C$39:$C$782,СВЦЭМ!$A$39:$A$782,$A103,СВЦЭМ!$B$39:$B$782,F$83)+'СЕТ СН'!$H$9+СВЦЭМ!$D$10+'СЕТ СН'!$H$5-'СЕТ СН'!$H$17</f>
        <v>5444.5834861100002</v>
      </c>
      <c r="G103" s="36">
        <f>SUMIFS(СВЦЭМ!$C$39:$C$782,СВЦЭМ!$A$39:$A$782,$A103,СВЦЭМ!$B$39:$B$782,G$83)+'СЕТ СН'!$H$9+СВЦЭМ!$D$10+'СЕТ СН'!$H$5-'СЕТ СН'!$H$17</f>
        <v>5434.07700329</v>
      </c>
      <c r="H103" s="36">
        <f>SUMIFS(СВЦЭМ!$C$39:$C$782,СВЦЭМ!$A$39:$A$782,$A103,СВЦЭМ!$B$39:$B$782,H$83)+'СЕТ СН'!$H$9+СВЦЭМ!$D$10+'СЕТ СН'!$H$5-'СЕТ СН'!$H$17</f>
        <v>5432.2319715700005</v>
      </c>
      <c r="I103" s="36">
        <f>SUMIFS(СВЦЭМ!$C$39:$C$782,СВЦЭМ!$A$39:$A$782,$A103,СВЦЭМ!$B$39:$B$782,I$83)+'СЕТ СН'!$H$9+СВЦЭМ!$D$10+'СЕТ СН'!$H$5-'СЕТ СН'!$H$17</f>
        <v>5286.76414888</v>
      </c>
      <c r="J103" s="36">
        <f>SUMIFS(СВЦЭМ!$C$39:$C$782,СВЦЭМ!$A$39:$A$782,$A103,СВЦЭМ!$B$39:$B$782,J$83)+'СЕТ СН'!$H$9+СВЦЭМ!$D$10+'СЕТ СН'!$H$5-'СЕТ СН'!$H$17</f>
        <v>5259.2577479299998</v>
      </c>
      <c r="K103" s="36">
        <f>SUMIFS(СВЦЭМ!$C$39:$C$782,СВЦЭМ!$A$39:$A$782,$A103,СВЦЭМ!$B$39:$B$782,K$83)+'СЕТ СН'!$H$9+СВЦЭМ!$D$10+'СЕТ СН'!$H$5-'СЕТ СН'!$H$17</f>
        <v>5142.5870020900002</v>
      </c>
      <c r="L103" s="36">
        <f>SUMIFS(СВЦЭМ!$C$39:$C$782,СВЦЭМ!$A$39:$A$782,$A103,СВЦЭМ!$B$39:$B$782,L$83)+'СЕТ СН'!$H$9+СВЦЭМ!$D$10+'СЕТ СН'!$H$5-'СЕТ СН'!$H$17</f>
        <v>5082.1350453699997</v>
      </c>
      <c r="M103" s="36">
        <f>SUMIFS(СВЦЭМ!$C$39:$C$782,СВЦЭМ!$A$39:$A$782,$A103,СВЦЭМ!$B$39:$B$782,M$83)+'СЕТ СН'!$H$9+СВЦЭМ!$D$10+'СЕТ СН'!$H$5-'СЕТ СН'!$H$17</f>
        <v>5059.3037790600001</v>
      </c>
      <c r="N103" s="36">
        <f>SUMIFS(СВЦЭМ!$C$39:$C$782,СВЦЭМ!$A$39:$A$782,$A103,СВЦЭМ!$B$39:$B$782,N$83)+'СЕТ СН'!$H$9+СВЦЭМ!$D$10+'СЕТ СН'!$H$5-'СЕТ СН'!$H$17</f>
        <v>5062.9973777800005</v>
      </c>
      <c r="O103" s="36">
        <f>SUMIFS(СВЦЭМ!$C$39:$C$782,СВЦЭМ!$A$39:$A$782,$A103,СВЦЭМ!$B$39:$B$782,O$83)+'СЕТ СН'!$H$9+СВЦЭМ!$D$10+'СЕТ СН'!$H$5-'СЕТ СН'!$H$17</f>
        <v>5073.5420956600001</v>
      </c>
      <c r="P103" s="36">
        <f>SUMIFS(СВЦЭМ!$C$39:$C$782,СВЦЭМ!$A$39:$A$782,$A103,СВЦЭМ!$B$39:$B$782,P$83)+'СЕТ СН'!$H$9+СВЦЭМ!$D$10+'СЕТ СН'!$H$5-'СЕТ СН'!$H$17</f>
        <v>5070.1821700399996</v>
      </c>
      <c r="Q103" s="36">
        <f>SUMIFS(СВЦЭМ!$C$39:$C$782,СВЦЭМ!$A$39:$A$782,$A103,СВЦЭМ!$B$39:$B$782,Q$83)+'СЕТ СН'!$H$9+СВЦЭМ!$D$10+'СЕТ СН'!$H$5-'СЕТ СН'!$H$17</f>
        <v>5068.88758607</v>
      </c>
      <c r="R103" s="36">
        <f>SUMIFS(СВЦЭМ!$C$39:$C$782,СВЦЭМ!$A$39:$A$782,$A103,СВЦЭМ!$B$39:$B$782,R$83)+'СЕТ СН'!$H$9+СВЦЭМ!$D$10+'СЕТ СН'!$H$5-'СЕТ СН'!$H$17</f>
        <v>5091.8174096500006</v>
      </c>
      <c r="S103" s="36">
        <f>SUMIFS(СВЦЭМ!$C$39:$C$782,СВЦЭМ!$A$39:$A$782,$A103,СВЦЭМ!$B$39:$B$782,S$83)+'СЕТ СН'!$H$9+СВЦЭМ!$D$10+'СЕТ СН'!$H$5-'СЕТ СН'!$H$17</f>
        <v>5091.3621497700005</v>
      </c>
      <c r="T103" s="36">
        <f>SUMIFS(СВЦЭМ!$C$39:$C$782,СВЦЭМ!$A$39:$A$782,$A103,СВЦЭМ!$B$39:$B$782,T$83)+'СЕТ СН'!$H$9+СВЦЭМ!$D$10+'СЕТ СН'!$H$5-'СЕТ СН'!$H$17</f>
        <v>5079.4758346799999</v>
      </c>
      <c r="U103" s="36">
        <f>SUMIFS(СВЦЭМ!$C$39:$C$782,СВЦЭМ!$A$39:$A$782,$A103,СВЦЭМ!$B$39:$B$782,U$83)+'СЕТ СН'!$H$9+СВЦЭМ!$D$10+'СЕТ СН'!$H$5-'СЕТ СН'!$H$17</f>
        <v>5073.6572562199999</v>
      </c>
      <c r="V103" s="36">
        <f>SUMIFS(СВЦЭМ!$C$39:$C$782,СВЦЭМ!$A$39:$A$782,$A103,СВЦЭМ!$B$39:$B$782,V$83)+'СЕТ СН'!$H$9+СВЦЭМ!$D$10+'СЕТ СН'!$H$5-'СЕТ СН'!$H$17</f>
        <v>5083.2921537500006</v>
      </c>
      <c r="W103" s="36">
        <f>SUMIFS(СВЦЭМ!$C$39:$C$782,СВЦЭМ!$A$39:$A$782,$A103,СВЦЭМ!$B$39:$B$782,W$83)+'СЕТ СН'!$H$9+СВЦЭМ!$D$10+'СЕТ СН'!$H$5-'СЕТ СН'!$H$17</f>
        <v>5077.9256220500001</v>
      </c>
      <c r="X103" s="36">
        <f>SUMIFS(СВЦЭМ!$C$39:$C$782,СВЦЭМ!$A$39:$A$782,$A103,СВЦЭМ!$B$39:$B$782,X$83)+'СЕТ СН'!$H$9+СВЦЭМ!$D$10+'СЕТ СН'!$H$5-'СЕТ СН'!$H$17</f>
        <v>5133.0351004300001</v>
      </c>
      <c r="Y103" s="36">
        <f>SUMIFS(СВЦЭМ!$C$39:$C$782,СВЦЭМ!$A$39:$A$782,$A103,СВЦЭМ!$B$39:$B$782,Y$83)+'СЕТ СН'!$H$9+СВЦЭМ!$D$10+'СЕТ СН'!$H$5-'СЕТ СН'!$H$17</f>
        <v>5226.1960305900002</v>
      </c>
    </row>
    <row r="104" spans="1:25" ht="15.75" x14ac:dyDescent="0.2">
      <c r="A104" s="35">
        <f t="shared" si="2"/>
        <v>45159</v>
      </c>
      <c r="B104" s="36">
        <f>SUMIFS(СВЦЭМ!$C$39:$C$782,СВЦЭМ!$A$39:$A$782,$A104,СВЦЭМ!$B$39:$B$782,B$83)+'СЕТ СН'!$H$9+СВЦЭМ!$D$10+'СЕТ СН'!$H$5-'СЕТ СН'!$H$17</f>
        <v>5493.3436568800007</v>
      </c>
      <c r="C104" s="36">
        <f>SUMIFS(СВЦЭМ!$C$39:$C$782,СВЦЭМ!$A$39:$A$782,$A104,СВЦЭМ!$B$39:$B$782,C$83)+'СЕТ СН'!$H$9+СВЦЭМ!$D$10+'СЕТ СН'!$H$5-'СЕТ СН'!$H$17</f>
        <v>5524.3914483600001</v>
      </c>
      <c r="D104" s="36">
        <f>SUMIFS(СВЦЭМ!$C$39:$C$782,СВЦЭМ!$A$39:$A$782,$A104,СВЦЭМ!$B$39:$B$782,D$83)+'СЕТ СН'!$H$9+СВЦЭМ!$D$10+'СЕТ СН'!$H$5-'СЕТ СН'!$H$17</f>
        <v>5564.3978592800004</v>
      </c>
      <c r="E104" s="36">
        <f>SUMIFS(СВЦЭМ!$C$39:$C$782,СВЦЭМ!$A$39:$A$782,$A104,СВЦЭМ!$B$39:$B$782,E$83)+'СЕТ СН'!$H$9+СВЦЭМ!$D$10+'СЕТ СН'!$H$5-'СЕТ СН'!$H$17</f>
        <v>5577.4832700699999</v>
      </c>
      <c r="F104" s="36">
        <f>SUMIFS(СВЦЭМ!$C$39:$C$782,СВЦЭМ!$A$39:$A$782,$A104,СВЦЭМ!$B$39:$B$782,F$83)+'СЕТ СН'!$H$9+СВЦЭМ!$D$10+'СЕТ СН'!$H$5-'СЕТ СН'!$H$17</f>
        <v>5641.8102755399996</v>
      </c>
      <c r="G104" s="36">
        <f>SUMIFS(СВЦЭМ!$C$39:$C$782,СВЦЭМ!$A$39:$A$782,$A104,СВЦЭМ!$B$39:$B$782,G$83)+'СЕТ СН'!$H$9+СВЦЭМ!$D$10+'СЕТ СН'!$H$5-'СЕТ СН'!$H$17</f>
        <v>5643.6801806000003</v>
      </c>
      <c r="H104" s="36">
        <f>SUMIFS(СВЦЭМ!$C$39:$C$782,СВЦЭМ!$A$39:$A$782,$A104,СВЦЭМ!$B$39:$B$782,H$83)+'СЕТ СН'!$H$9+СВЦЭМ!$D$10+'СЕТ СН'!$H$5-'СЕТ СН'!$H$17</f>
        <v>5669.7617386900001</v>
      </c>
      <c r="I104" s="36">
        <f>SUMIFS(СВЦЭМ!$C$39:$C$782,СВЦЭМ!$A$39:$A$782,$A104,СВЦЭМ!$B$39:$B$782,I$83)+'СЕТ СН'!$H$9+СВЦЭМ!$D$10+'СЕТ СН'!$H$5-'СЕТ СН'!$H$17</f>
        <v>5535.9742699899998</v>
      </c>
      <c r="J104" s="36">
        <f>SUMIFS(СВЦЭМ!$C$39:$C$782,СВЦЭМ!$A$39:$A$782,$A104,СВЦЭМ!$B$39:$B$782,J$83)+'СЕТ СН'!$H$9+СВЦЭМ!$D$10+'СЕТ СН'!$H$5-'СЕТ СН'!$H$17</f>
        <v>5423.4290115100002</v>
      </c>
      <c r="K104" s="36">
        <f>SUMIFS(СВЦЭМ!$C$39:$C$782,СВЦЭМ!$A$39:$A$782,$A104,СВЦЭМ!$B$39:$B$782,K$83)+'СЕТ СН'!$H$9+СВЦЭМ!$D$10+'СЕТ СН'!$H$5-'СЕТ СН'!$H$17</f>
        <v>5347.0431886100005</v>
      </c>
      <c r="L104" s="36">
        <f>SUMIFS(СВЦЭМ!$C$39:$C$782,СВЦЭМ!$A$39:$A$782,$A104,СВЦЭМ!$B$39:$B$782,L$83)+'СЕТ СН'!$H$9+СВЦЭМ!$D$10+'СЕТ СН'!$H$5-'СЕТ СН'!$H$17</f>
        <v>5293.7944129699999</v>
      </c>
      <c r="M104" s="36">
        <f>SUMIFS(СВЦЭМ!$C$39:$C$782,СВЦЭМ!$A$39:$A$782,$A104,СВЦЭМ!$B$39:$B$782,M$83)+'СЕТ СН'!$H$9+СВЦЭМ!$D$10+'СЕТ СН'!$H$5-'СЕТ СН'!$H$17</f>
        <v>5282.1269688800003</v>
      </c>
      <c r="N104" s="36">
        <f>SUMIFS(СВЦЭМ!$C$39:$C$782,СВЦЭМ!$A$39:$A$782,$A104,СВЦЭМ!$B$39:$B$782,N$83)+'СЕТ СН'!$H$9+СВЦЭМ!$D$10+'СЕТ СН'!$H$5-'СЕТ СН'!$H$17</f>
        <v>5279.82196226</v>
      </c>
      <c r="O104" s="36">
        <f>SUMIFS(СВЦЭМ!$C$39:$C$782,СВЦЭМ!$A$39:$A$782,$A104,СВЦЭМ!$B$39:$B$782,O$83)+'СЕТ СН'!$H$9+СВЦЭМ!$D$10+'СЕТ СН'!$H$5-'СЕТ СН'!$H$17</f>
        <v>5289.4746268700001</v>
      </c>
      <c r="P104" s="36">
        <f>SUMIFS(СВЦЭМ!$C$39:$C$782,СВЦЭМ!$A$39:$A$782,$A104,СВЦЭМ!$B$39:$B$782,P$83)+'СЕТ СН'!$H$9+СВЦЭМ!$D$10+'СЕТ СН'!$H$5-'СЕТ СН'!$H$17</f>
        <v>5249.1829996500001</v>
      </c>
      <c r="Q104" s="36">
        <f>SUMIFS(СВЦЭМ!$C$39:$C$782,СВЦЭМ!$A$39:$A$782,$A104,СВЦЭМ!$B$39:$B$782,Q$83)+'СЕТ СН'!$H$9+СВЦЭМ!$D$10+'СЕТ СН'!$H$5-'СЕТ СН'!$H$17</f>
        <v>5263.6008072599998</v>
      </c>
      <c r="R104" s="36">
        <f>SUMIFS(СВЦЭМ!$C$39:$C$782,СВЦЭМ!$A$39:$A$782,$A104,СВЦЭМ!$B$39:$B$782,R$83)+'СЕТ СН'!$H$9+СВЦЭМ!$D$10+'СЕТ СН'!$H$5-'СЕТ СН'!$H$17</f>
        <v>5299.9463819499997</v>
      </c>
      <c r="S104" s="36">
        <f>SUMIFS(СВЦЭМ!$C$39:$C$782,СВЦЭМ!$A$39:$A$782,$A104,СВЦЭМ!$B$39:$B$782,S$83)+'СЕТ СН'!$H$9+СВЦЭМ!$D$10+'СЕТ СН'!$H$5-'СЕТ СН'!$H$17</f>
        <v>5285.6839111300005</v>
      </c>
      <c r="T104" s="36">
        <f>SUMIFS(СВЦЭМ!$C$39:$C$782,СВЦЭМ!$A$39:$A$782,$A104,СВЦЭМ!$B$39:$B$782,T$83)+'СЕТ СН'!$H$9+СВЦЭМ!$D$10+'СЕТ СН'!$H$5-'СЕТ СН'!$H$17</f>
        <v>5285.7055010500007</v>
      </c>
      <c r="U104" s="36">
        <f>SUMIFS(СВЦЭМ!$C$39:$C$782,СВЦЭМ!$A$39:$A$782,$A104,СВЦЭМ!$B$39:$B$782,U$83)+'СЕТ СН'!$H$9+СВЦЭМ!$D$10+'СЕТ СН'!$H$5-'СЕТ СН'!$H$17</f>
        <v>5293.3172451600003</v>
      </c>
      <c r="V104" s="36">
        <f>SUMIFS(СВЦЭМ!$C$39:$C$782,СВЦЭМ!$A$39:$A$782,$A104,СВЦЭМ!$B$39:$B$782,V$83)+'СЕТ СН'!$H$9+СВЦЭМ!$D$10+'СЕТ СН'!$H$5-'СЕТ СН'!$H$17</f>
        <v>5289.5100660400003</v>
      </c>
      <c r="W104" s="36">
        <f>SUMIFS(СВЦЭМ!$C$39:$C$782,СВЦЭМ!$A$39:$A$782,$A104,СВЦЭМ!$B$39:$B$782,W$83)+'СЕТ СН'!$H$9+СВЦЭМ!$D$10+'СЕТ СН'!$H$5-'СЕТ СН'!$H$17</f>
        <v>5268.5728085500004</v>
      </c>
      <c r="X104" s="36">
        <f>SUMIFS(СВЦЭМ!$C$39:$C$782,СВЦЭМ!$A$39:$A$782,$A104,СВЦЭМ!$B$39:$B$782,X$83)+'СЕТ СН'!$H$9+СВЦЭМ!$D$10+'СЕТ СН'!$H$5-'СЕТ СН'!$H$17</f>
        <v>5358.3691105400003</v>
      </c>
      <c r="Y104" s="36">
        <f>SUMIFS(СВЦЭМ!$C$39:$C$782,СВЦЭМ!$A$39:$A$782,$A104,СВЦЭМ!$B$39:$B$782,Y$83)+'СЕТ СН'!$H$9+СВЦЭМ!$D$10+'СЕТ СН'!$H$5-'СЕТ СН'!$H$17</f>
        <v>5461.7899937500006</v>
      </c>
    </row>
    <row r="105" spans="1:25" ht="15.75" x14ac:dyDescent="0.2">
      <c r="A105" s="35">
        <f t="shared" si="2"/>
        <v>45160</v>
      </c>
      <c r="B105" s="36">
        <f>SUMIFS(СВЦЭМ!$C$39:$C$782,СВЦЭМ!$A$39:$A$782,$A105,СВЦЭМ!$B$39:$B$782,B$83)+'СЕТ СН'!$H$9+СВЦЭМ!$D$10+'СЕТ СН'!$H$5-'СЕТ СН'!$H$17</f>
        <v>5391.4103891300001</v>
      </c>
      <c r="C105" s="36">
        <f>SUMIFS(СВЦЭМ!$C$39:$C$782,СВЦЭМ!$A$39:$A$782,$A105,СВЦЭМ!$B$39:$B$782,C$83)+'СЕТ СН'!$H$9+СВЦЭМ!$D$10+'СЕТ СН'!$H$5-'СЕТ СН'!$H$17</f>
        <v>5502.7221748900001</v>
      </c>
      <c r="D105" s="36">
        <f>SUMIFS(СВЦЭМ!$C$39:$C$782,СВЦЭМ!$A$39:$A$782,$A105,СВЦЭМ!$B$39:$B$782,D$83)+'СЕТ СН'!$H$9+СВЦЭМ!$D$10+'СЕТ СН'!$H$5-'СЕТ СН'!$H$17</f>
        <v>5539.1619731400006</v>
      </c>
      <c r="E105" s="36">
        <f>SUMIFS(СВЦЭМ!$C$39:$C$782,СВЦЭМ!$A$39:$A$782,$A105,СВЦЭМ!$B$39:$B$782,E$83)+'СЕТ СН'!$H$9+СВЦЭМ!$D$10+'СЕТ СН'!$H$5-'СЕТ СН'!$H$17</f>
        <v>5524.0578825299999</v>
      </c>
      <c r="F105" s="36">
        <f>SUMIFS(СВЦЭМ!$C$39:$C$782,СВЦЭМ!$A$39:$A$782,$A105,СВЦЭМ!$B$39:$B$782,F$83)+'СЕТ СН'!$H$9+СВЦЭМ!$D$10+'СЕТ СН'!$H$5-'СЕТ СН'!$H$17</f>
        <v>5552.0912008300002</v>
      </c>
      <c r="G105" s="36">
        <f>SUMIFS(СВЦЭМ!$C$39:$C$782,СВЦЭМ!$A$39:$A$782,$A105,СВЦЭМ!$B$39:$B$782,G$83)+'СЕТ СН'!$H$9+СВЦЭМ!$D$10+'СЕТ СН'!$H$5-'СЕТ СН'!$H$17</f>
        <v>5539.6196861300004</v>
      </c>
      <c r="H105" s="36">
        <f>SUMIFS(СВЦЭМ!$C$39:$C$782,СВЦЭМ!$A$39:$A$782,$A105,СВЦЭМ!$B$39:$B$782,H$83)+'СЕТ СН'!$H$9+СВЦЭМ!$D$10+'СЕТ СН'!$H$5-'СЕТ СН'!$H$17</f>
        <v>5463.3573883600002</v>
      </c>
      <c r="I105" s="36">
        <f>SUMIFS(СВЦЭМ!$C$39:$C$782,СВЦЭМ!$A$39:$A$782,$A105,СВЦЭМ!$B$39:$B$782,I$83)+'СЕТ СН'!$H$9+СВЦЭМ!$D$10+'СЕТ СН'!$H$5-'СЕТ СН'!$H$17</f>
        <v>5367.0063150900005</v>
      </c>
      <c r="J105" s="36">
        <f>SUMIFS(СВЦЭМ!$C$39:$C$782,СВЦЭМ!$A$39:$A$782,$A105,СВЦЭМ!$B$39:$B$782,J$83)+'СЕТ СН'!$H$9+СВЦЭМ!$D$10+'СЕТ СН'!$H$5-'СЕТ СН'!$H$17</f>
        <v>5315.9996778000004</v>
      </c>
      <c r="K105" s="36">
        <f>SUMIFS(СВЦЭМ!$C$39:$C$782,СВЦЭМ!$A$39:$A$782,$A105,СВЦЭМ!$B$39:$B$782,K$83)+'СЕТ СН'!$H$9+СВЦЭМ!$D$10+'СЕТ СН'!$H$5-'СЕТ СН'!$H$17</f>
        <v>5221.8254129699999</v>
      </c>
      <c r="L105" s="36">
        <f>SUMIFS(СВЦЭМ!$C$39:$C$782,СВЦЭМ!$A$39:$A$782,$A105,СВЦЭМ!$B$39:$B$782,L$83)+'СЕТ СН'!$H$9+СВЦЭМ!$D$10+'СЕТ СН'!$H$5-'СЕТ СН'!$H$17</f>
        <v>5194.0488258900004</v>
      </c>
      <c r="M105" s="36">
        <f>SUMIFS(СВЦЭМ!$C$39:$C$782,СВЦЭМ!$A$39:$A$782,$A105,СВЦЭМ!$B$39:$B$782,M$83)+'СЕТ СН'!$H$9+СВЦЭМ!$D$10+'СЕТ СН'!$H$5-'СЕТ СН'!$H$17</f>
        <v>5178.21955944</v>
      </c>
      <c r="N105" s="36">
        <f>SUMIFS(СВЦЭМ!$C$39:$C$782,СВЦЭМ!$A$39:$A$782,$A105,СВЦЭМ!$B$39:$B$782,N$83)+'СЕТ СН'!$H$9+СВЦЭМ!$D$10+'СЕТ СН'!$H$5-'СЕТ СН'!$H$17</f>
        <v>5173.2256407900004</v>
      </c>
      <c r="O105" s="36">
        <f>SUMIFS(СВЦЭМ!$C$39:$C$782,СВЦЭМ!$A$39:$A$782,$A105,СВЦЭМ!$B$39:$B$782,O$83)+'СЕТ СН'!$H$9+СВЦЭМ!$D$10+'СЕТ СН'!$H$5-'СЕТ СН'!$H$17</f>
        <v>5163.5659116000006</v>
      </c>
      <c r="P105" s="36">
        <f>SUMIFS(СВЦЭМ!$C$39:$C$782,СВЦЭМ!$A$39:$A$782,$A105,СВЦЭМ!$B$39:$B$782,P$83)+'СЕТ СН'!$H$9+СВЦЭМ!$D$10+'СЕТ СН'!$H$5-'СЕТ СН'!$H$17</f>
        <v>5130.6833346500007</v>
      </c>
      <c r="Q105" s="36">
        <f>SUMIFS(СВЦЭМ!$C$39:$C$782,СВЦЭМ!$A$39:$A$782,$A105,СВЦЭМ!$B$39:$B$782,Q$83)+'СЕТ СН'!$H$9+СВЦЭМ!$D$10+'СЕТ СН'!$H$5-'СЕТ СН'!$H$17</f>
        <v>5115.5420989300001</v>
      </c>
      <c r="R105" s="36">
        <f>SUMIFS(СВЦЭМ!$C$39:$C$782,СВЦЭМ!$A$39:$A$782,$A105,СВЦЭМ!$B$39:$B$782,R$83)+'СЕТ СН'!$H$9+СВЦЭМ!$D$10+'СЕТ СН'!$H$5-'СЕТ СН'!$H$17</f>
        <v>5133.2957095800002</v>
      </c>
      <c r="S105" s="36">
        <f>SUMIFS(СВЦЭМ!$C$39:$C$782,СВЦЭМ!$A$39:$A$782,$A105,СВЦЭМ!$B$39:$B$782,S$83)+'СЕТ СН'!$H$9+СВЦЭМ!$D$10+'СЕТ СН'!$H$5-'СЕТ СН'!$H$17</f>
        <v>5148.0656557900002</v>
      </c>
      <c r="T105" s="36">
        <f>SUMIFS(СВЦЭМ!$C$39:$C$782,СВЦЭМ!$A$39:$A$782,$A105,СВЦЭМ!$B$39:$B$782,T$83)+'СЕТ СН'!$H$9+СВЦЭМ!$D$10+'СЕТ СН'!$H$5-'СЕТ СН'!$H$17</f>
        <v>5159.3176035400002</v>
      </c>
      <c r="U105" s="36">
        <f>SUMIFS(СВЦЭМ!$C$39:$C$782,СВЦЭМ!$A$39:$A$782,$A105,СВЦЭМ!$B$39:$B$782,U$83)+'СЕТ СН'!$H$9+СВЦЭМ!$D$10+'СЕТ СН'!$H$5-'СЕТ СН'!$H$17</f>
        <v>5154.2092989900002</v>
      </c>
      <c r="V105" s="36">
        <f>SUMIFS(СВЦЭМ!$C$39:$C$782,СВЦЭМ!$A$39:$A$782,$A105,СВЦЭМ!$B$39:$B$782,V$83)+'СЕТ СН'!$H$9+СВЦЭМ!$D$10+'СЕТ СН'!$H$5-'СЕТ СН'!$H$17</f>
        <v>5161.4636736800003</v>
      </c>
      <c r="W105" s="36">
        <f>SUMIFS(СВЦЭМ!$C$39:$C$782,СВЦЭМ!$A$39:$A$782,$A105,СВЦЭМ!$B$39:$B$782,W$83)+'СЕТ СН'!$H$9+СВЦЭМ!$D$10+'СЕТ СН'!$H$5-'СЕТ СН'!$H$17</f>
        <v>5154.6139284700002</v>
      </c>
      <c r="X105" s="36">
        <f>SUMIFS(СВЦЭМ!$C$39:$C$782,СВЦЭМ!$A$39:$A$782,$A105,СВЦЭМ!$B$39:$B$782,X$83)+'СЕТ СН'!$H$9+СВЦЭМ!$D$10+'СЕТ СН'!$H$5-'СЕТ СН'!$H$17</f>
        <v>5233.3299402000002</v>
      </c>
      <c r="Y105" s="36">
        <f>SUMIFS(СВЦЭМ!$C$39:$C$782,СВЦЭМ!$A$39:$A$782,$A105,СВЦЭМ!$B$39:$B$782,Y$83)+'СЕТ СН'!$H$9+СВЦЭМ!$D$10+'СЕТ СН'!$H$5-'СЕТ СН'!$H$17</f>
        <v>5332.7471255099999</v>
      </c>
    </row>
    <row r="106" spans="1:25" ht="15.75" x14ac:dyDescent="0.2">
      <c r="A106" s="35">
        <f t="shared" si="2"/>
        <v>45161</v>
      </c>
      <c r="B106" s="36">
        <f>SUMIFS(СВЦЭМ!$C$39:$C$782,СВЦЭМ!$A$39:$A$782,$A106,СВЦЭМ!$B$39:$B$782,B$83)+'СЕТ СН'!$H$9+СВЦЭМ!$D$10+'СЕТ СН'!$H$5-'СЕТ СН'!$H$17</f>
        <v>5432.83444143</v>
      </c>
      <c r="C106" s="36">
        <f>SUMIFS(СВЦЭМ!$C$39:$C$782,СВЦЭМ!$A$39:$A$782,$A106,СВЦЭМ!$B$39:$B$782,C$83)+'СЕТ СН'!$H$9+СВЦЭМ!$D$10+'СЕТ СН'!$H$5-'СЕТ СН'!$H$17</f>
        <v>5507.6884398700004</v>
      </c>
      <c r="D106" s="36">
        <f>SUMIFS(СВЦЭМ!$C$39:$C$782,СВЦЭМ!$A$39:$A$782,$A106,СВЦЭМ!$B$39:$B$782,D$83)+'СЕТ СН'!$H$9+СВЦЭМ!$D$10+'СЕТ СН'!$H$5-'СЕТ СН'!$H$17</f>
        <v>5542.0782914700003</v>
      </c>
      <c r="E106" s="36">
        <f>SUMIFS(СВЦЭМ!$C$39:$C$782,СВЦЭМ!$A$39:$A$782,$A106,СВЦЭМ!$B$39:$B$782,E$83)+'СЕТ СН'!$H$9+СВЦЭМ!$D$10+'СЕТ СН'!$H$5-'СЕТ СН'!$H$17</f>
        <v>5559.7112383200001</v>
      </c>
      <c r="F106" s="36">
        <f>SUMIFS(СВЦЭМ!$C$39:$C$782,СВЦЭМ!$A$39:$A$782,$A106,СВЦЭМ!$B$39:$B$782,F$83)+'СЕТ СН'!$H$9+СВЦЭМ!$D$10+'СЕТ СН'!$H$5-'СЕТ СН'!$H$17</f>
        <v>5604.2149213100001</v>
      </c>
      <c r="G106" s="36">
        <f>SUMIFS(СВЦЭМ!$C$39:$C$782,СВЦЭМ!$A$39:$A$782,$A106,СВЦЭМ!$B$39:$B$782,G$83)+'СЕТ СН'!$H$9+СВЦЭМ!$D$10+'СЕТ СН'!$H$5-'СЕТ СН'!$H$17</f>
        <v>5569.4702396700004</v>
      </c>
      <c r="H106" s="36">
        <f>SUMIFS(СВЦЭМ!$C$39:$C$782,СВЦЭМ!$A$39:$A$782,$A106,СВЦЭМ!$B$39:$B$782,H$83)+'СЕТ СН'!$H$9+СВЦЭМ!$D$10+'СЕТ СН'!$H$5-'СЕТ СН'!$H$17</f>
        <v>5522.26874847</v>
      </c>
      <c r="I106" s="36">
        <f>SUMIFS(СВЦЭМ!$C$39:$C$782,СВЦЭМ!$A$39:$A$782,$A106,СВЦЭМ!$B$39:$B$782,I$83)+'СЕТ СН'!$H$9+СВЦЭМ!$D$10+'СЕТ СН'!$H$5-'СЕТ СН'!$H$17</f>
        <v>5398.9290433599999</v>
      </c>
      <c r="J106" s="36">
        <f>SUMIFS(СВЦЭМ!$C$39:$C$782,СВЦЭМ!$A$39:$A$782,$A106,СВЦЭМ!$B$39:$B$782,J$83)+'СЕТ СН'!$H$9+СВЦЭМ!$D$10+'СЕТ СН'!$H$5-'СЕТ СН'!$H$17</f>
        <v>5257.5923679999996</v>
      </c>
      <c r="K106" s="36">
        <f>SUMIFS(СВЦЭМ!$C$39:$C$782,СВЦЭМ!$A$39:$A$782,$A106,СВЦЭМ!$B$39:$B$782,K$83)+'СЕТ СН'!$H$9+СВЦЭМ!$D$10+'СЕТ СН'!$H$5-'СЕТ СН'!$H$17</f>
        <v>5207.7340227599998</v>
      </c>
      <c r="L106" s="36">
        <f>SUMIFS(СВЦЭМ!$C$39:$C$782,СВЦЭМ!$A$39:$A$782,$A106,СВЦЭМ!$B$39:$B$782,L$83)+'СЕТ СН'!$H$9+СВЦЭМ!$D$10+'СЕТ СН'!$H$5-'СЕТ СН'!$H$17</f>
        <v>5181.3576277600005</v>
      </c>
      <c r="M106" s="36">
        <f>SUMIFS(СВЦЭМ!$C$39:$C$782,СВЦЭМ!$A$39:$A$782,$A106,СВЦЭМ!$B$39:$B$782,M$83)+'СЕТ СН'!$H$9+СВЦЭМ!$D$10+'СЕТ СН'!$H$5-'СЕТ СН'!$H$17</f>
        <v>5169.3185451999998</v>
      </c>
      <c r="N106" s="36">
        <f>SUMIFS(СВЦЭМ!$C$39:$C$782,СВЦЭМ!$A$39:$A$782,$A106,СВЦЭМ!$B$39:$B$782,N$83)+'СЕТ СН'!$H$9+СВЦЭМ!$D$10+'СЕТ СН'!$H$5-'СЕТ СН'!$H$17</f>
        <v>5154.5177907899997</v>
      </c>
      <c r="O106" s="36">
        <f>SUMIFS(СВЦЭМ!$C$39:$C$782,СВЦЭМ!$A$39:$A$782,$A106,СВЦЭМ!$B$39:$B$782,O$83)+'СЕТ СН'!$H$9+СВЦЭМ!$D$10+'СЕТ СН'!$H$5-'СЕТ СН'!$H$17</f>
        <v>5155.9082656099999</v>
      </c>
      <c r="P106" s="36">
        <f>SUMIFS(СВЦЭМ!$C$39:$C$782,СВЦЭМ!$A$39:$A$782,$A106,СВЦЭМ!$B$39:$B$782,P$83)+'СЕТ СН'!$H$9+СВЦЭМ!$D$10+'СЕТ СН'!$H$5-'СЕТ СН'!$H$17</f>
        <v>5124.2933783300005</v>
      </c>
      <c r="Q106" s="36">
        <f>SUMIFS(СВЦЭМ!$C$39:$C$782,СВЦЭМ!$A$39:$A$782,$A106,СВЦЭМ!$B$39:$B$782,Q$83)+'СЕТ СН'!$H$9+СВЦЭМ!$D$10+'СЕТ СН'!$H$5-'СЕТ СН'!$H$17</f>
        <v>5125.9918346000004</v>
      </c>
      <c r="R106" s="36">
        <f>SUMIFS(СВЦЭМ!$C$39:$C$782,СВЦЭМ!$A$39:$A$782,$A106,СВЦЭМ!$B$39:$B$782,R$83)+'СЕТ СН'!$H$9+СВЦЭМ!$D$10+'СЕТ СН'!$H$5-'СЕТ СН'!$H$17</f>
        <v>5164.59221428</v>
      </c>
      <c r="S106" s="36">
        <f>SUMIFS(СВЦЭМ!$C$39:$C$782,СВЦЭМ!$A$39:$A$782,$A106,СВЦЭМ!$B$39:$B$782,S$83)+'СЕТ СН'!$H$9+СВЦЭМ!$D$10+'СЕТ СН'!$H$5-'СЕТ СН'!$H$17</f>
        <v>5170.9761985000005</v>
      </c>
      <c r="T106" s="36">
        <f>SUMIFS(СВЦЭМ!$C$39:$C$782,СВЦЭМ!$A$39:$A$782,$A106,СВЦЭМ!$B$39:$B$782,T$83)+'СЕТ СН'!$H$9+СВЦЭМ!$D$10+'СЕТ СН'!$H$5-'СЕТ СН'!$H$17</f>
        <v>5164.4921922000003</v>
      </c>
      <c r="U106" s="36">
        <f>SUMIFS(СВЦЭМ!$C$39:$C$782,СВЦЭМ!$A$39:$A$782,$A106,СВЦЭМ!$B$39:$B$782,U$83)+'СЕТ СН'!$H$9+СВЦЭМ!$D$10+'СЕТ СН'!$H$5-'СЕТ СН'!$H$17</f>
        <v>5178.5143097300006</v>
      </c>
      <c r="V106" s="36">
        <f>SUMIFS(СВЦЭМ!$C$39:$C$782,СВЦЭМ!$A$39:$A$782,$A106,СВЦЭМ!$B$39:$B$782,V$83)+'СЕТ СН'!$H$9+СВЦЭМ!$D$10+'СЕТ СН'!$H$5-'СЕТ СН'!$H$17</f>
        <v>5178.2148410899999</v>
      </c>
      <c r="W106" s="36">
        <f>SUMIFS(СВЦЭМ!$C$39:$C$782,СВЦЭМ!$A$39:$A$782,$A106,СВЦЭМ!$B$39:$B$782,W$83)+'СЕТ СН'!$H$9+СВЦЭМ!$D$10+'СЕТ СН'!$H$5-'СЕТ СН'!$H$17</f>
        <v>5169.8123585399999</v>
      </c>
      <c r="X106" s="36">
        <f>SUMIFS(СВЦЭМ!$C$39:$C$782,СВЦЭМ!$A$39:$A$782,$A106,СВЦЭМ!$B$39:$B$782,X$83)+'СЕТ СН'!$H$9+СВЦЭМ!$D$10+'СЕТ СН'!$H$5-'СЕТ СН'!$H$17</f>
        <v>5209.6139379200004</v>
      </c>
      <c r="Y106" s="36">
        <f>SUMIFS(СВЦЭМ!$C$39:$C$782,СВЦЭМ!$A$39:$A$782,$A106,СВЦЭМ!$B$39:$B$782,Y$83)+'СЕТ СН'!$H$9+СВЦЭМ!$D$10+'СЕТ СН'!$H$5-'СЕТ СН'!$H$17</f>
        <v>5295.9590490000001</v>
      </c>
    </row>
    <row r="107" spans="1:25" ht="15.75" x14ac:dyDescent="0.2">
      <c r="A107" s="35">
        <f t="shared" si="2"/>
        <v>45162</v>
      </c>
      <c r="B107" s="36">
        <f>SUMIFS(СВЦЭМ!$C$39:$C$782,СВЦЭМ!$A$39:$A$782,$A107,СВЦЭМ!$B$39:$B$782,B$83)+'СЕТ СН'!$H$9+СВЦЭМ!$D$10+'СЕТ СН'!$H$5-'СЕТ СН'!$H$17</f>
        <v>5331.1241732600001</v>
      </c>
      <c r="C107" s="36">
        <f>SUMIFS(СВЦЭМ!$C$39:$C$782,СВЦЭМ!$A$39:$A$782,$A107,СВЦЭМ!$B$39:$B$782,C$83)+'СЕТ СН'!$H$9+СВЦЭМ!$D$10+'СЕТ СН'!$H$5-'СЕТ СН'!$H$17</f>
        <v>5404.9507173900001</v>
      </c>
      <c r="D107" s="36">
        <f>SUMIFS(СВЦЭМ!$C$39:$C$782,СВЦЭМ!$A$39:$A$782,$A107,СВЦЭМ!$B$39:$B$782,D$83)+'СЕТ СН'!$H$9+СВЦЭМ!$D$10+'СЕТ СН'!$H$5-'СЕТ СН'!$H$17</f>
        <v>5424.9522761000007</v>
      </c>
      <c r="E107" s="36">
        <f>SUMIFS(СВЦЭМ!$C$39:$C$782,СВЦЭМ!$A$39:$A$782,$A107,СВЦЭМ!$B$39:$B$782,E$83)+'СЕТ СН'!$H$9+СВЦЭМ!$D$10+'СЕТ СН'!$H$5-'СЕТ СН'!$H$17</f>
        <v>5438.2584592700005</v>
      </c>
      <c r="F107" s="36">
        <f>SUMIFS(СВЦЭМ!$C$39:$C$782,СВЦЭМ!$A$39:$A$782,$A107,СВЦЭМ!$B$39:$B$782,F$83)+'СЕТ СН'!$H$9+СВЦЭМ!$D$10+'СЕТ СН'!$H$5-'СЕТ СН'!$H$17</f>
        <v>5476.3708732300001</v>
      </c>
      <c r="G107" s="36">
        <f>SUMIFS(СВЦЭМ!$C$39:$C$782,СВЦЭМ!$A$39:$A$782,$A107,СВЦЭМ!$B$39:$B$782,G$83)+'СЕТ СН'!$H$9+СВЦЭМ!$D$10+'СЕТ СН'!$H$5-'СЕТ СН'!$H$17</f>
        <v>5452.6342948199999</v>
      </c>
      <c r="H107" s="36">
        <f>SUMIFS(СВЦЭМ!$C$39:$C$782,СВЦЭМ!$A$39:$A$782,$A107,СВЦЭМ!$B$39:$B$782,H$83)+'СЕТ СН'!$H$9+СВЦЭМ!$D$10+'СЕТ СН'!$H$5-'СЕТ СН'!$H$17</f>
        <v>5373.1540482999999</v>
      </c>
      <c r="I107" s="36">
        <f>SUMIFS(СВЦЭМ!$C$39:$C$782,СВЦЭМ!$A$39:$A$782,$A107,СВЦЭМ!$B$39:$B$782,I$83)+'СЕТ СН'!$H$9+СВЦЭМ!$D$10+'СЕТ СН'!$H$5-'СЕТ СН'!$H$17</f>
        <v>5316.3103512799998</v>
      </c>
      <c r="J107" s="36">
        <f>SUMIFS(СВЦЭМ!$C$39:$C$782,СВЦЭМ!$A$39:$A$782,$A107,СВЦЭМ!$B$39:$B$782,J$83)+'СЕТ СН'!$H$9+СВЦЭМ!$D$10+'СЕТ СН'!$H$5-'СЕТ СН'!$H$17</f>
        <v>5215.4482759600005</v>
      </c>
      <c r="K107" s="36">
        <f>SUMIFS(СВЦЭМ!$C$39:$C$782,СВЦЭМ!$A$39:$A$782,$A107,СВЦЭМ!$B$39:$B$782,K$83)+'СЕТ СН'!$H$9+СВЦЭМ!$D$10+'СЕТ СН'!$H$5-'СЕТ СН'!$H$17</f>
        <v>5183.5704224000001</v>
      </c>
      <c r="L107" s="36">
        <f>SUMIFS(СВЦЭМ!$C$39:$C$782,СВЦЭМ!$A$39:$A$782,$A107,СВЦЭМ!$B$39:$B$782,L$83)+'СЕТ СН'!$H$9+СВЦЭМ!$D$10+'СЕТ СН'!$H$5-'СЕТ СН'!$H$17</f>
        <v>5186.8498251399997</v>
      </c>
      <c r="M107" s="36">
        <f>SUMIFS(СВЦЭМ!$C$39:$C$782,СВЦЭМ!$A$39:$A$782,$A107,СВЦЭМ!$B$39:$B$782,M$83)+'СЕТ СН'!$H$9+СВЦЭМ!$D$10+'СЕТ СН'!$H$5-'СЕТ СН'!$H$17</f>
        <v>5180.7938075700004</v>
      </c>
      <c r="N107" s="36">
        <f>SUMIFS(СВЦЭМ!$C$39:$C$782,СВЦЭМ!$A$39:$A$782,$A107,СВЦЭМ!$B$39:$B$782,N$83)+'СЕТ СН'!$H$9+СВЦЭМ!$D$10+'СЕТ СН'!$H$5-'СЕТ СН'!$H$17</f>
        <v>5174.4911488799999</v>
      </c>
      <c r="O107" s="36">
        <f>SUMIFS(СВЦЭМ!$C$39:$C$782,СВЦЭМ!$A$39:$A$782,$A107,СВЦЭМ!$B$39:$B$782,O$83)+'СЕТ СН'!$H$9+СВЦЭМ!$D$10+'СЕТ СН'!$H$5-'СЕТ СН'!$H$17</f>
        <v>5165.8359470300002</v>
      </c>
      <c r="P107" s="36">
        <f>SUMIFS(СВЦЭМ!$C$39:$C$782,СВЦЭМ!$A$39:$A$782,$A107,СВЦЭМ!$B$39:$B$782,P$83)+'СЕТ СН'!$H$9+СВЦЭМ!$D$10+'СЕТ СН'!$H$5-'СЕТ СН'!$H$17</f>
        <v>5132.27408707</v>
      </c>
      <c r="Q107" s="36">
        <f>SUMIFS(СВЦЭМ!$C$39:$C$782,СВЦЭМ!$A$39:$A$782,$A107,СВЦЭМ!$B$39:$B$782,Q$83)+'СЕТ СН'!$H$9+СВЦЭМ!$D$10+'СЕТ СН'!$H$5-'СЕТ СН'!$H$17</f>
        <v>5148.5227593700001</v>
      </c>
      <c r="R107" s="36">
        <f>SUMIFS(СВЦЭМ!$C$39:$C$782,СВЦЭМ!$A$39:$A$782,$A107,СВЦЭМ!$B$39:$B$782,R$83)+'СЕТ СН'!$H$9+СВЦЭМ!$D$10+'СЕТ СН'!$H$5-'СЕТ СН'!$H$17</f>
        <v>5175.8111279100003</v>
      </c>
      <c r="S107" s="36">
        <f>SUMIFS(СВЦЭМ!$C$39:$C$782,СВЦЭМ!$A$39:$A$782,$A107,СВЦЭМ!$B$39:$B$782,S$83)+'СЕТ СН'!$H$9+СВЦЭМ!$D$10+'СЕТ СН'!$H$5-'СЕТ СН'!$H$17</f>
        <v>5167.27491878</v>
      </c>
      <c r="T107" s="36">
        <f>SUMIFS(СВЦЭМ!$C$39:$C$782,СВЦЭМ!$A$39:$A$782,$A107,СВЦЭМ!$B$39:$B$782,T$83)+'СЕТ СН'!$H$9+СВЦЭМ!$D$10+'СЕТ СН'!$H$5-'СЕТ СН'!$H$17</f>
        <v>5175.0745557299997</v>
      </c>
      <c r="U107" s="36">
        <f>SUMIFS(СВЦЭМ!$C$39:$C$782,СВЦЭМ!$A$39:$A$782,$A107,СВЦЭМ!$B$39:$B$782,U$83)+'СЕТ СН'!$H$9+СВЦЭМ!$D$10+'СЕТ СН'!$H$5-'СЕТ СН'!$H$17</f>
        <v>5176.76480868</v>
      </c>
      <c r="V107" s="36">
        <f>SUMIFS(СВЦЭМ!$C$39:$C$782,СВЦЭМ!$A$39:$A$782,$A107,СВЦЭМ!$B$39:$B$782,V$83)+'СЕТ СН'!$H$9+СВЦЭМ!$D$10+'СЕТ СН'!$H$5-'СЕТ СН'!$H$17</f>
        <v>5170.5629986200001</v>
      </c>
      <c r="W107" s="36">
        <f>SUMIFS(СВЦЭМ!$C$39:$C$782,СВЦЭМ!$A$39:$A$782,$A107,СВЦЭМ!$B$39:$B$782,W$83)+'СЕТ СН'!$H$9+СВЦЭМ!$D$10+'СЕТ СН'!$H$5-'СЕТ СН'!$H$17</f>
        <v>5135.0003683499999</v>
      </c>
      <c r="X107" s="36">
        <f>SUMIFS(СВЦЭМ!$C$39:$C$782,СВЦЭМ!$A$39:$A$782,$A107,СВЦЭМ!$B$39:$B$782,X$83)+'СЕТ СН'!$H$9+СВЦЭМ!$D$10+'СЕТ СН'!$H$5-'СЕТ СН'!$H$17</f>
        <v>5181.3623771600005</v>
      </c>
      <c r="Y107" s="36">
        <f>SUMIFS(СВЦЭМ!$C$39:$C$782,СВЦЭМ!$A$39:$A$782,$A107,СВЦЭМ!$B$39:$B$782,Y$83)+'СЕТ СН'!$H$9+СВЦЭМ!$D$10+'СЕТ СН'!$H$5-'СЕТ СН'!$H$17</f>
        <v>5268.5781805300003</v>
      </c>
    </row>
    <row r="108" spans="1:25" ht="15.75" x14ac:dyDescent="0.2">
      <c r="A108" s="35">
        <f t="shared" si="2"/>
        <v>45163</v>
      </c>
      <c r="B108" s="36">
        <f>SUMIFS(СВЦЭМ!$C$39:$C$782,СВЦЭМ!$A$39:$A$782,$A108,СВЦЭМ!$B$39:$B$782,B$83)+'СЕТ СН'!$H$9+СВЦЭМ!$D$10+'СЕТ СН'!$H$5-'СЕТ СН'!$H$17</f>
        <v>5459.5109611300004</v>
      </c>
      <c r="C108" s="36">
        <f>SUMIFS(СВЦЭМ!$C$39:$C$782,СВЦЭМ!$A$39:$A$782,$A108,СВЦЭМ!$B$39:$B$782,C$83)+'СЕТ СН'!$H$9+СВЦЭМ!$D$10+'СЕТ СН'!$H$5-'СЕТ СН'!$H$17</f>
        <v>5538.01037223</v>
      </c>
      <c r="D108" s="36">
        <f>SUMIFS(СВЦЭМ!$C$39:$C$782,СВЦЭМ!$A$39:$A$782,$A108,СВЦЭМ!$B$39:$B$782,D$83)+'СЕТ СН'!$H$9+СВЦЭМ!$D$10+'СЕТ СН'!$H$5-'СЕТ СН'!$H$17</f>
        <v>5562.3930349399998</v>
      </c>
      <c r="E108" s="36">
        <f>SUMIFS(СВЦЭМ!$C$39:$C$782,СВЦЭМ!$A$39:$A$782,$A108,СВЦЭМ!$B$39:$B$782,E$83)+'СЕТ СН'!$H$9+СВЦЭМ!$D$10+'СЕТ СН'!$H$5-'СЕТ СН'!$H$17</f>
        <v>5598.5989804300007</v>
      </c>
      <c r="F108" s="36">
        <f>SUMIFS(СВЦЭМ!$C$39:$C$782,СВЦЭМ!$A$39:$A$782,$A108,СВЦЭМ!$B$39:$B$782,F$83)+'СЕТ СН'!$H$9+СВЦЭМ!$D$10+'СЕТ СН'!$H$5-'СЕТ СН'!$H$17</f>
        <v>5622.52091268</v>
      </c>
      <c r="G108" s="36">
        <f>SUMIFS(СВЦЭМ!$C$39:$C$782,СВЦЭМ!$A$39:$A$782,$A108,СВЦЭМ!$B$39:$B$782,G$83)+'СЕТ СН'!$H$9+СВЦЭМ!$D$10+'СЕТ СН'!$H$5-'СЕТ СН'!$H$17</f>
        <v>5602.4320305500005</v>
      </c>
      <c r="H108" s="36">
        <f>SUMIFS(СВЦЭМ!$C$39:$C$782,СВЦЭМ!$A$39:$A$782,$A108,СВЦЭМ!$B$39:$B$782,H$83)+'СЕТ СН'!$H$9+СВЦЭМ!$D$10+'СЕТ СН'!$H$5-'СЕТ СН'!$H$17</f>
        <v>5523.5873546599996</v>
      </c>
      <c r="I108" s="36">
        <f>SUMIFS(СВЦЭМ!$C$39:$C$782,СВЦЭМ!$A$39:$A$782,$A108,СВЦЭМ!$B$39:$B$782,I$83)+'СЕТ СН'!$H$9+СВЦЭМ!$D$10+'СЕТ СН'!$H$5-'СЕТ СН'!$H$17</f>
        <v>5414.7028510700002</v>
      </c>
      <c r="J108" s="36">
        <f>SUMIFS(СВЦЭМ!$C$39:$C$782,СВЦЭМ!$A$39:$A$782,$A108,СВЦЭМ!$B$39:$B$782,J$83)+'СЕТ СН'!$H$9+СВЦЭМ!$D$10+'СЕТ СН'!$H$5-'СЕТ СН'!$H$17</f>
        <v>5298.5321543</v>
      </c>
      <c r="K108" s="36">
        <f>SUMIFS(СВЦЭМ!$C$39:$C$782,СВЦЭМ!$A$39:$A$782,$A108,СВЦЭМ!$B$39:$B$782,K$83)+'СЕТ СН'!$H$9+СВЦЭМ!$D$10+'СЕТ СН'!$H$5-'СЕТ СН'!$H$17</f>
        <v>5249.2703381800002</v>
      </c>
      <c r="L108" s="36">
        <f>SUMIFS(СВЦЭМ!$C$39:$C$782,СВЦЭМ!$A$39:$A$782,$A108,СВЦЭМ!$B$39:$B$782,L$83)+'СЕТ СН'!$H$9+СВЦЭМ!$D$10+'СЕТ СН'!$H$5-'СЕТ СН'!$H$17</f>
        <v>5241.2017842400001</v>
      </c>
      <c r="M108" s="36">
        <f>SUMIFS(СВЦЭМ!$C$39:$C$782,СВЦЭМ!$A$39:$A$782,$A108,СВЦЭМ!$B$39:$B$782,M$83)+'СЕТ СН'!$H$9+СВЦЭМ!$D$10+'СЕТ СН'!$H$5-'СЕТ СН'!$H$17</f>
        <v>5220.3021351699999</v>
      </c>
      <c r="N108" s="36">
        <f>SUMIFS(СВЦЭМ!$C$39:$C$782,СВЦЭМ!$A$39:$A$782,$A108,СВЦЭМ!$B$39:$B$782,N$83)+'СЕТ СН'!$H$9+СВЦЭМ!$D$10+'СЕТ СН'!$H$5-'СЕТ СН'!$H$17</f>
        <v>5234.8694941200001</v>
      </c>
      <c r="O108" s="36">
        <f>SUMIFS(СВЦЭМ!$C$39:$C$782,СВЦЭМ!$A$39:$A$782,$A108,СВЦЭМ!$B$39:$B$782,O$83)+'СЕТ СН'!$H$9+СВЦЭМ!$D$10+'СЕТ СН'!$H$5-'СЕТ СН'!$H$17</f>
        <v>5218.2152611800002</v>
      </c>
      <c r="P108" s="36">
        <f>SUMIFS(СВЦЭМ!$C$39:$C$782,СВЦЭМ!$A$39:$A$782,$A108,СВЦЭМ!$B$39:$B$782,P$83)+'СЕТ СН'!$H$9+СВЦЭМ!$D$10+'СЕТ СН'!$H$5-'СЕТ СН'!$H$17</f>
        <v>5189.9900572100005</v>
      </c>
      <c r="Q108" s="36">
        <f>SUMIFS(СВЦЭМ!$C$39:$C$782,СВЦЭМ!$A$39:$A$782,$A108,СВЦЭМ!$B$39:$B$782,Q$83)+'СЕТ СН'!$H$9+СВЦЭМ!$D$10+'СЕТ СН'!$H$5-'СЕТ СН'!$H$17</f>
        <v>5156.9772250799997</v>
      </c>
      <c r="R108" s="36">
        <f>SUMIFS(СВЦЭМ!$C$39:$C$782,СВЦЭМ!$A$39:$A$782,$A108,СВЦЭМ!$B$39:$B$782,R$83)+'СЕТ СН'!$H$9+СВЦЭМ!$D$10+'СЕТ СН'!$H$5-'СЕТ СН'!$H$17</f>
        <v>5173.4771784499999</v>
      </c>
      <c r="S108" s="36">
        <f>SUMIFS(СВЦЭМ!$C$39:$C$782,СВЦЭМ!$A$39:$A$782,$A108,СВЦЭМ!$B$39:$B$782,S$83)+'СЕТ СН'!$H$9+СВЦЭМ!$D$10+'СЕТ СН'!$H$5-'СЕТ СН'!$H$17</f>
        <v>5175.8517733099998</v>
      </c>
      <c r="T108" s="36">
        <f>SUMIFS(СВЦЭМ!$C$39:$C$782,СВЦЭМ!$A$39:$A$782,$A108,СВЦЭМ!$B$39:$B$782,T$83)+'СЕТ СН'!$H$9+СВЦЭМ!$D$10+'СЕТ СН'!$H$5-'СЕТ СН'!$H$17</f>
        <v>5186.4223337100002</v>
      </c>
      <c r="U108" s="36">
        <f>SUMIFS(СВЦЭМ!$C$39:$C$782,СВЦЭМ!$A$39:$A$782,$A108,СВЦЭМ!$B$39:$B$782,U$83)+'СЕТ СН'!$H$9+СВЦЭМ!$D$10+'СЕТ СН'!$H$5-'СЕТ СН'!$H$17</f>
        <v>5195.4952454699996</v>
      </c>
      <c r="V108" s="36">
        <f>SUMIFS(СВЦЭМ!$C$39:$C$782,СВЦЭМ!$A$39:$A$782,$A108,СВЦЭМ!$B$39:$B$782,V$83)+'СЕТ СН'!$H$9+СВЦЭМ!$D$10+'СЕТ СН'!$H$5-'СЕТ СН'!$H$17</f>
        <v>5187.2771713500006</v>
      </c>
      <c r="W108" s="36">
        <f>SUMIFS(СВЦЭМ!$C$39:$C$782,СВЦЭМ!$A$39:$A$782,$A108,СВЦЭМ!$B$39:$B$782,W$83)+'СЕТ СН'!$H$9+СВЦЭМ!$D$10+'СЕТ СН'!$H$5-'СЕТ СН'!$H$17</f>
        <v>5185.9198704</v>
      </c>
      <c r="X108" s="36">
        <f>SUMIFS(СВЦЭМ!$C$39:$C$782,СВЦЭМ!$A$39:$A$782,$A108,СВЦЭМ!$B$39:$B$782,X$83)+'СЕТ СН'!$H$9+СВЦЭМ!$D$10+'СЕТ СН'!$H$5-'СЕТ СН'!$H$17</f>
        <v>5280.8704788800005</v>
      </c>
      <c r="Y108" s="36">
        <f>SUMIFS(СВЦЭМ!$C$39:$C$782,СВЦЭМ!$A$39:$A$782,$A108,СВЦЭМ!$B$39:$B$782,Y$83)+'СЕТ СН'!$H$9+СВЦЭМ!$D$10+'СЕТ СН'!$H$5-'СЕТ СН'!$H$17</f>
        <v>5414.9192356000003</v>
      </c>
    </row>
    <row r="109" spans="1:25" ht="15.75" x14ac:dyDescent="0.2">
      <c r="A109" s="35">
        <f t="shared" si="2"/>
        <v>45164</v>
      </c>
      <c r="B109" s="36">
        <f>SUMIFS(СВЦЭМ!$C$39:$C$782,СВЦЭМ!$A$39:$A$782,$A109,СВЦЭМ!$B$39:$B$782,B$83)+'СЕТ СН'!$H$9+СВЦЭМ!$D$10+'СЕТ СН'!$H$5-'СЕТ СН'!$H$17</f>
        <v>5303.8301511200007</v>
      </c>
      <c r="C109" s="36">
        <f>SUMIFS(СВЦЭМ!$C$39:$C$782,СВЦЭМ!$A$39:$A$782,$A109,СВЦЭМ!$B$39:$B$782,C$83)+'СЕТ СН'!$H$9+СВЦЭМ!$D$10+'СЕТ СН'!$H$5-'СЕТ СН'!$H$17</f>
        <v>5386.8120933500004</v>
      </c>
      <c r="D109" s="36">
        <f>SUMIFS(СВЦЭМ!$C$39:$C$782,СВЦЭМ!$A$39:$A$782,$A109,СВЦЭМ!$B$39:$B$782,D$83)+'СЕТ СН'!$H$9+СВЦЭМ!$D$10+'СЕТ СН'!$H$5-'СЕТ СН'!$H$17</f>
        <v>5464.9951826800007</v>
      </c>
      <c r="E109" s="36">
        <f>SUMIFS(СВЦЭМ!$C$39:$C$782,СВЦЭМ!$A$39:$A$782,$A109,СВЦЭМ!$B$39:$B$782,E$83)+'СЕТ СН'!$H$9+СВЦЭМ!$D$10+'СЕТ СН'!$H$5-'СЕТ СН'!$H$17</f>
        <v>5493.7639995999998</v>
      </c>
      <c r="F109" s="36">
        <f>SUMIFS(СВЦЭМ!$C$39:$C$782,СВЦЭМ!$A$39:$A$782,$A109,СВЦЭМ!$B$39:$B$782,F$83)+'СЕТ СН'!$H$9+СВЦЭМ!$D$10+'СЕТ СН'!$H$5-'СЕТ СН'!$H$17</f>
        <v>5543.7083848600005</v>
      </c>
      <c r="G109" s="36">
        <f>SUMIFS(СВЦЭМ!$C$39:$C$782,СВЦЭМ!$A$39:$A$782,$A109,СВЦЭМ!$B$39:$B$782,G$83)+'СЕТ СН'!$H$9+СВЦЭМ!$D$10+'СЕТ СН'!$H$5-'СЕТ СН'!$H$17</f>
        <v>5529.6157343699997</v>
      </c>
      <c r="H109" s="36">
        <f>SUMIFS(СВЦЭМ!$C$39:$C$782,СВЦЭМ!$A$39:$A$782,$A109,СВЦЭМ!$B$39:$B$782,H$83)+'СЕТ СН'!$H$9+СВЦЭМ!$D$10+'СЕТ СН'!$H$5-'СЕТ СН'!$H$17</f>
        <v>5488.3691614700001</v>
      </c>
      <c r="I109" s="36">
        <f>SUMIFS(СВЦЭМ!$C$39:$C$782,СВЦЭМ!$A$39:$A$782,$A109,СВЦЭМ!$B$39:$B$782,I$83)+'СЕТ СН'!$H$9+СВЦЭМ!$D$10+'СЕТ СН'!$H$5-'СЕТ СН'!$H$17</f>
        <v>5408.4233730800006</v>
      </c>
      <c r="J109" s="36">
        <f>SUMIFS(СВЦЭМ!$C$39:$C$782,СВЦЭМ!$A$39:$A$782,$A109,СВЦЭМ!$B$39:$B$782,J$83)+'СЕТ СН'!$H$9+СВЦЭМ!$D$10+'СЕТ СН'!$H$5-'СЕТ СН'!$H$17</f>
        <v>5300.7885529200003</v>
      </c>
      <c r="K109" s="36">
        <f>SUMIFS(СВЦЭМ!$C$39:$C$782,СВЦЭМ!$A$39:$A$782,$A109,СВЦЭМ!$B$39:$B$782,K$83)+'СЕТ СН'!$H$9+СВЦЭМ!$D$10+'СЕТ СН'!$H$5-'СЕТ СН'!$H$17</f>
        <v>5188.6813586200005</v>
      </c>
      <c r="L109" s="36">
        <f>SUMIFS(СВЦЭМ!$C$39:$C$782,СВЦЭМ!$A$39:$A$782,$A109,СВЦЭМ!$B$39:$B$782,L$83)+'СЕТ СН'!$H$9+СВЦЭМ!$D$10+'СЕТ СН'!$H$5-'СЕТ СН'!$H$17</f>
        <v>5133.5270663299998</v>
      </c>
      <c r="M109" s="36">
        <f>SUMIFS(СВЦЭМ!$C$39:$C$782,СВЦЭМ!$A$39:$A$782,$A109,СВЦЭМ!$B$39:$B$782,M$83)+'СЕТ СН'!$H$9+СВЦЭМ!$D$10+'СЕТ СН'!$H$5-'СЕТ СН'!$H$17</f>
        <v>5156.3634275900004</v>
      </c>
      <c r="N109" s="36">
        <f>SUMIFS(СВЦЭМ!$C$39:$C$782,СВЦЭМ!$A$39:$A$782,$A109,СВЦЭМ!$B$39:$B$782,N$83)+'СЕТ СН'!$H$9+СВЦЭМ!$D$10+'СЕТ СН'!$H$5-'СЕТ СН'!$H$17</f>
        <v>5139.3519269300004</v>
      </c>
      <c r="O109" s="36">
        <f>SUMIFS(СВЦЭМ!$C$39:$C$782,СВЦЭМ!$A$39:$A$782,$A109,СВЦЭМ!$B$39:$B$782,O$83)+'СЕТ СН'!$H$9+СВЦЭМ!$D$10+'СЕТ СН'!$H$5-'СЕТ СН'!$H$17</f>
        <v>5147.9552854800004</v>
      </c>
      <c r="P109" s="36">
        <f>SUMIFS(СВЦЭМ!$C$39:$C$782,СВЦЭМ!$A$39:$A$782,$A109,СВЦЭМ!$B$39:$B$782,P$83)+'СЕТ СН'!$H$9+СВЦЭМ!$D$10+'СЕТ СН'!$H$5-'СЕТ СН'!$H$17</f>
        <v>5126.5759128999998</v>
      </c>
      <c r="Q109" s="36">
        <f>SUMIFS(СВЦЭМ!$C$39:$C$782,СВЦЭМ!$A$39:$A$782,$A109,СВЦЭМ!$B$39:$B$782,Q$83)+'СЕТ СН'!$H$9+СВЦЭМ!$D$10+'СЕТ СН'!$H$5-'СЕТ СН'!$H$17</f>
        <v>5132.5886471900003</v>
      </c>
      <c r="R109" s="36">
        <f>SUMIFS(СВЦЭМ!$C$39:$C$782,СВЦЭМ!$A$39:$A$782,$A109,СВЦЭМ!$B$39:$B$782,R$83)+'СЕТ СН'!$H$9+СВЦЭМ!$D$10+'СЕТ СН'!$H$5-'СЕТ СН'!$H$17</f>
        <v>5145.5657718800003</v>
      </c>
      <c r="S109" s="36">
        <f>SUMIFS(СВЦЭМ!$C$39:$C$782,СВЦЭМ!$A$39:$A$782,$A109,СВЦЭМ!$B$39:$B$782,S$83)+'СЕТ СН'!$H$9+СВЦЭМ!$D$10+'СЕТ СН'!$H$5-'СЕТ СН'!$H$17</f>
        <v>5146.3673885200005</v>
      </c>
      <c r="T109" s="36">
        <f>SUMIFS(СВЦЭМ!$C$39:$C$782,СВЦЭМ!$A$39:$A$782,$A109,СВЦЭМ!$B$39:$B$782,T$83)+'СЕТ СН'!$H$9+СВЦЭМ!$D$10+'СЕТ СН'!$H$5-'СЕТ СН'!$H$17</f>
        <v>5154.37836986</v>
      </c>
      <c r="U109" s="36">
        <f>SUMIFS(СВЦЭМ!$C$39:$C$782,СВЦЭМ!$A$39:$A$782,$A109,СВЦЭМ!$B$39:$B$782,U$83)+'СЕТ СН'!$H$9+СВЦЭМ!$D$10+'СЕТ СН'!$H$5-'СЕТ СН'!$H$17</f>
        <v>5156.3559039400006</v>
      </c>
      <c r="V109" s="36">
        <f>SUMIFS(СВЦЭМ!$C$39:$C$782,СВЦЭМ!$A$39:$A$782,$A109,СВЦЭМ!$B$39:$B$782,V$83)+'СЕТ СН'!$H$9+СВЦЭМ!$D$10+'СЕТ СН'!$H$5-'СЕТ СН'!$H$17</f>
        <v>5167.41087565</v>
      </c>
      <c r="W109" s="36">
        <f>SUMIFS(СВЦЭМ!$C$39:$C$782,СВЦЭМ!$A$39:$A$782,$A109,СВЦЭМ!$B$39:$B$782,W$83)+'СЕТ СН'!$H$9+СВЦЭМ!$D$10+'СЕТ СН'!$H$5-'СЕТ СН'!$H$17</f>
        <v>5156.2891132499999</v>
      </c>
      <c r="X109" s="36">
        <f>SUMIFS(СВЦЭМ!$C$39:$C$782,СВЦЭМ!$A$39:$A$782,$A109,СВЦЭМ!$B$39:$B$782,X$83)+'СЕТ СН'!$H$9+СВЦЭМ!$D$10+'СЕТ СН'!$H$5-'СЕТ СН'!$H$17</f>
        <v>5233.7507518299999</v>
      </c>
      <c r="Y109" s="36">
        <f>SUMIFS(СВЦЭМ!$C$39:$C$782,СВЦЭМ!$A$39:$A$782,$A109,СВЦЭМ!$B$39:$B$782,Y$83)+'СЕТ СН'!$H$9+СВЦЭМ!$D$10+'СЕТ СН'!$H$5-'СЕТ СН'!$H$17</f>
        <v>5377.6560619499996</v>
      </c>
    </row>
    <row r="110" spans="1:25" ht="15.75" x14ac:dyDescent="0.2">
      <c r="A110" s="35">
        <f t="shared" si="2"/>
        <v>45165</v>
      </c>
      <c r="B110" s="36">
        <f>SUMIFS(СВЦЭМ!$C$39:$C$782,СВЦЭМ!$A$39:$A$782,$A110,СВЦЭМ!$B$39:$B$782,B$83)+'СЕТ СН'!$H$9+СВЦЭМ!$D$10+'СЕТ СН'!$H$5-'СЕТ СН'!$H$17</f>
        <v>5525.0790189400004</v>
      </c>
      <c r="C110" s="36">
        <f>SUMIFS(СВЦЭМ!$C$39:$C$782,СВЦЭМ!$A$39:$A$782,$A110,СВЦЭМ!$B$39:$B$782,C$83)+'СЕТ СН'!$H$9+СВЦЭМ!$D$10+'СЕТ СН'!$H$5-'СЕТ СН'!$H$17</f>
        <v>5602.4483560500003</v>
      </c>
      <c r="D110" s="36">
        <f>SUMIFS(СВЦЭМ!$C$39:$C$782,СВЦЭМ!$A$39:$A$782,$A110,СВЦЭМ!$B$39:$B$782,D$83)+'СЕТ СН'!$H$9+СВЦЭМ!$D$10+'СЕТ СН'!$H$5-'СЕТ СН'!$H$17</f>
        <v>5645.6596830500002</v>
      </c>
      <c r="E110" s="36">
        <f>SUMIFS(СВЦЭМ!$C$39:$C$782,СВЦЭМ!$A$39:$A$782,$A110,СВЦЭМ!$B$39:$B$782,E$83)+'СЕТ СН'!$H$9+СВЦЭМ!$D$10+'СЕТ СН'!$H$5-'СЕТ СН'!$H$17</f>
        <v>5679.8755526699997</v>
      </c>
      <c r="F110" s="36">
        <f>SUMIFS(СВЦЭМ!$C$39:$C$782,СВЦЭМ!$A$39:$A$782,$A110,СВЦЭМ!$B$39:$B$782,F$83)+'СЕТ СН'!$H$9+СВЦЭМ!$D$10+'СЕТ СН'!$H$5-'СЕТ СН'!$H$17</f>
        <v>5714.2082778999993</v>
      </c>
      <c r="G110" s="36">
        <f>SUMIFS(СВЦЭМ!$C$39:$C$782,СВЦЭМ!$A$39:$A$782,$A110,СВЦЭМ!$B$39:$B$782,G$83)+'СЕТ СН'!$H$9+СВЦЭМ!$D$10+'СЕТ СН'!$H$5-'СЕТ СН'!$H$17</f>
        <v>5705.6967235900001</v>
      </c>
      <c r="H110" s="36">
        <f>SUMIFS(СВЦЭМ!$C$39:$C$782,СВЦЭМ!$A$39:$A$782,$A110,СВЦЭМ!$B$39:$B$782,H$83)+'СЕТ СН'!$H$9+СВЦЭМ!$D$10+'СЕТ СН'!$H$5-'СЕТ СН'!$H$17</f>
        <v>5649.7615929399999</v>
      </c>
      <c r="I110" s="36">
        <f>SUMIFS(СВЦЭМ!$C$39:$C$782,СВЦЭМ!$A$39:$A$782,$A110,СВЦЭМ!$B$39:$B$782,I$83)+'СЕТ СН'!$H$9+СВЦЭМ!$D$10+'СЕТ СН'!$H$5-'СЕТ СН'!$H$17</f>
        <v>5613.7565615100002</v>
      </c>
      <c r="J110" s="36">
        <f>SUMIFS(СВЦЭМ!$C$39:$C$782,СВЦЭМ!$A$39:$A$782,$A110,СВЦЭМ!$B$39:$B$782,J$83)+'СЕТ СН'!$H$9+СВЦЭМ!$D$10+'СЕТ СН'!$H$5-'СЕТ СН'!$H$17</f>
        <v>5485.5804246099997</v>
      </c>
      <c r="K110" s="36">
        <f>SUMIFS(СВЦЭМ!$C$39:$C$782,СВЦЭМ!$A$39:$A$782,$A110,СВЦЭМ!$B$39:$B$782,K$83)+'СЕТ СН'!$H$9+СВЦЭМ!$D$10+'СЕТ СН'!$H$5-'СЕТ СН'!$H$17</f>
        <v>5365.0635278999998</v>
      </c>
      <c r="L110" s="36">
        <f>SUMIFS(СВЦЭМ!$C$39:$C$782,СВЦЭМ!$A$39:$A$782,$A110,СВЦЭМ!$B$39:$B$782,L$83)+'СЕТ СН'!$H$9+СВЦЭМ!$D$10+'СЕТ СН'!$H$5-'СЕТ СН'!$H$17</f>
        <v>5307.1526535900002</v>
      </c>
      <c r="M110" s="36">
        <f>SUMIFS(СВЦЭМ!$C$39:$C$782,СВЦЭМ!$A$39:$A$782,$A110,СВЦЭМ!$B$39:$B$782,M$83)+'СЕТ СН'!$H$9+СВЦЭМ!$D$10+'СЕТ СН'!$H$5-'СЕТ СН'!$H$17</f>
        <v>5275.1633163200004</v>
      </c>
      <c r="N110" s="36">
        <f>SUMIFS(СВЦЭМ!$C$39:$C$782,СВЦЭМ!$A$39:$A$782,$A110,СВЦЭМ!$B$39:$B$782,N$83)+'СЕТ СН'!$H$9+СВЦЭМ!$D$10+'СЕТ СН'!$H$5-'СЕТ СН'!$H$17</f>
        <v>5260.41491425</v>
      </c>
      <c r="O110" s="36">
        <f>SUMIFS(СВЦЭМ!$C$39:$C$782,СВЦЭМ!$A$39:$A$782,$A110,СВЦЭМ!$B$39:$B$782,O$83)+'СЕТ СН'!$H$9+СВЦЭМ!$D$10+'СЕТ СН'!$H$5-'СЕТ СН'!$H$17</f>
        <v>5266.8283542099998</v>
      </c>
      <c r="P110" s="36">
        <f>SUMIFS(СВЦЭМ!$C$39:$C$782,СВЦЭМ!$A$39:$A$782,$A110,СВЦЭМ!$B$39:$B$782,P$83)+'СЕТ СН'!$H$9+СВЦЭМ!$D$10+'СЕТ СН'!$H$5-'СЕТ СН'!$H$17</f>
        <v>5235.0848268999998</v>
      </c>
      <c r="Q110" s="36">
        <f>SUMIFS(СВЦЭМ!$C$39:$C$782,СВЦЭМ!$A$39:$A$782,$A110,СВЦЭМ!$B$39:$B$782,Q$83)+'СЕТ СН'!$H$9+СВЦЭМ!$D$10+'СЕТ СН'!$H$5-'СЕТ СН'!$H$17</f>
        <v>5238.01697453</v>
      </c>
      <c r="R110" s="36">
        <f>SUMIFS(СВЦЭМ!$C$39:$C$782,СВЦЭМ!$A$39:$A$782,$A110,СВЦЭМ!$B$39:$B$782,R$83)+'СЕТ СН'!$H$9+СВЦЭМ!$D$10+'СЕТ СН'!$H$5-'СЕТ СН'!$H$17</f>
        <v>5274.8235714900002</v>
      </c>
      <c r="S110" s="36">
        <f>SUMIFS(СВЦЭМ!$C$39:$C$782,СВЦЭМ!$A$39:$A$782,$A110,СВЦЭМ!$B$39:$B$782,S$83)+'СЕТ СН'!$H$9+СВЦЭМ!$D$10+'СЕТ СН'!$H$5-'СЕТ СН'!$H$17</f>
        <v>5276.72546281</v>
      </c>
      <c r="T110" s="36">
        <f>SUMIFS(СВЦЭМ!$C$39:$C$782,СВЦЭМ!$A$39:$A$782,$A110,СВЦЭМ!$B$39:$B$782,T$83)+'СЕТ СН'!$H$9+СВЦЭМ!$D$10+'СЕТ СН'!$H$5-'СЕТ СН'!$H$17</f>
        <v>5287.4252724200005</v>
      </c>
      <c r="U110" s="36">
        <f>SUMIFS(СВЦЭМ!$C$39:$C$782,СВЦЭМ!$A$39:$A$782,$A110,СВЦЭМ!$B$39:$B$782,U$83)+'СЕТ СН'!$H$9+СВЦЭМ!$D$10+'СЕТ СН'!$H$5-'СЕТ СН'!$H$17</f>
        <v>5291.8912954500001</v>
      </c>
      <c r="V110" s="36">
        <f>SUMIFS(СВЦЭМ!$C$39:$C$782,СВЦЭМ!$A$39:$A$782,$A110,СВЦЭМ!$B$39:$B$782,V$83)+'СЕТ СН'!$H$9+СВЦЭМ!$D$10+'СЕТ СН'!$H$5-'СЕТ СН'!$H$17</f>
        <v>5277.7364885300003</v>
      </c>
      <c r="W110" s="36">
        <f>SUMIFS(СВЦЭМ!$C$39:$C$782,СВЦЭМ!$A$39:$A$782,$A110,СВЦЭМ!$B$39:$B$782,W$83)+'СЕТ СН'!$H$9+СВЦЭМ!$D$10+'СЕТ СН'!$H$5-'СЕТ СН'!$H$17</f>
        <v>5277.5258421300005</v>
      </c>
      <c r="X110" s="36">
        <f>SUMIFS(СВЦЭМ!$C$39:$C$782,СВЦЭМ!$A$39:$A$782,$A110,СВЦЭМ!$B$39:$B$782,X$83)+'СЕТ СН'!$H$9+СВЦЭМ!$D$10+'СЕТ СН'!$H$5-'СЕТ СН'!$H$17</f>
        <v>5358.5702214100002</v>
      </c>
      <c r="Y110" s="36">
        <f>SUMIFS(СВЦЭМ!$C$39:$C$782,СВЦЭМ!$A$39:$A$782,$A110,СВЦЭМ!$B$39:$B$782,Y$83)+'СЕТ СН'!$H$9+СВЦЭМ!$D$10+'СЕТ СН'!$H$5-'СЕТ СН'!$H$17</f>
        <v>5433.0841550900004</v>
      </c>
    </row>
    <row r="111" spans="1:25" ht="15.75" x14ac:dyDescent="0.2">
      <c r="A111" s="35">
        <f t="shared" si="2"/>
        <v>45166</v>
      </c>
      <c r="B111" s="36">
        <f>SUMIFS(СВЦЭМ!$C$39:$C$782,СВЦЭМ!$A$39:$A$782,$A111,СВЦЭМ!$B$39:$B$782,B$83)+'СЕТ СН'!$H$9+СВЦЭМ!$D$10+'СЕТ СН'!$H$5-'СЕТ СН'!$H$17</f>
        <v>5385.0432476599999</v>
      </c>
      <c r="C111" s="36">
        <f>SUMIFS(СВЦЭМ!$C$39:$C$782,СВЦЭМ!$A$39:$A$782,$A111,СВЦЭМ!$B$39:$B$782,C$83)+'СЕТ СН'!$H$9+СВЦЭМ!$D$10+'СЕТ СН'!$H$5-'СЕТ СН'!$H$17</f>
        <v>5469.0196308699997</v>
      </c>
      <c r="D111" s="36">
        <f>SUMIFS(СВЦЭМ!$C$39:$C$782,СВЦЭМ!$A$39:$A$782,$A111,СВЦЭМ!$B$39:$B$782,D$83)+'СЕТ СН'!$H$9+СВЦЭМ!$D$10+'СЕТ СН'!$H$5-'СЕТ СН'!$H$17</f>
        <v>5499.1919718700001</v>
      </c>
      <c r="E111" s="36">
        <f>SUMIFS(СВЦЭМ!$C$39:$C$782,СВЦЭМ!$A$39:$A$782,$A111,СВЦЭМ!$B$39:$B$782,E$83)+'СЕТ СН'!$H$9+СВЦЭМ!$D$10+'СЕТ СН'!$H$5-'СЕТ СН'!$H$17</f>
        <v>5539.1298887000003</v>
      </c>
      <c r="F111" s="36">
        <f>SUMIFS(СВЦЭМ!$C$39:$C$782,СВЦЭМ!$A$39:$A$782,$A111,СВЦЭМ!$B$39:$B$782,F$83)+'СЕТ СН'!$H$9+СВЦЭМ!$D$10+'СЕТ СН'!$H$5-'СЕТ СН'!$H$17</f>
        <v>5586.5448191699998</v>
      </c>
      <c r="G111" s="36">
        <f>SUMIFS(СВЦЭМ!$C$39:$C$782,СВЦЭМ!$A$39:$A$782,$A111,СВЦЭМ!$B$39:$B$782,G$83)+'СЕТ СН'!$H$9+СВЦЭМ!$D$10+'СЕТ СН'!$H$5-'СЕТ СН'!$H$17</f>
        <v>5595.1170505299997</v>
      </c>
      <c r="H111" s="36">
        <f>SUMIFS(СВЦЭМ!$C$39:$C$782,СВЦЭМ!$A$39:$A$782,$A111,СВЦЭМ!$B$39:$B$782,H$83)+'СЕТ СН'!$H$9+СВЦЭМ!$D$10+'СЕТ СН'!$H$5-'СЕТ СН'!$H$17</f>
        <v>5604.6987642200002</v>
      </c>
      <c r="I111" s="36">
        <f>SUMIFS(СВЦЭМ!$C$39:$C$782,СВЦЭМ!$A$39:$A$782,$A111,СВЦЭМ!$B$39:$B$782,I$83)+'СЕТ СН'!$H$9+СВЦЭМ!$D$10+'СЕТ СН'!$H$5-'СЕТ СН'!$H$17</f>
        <v>5385.8392950800007</v>
      </c>
      <c r="J111" s="36">
        <f>SUMIFS(СВЦЭМ!$C$39:$C$782,СВЦЭМ!$A$39:$A$782,$A111,СВЦЭМ!$B$39:$B$782,J$83)+'СЕТ СН'!$H$9+СВЦЭМ!$D$10+'СЕТ СН'!$H$5-'СЕТ СН'!$H$17</f>
        <v>5260.0867100900005</v>
      </c>
      <c r="K111" s="36">
        <f>SUMIFS(СВЦЭМ!$C$39:$C$782,СВЦЭМ!$A$39:$A$782,$A111,СВЦЭМ!$B$39:$B$782,K$83)+'СЕТ СН'!$H$9+СВЦЭМ!$D$10+'СЕТ СН'!$H$5-'СЕТ СН'!$H$17</f>
        <v>5190.6670870100006</v>
      </c>
      <c r="L111" s="36">
        <f>SUMIFS(СВЦЭМ!$C$39:$C$782,СВЦЭМ!$A$39:$A$782,$A111,СВЦЭМ!$B$39:$B$782,L$83)+'СЕТ СН'!$H$9+СВЦЭМ!$D$10+'СЕТ СН'!$H$5-'СЕТ СН'!$H$17</f>
        <v>5120.2258298699999</v>
      </c>
      <c r="M111" s="36">
        <f>SUMIFS(СВЦЭМ!$C$39:$C$782,СВЦЭМ!$A$39:$A$782,$A111,СВЦЭМ!$B$39:$B$782,M$83)+'СЕТ СН'!$H$9+СВЦЭМ!$D$10+'СЕТ СН'!$H$5-'СЕТ СН'!$H$17</f>
        <v>5108.9541042600003</v>
      </c>
      <c r="N111" s="36">
        <f>SUMIFS(СВЦЭМ!$C$39:$C$782,СВЦЭМ!$A$39:$A$782,$A111,СВЦЭМ!$B$39:$B$782,N$83)+'СЕТ СН'!$H$9+СВЦЭМ!$D$10+'СЕТ СН'!$H$5-'СЕТ СН'!$H$17</f>
        <v>5098.19265068</v>
      </c>
      <c r="O111" s="36">
        <f>SUMIFS(СВЦЭМ!$C$39:$C$782,СВЦЭМ!$A$39:$A$782,$A111,СВЦЭМ!$B$39:$B$782,O$83)+'СЕТ СН'!$H$9+СВЦЭМ!$D$10+'СЕТ СН'!$H$5-'СЕТ СН'!$H$17</f>
        <v>5093.9708173400004</v>
      </c>
      <c r="P111" s="36">
        <f>SUMIFS(СВЦЭМ!$C$39:$C$782,СВЦЭМ!$A$39:$A$782,$A111,СВЦЭМ!$B$39:$B$782,P$83)+'СЕТ СН'!$H$9+СВЦЭМ!$D$10+'СЕТ СН'!$H$5-'СЕТ СН'!$H$17</f>
        <v>5062.2884455000003</v>
      </c>
      <c r="Q111" s="36">
        <f>SUMIFS(СВЦЭМ!$C$39:$C$782,СВЦЭМ!$A$39:$A$782,$A111,СВЦЭМ!$B$39:$B$782,Q$83)+'СЕТ СН'!$H$9+СВЦЭМ!$D$10+'СЕТ СН'!$H$5-'СЕТ СН'!$H$17</f>
        <v>5087.1006171300005</v>
      </c>
      <c r="R111" s="36">
        <f>SUMIFS(СВЦЭМ!$C$39:$C$782,СВЦЭМ!$A$39:$A$782,$A111,СВЦЭМ!$B$39:$B$782,R$83)+'СЕТ СН'!$H$9+СВЦЭМ!$D$10+'СЕТ СН'!$H$5-'СЕТ СН'!$H$17</f>
        <v>5125.2527185300005</v>
      </c>
      <c r="S111" s="36">
        <f>SUMIFS(СВЦЭМ!$C$39:$C$782,СВЦЭМ!$A$39:$A$782,$A111,СВЦЭМ!$B$39:$B$782,S$83)+'СЕТ СН'!$H$9+СВЦЭМ!$D$10+'СЕТ СН'!$H$5-'СЕТ СН'!$H$17</f>
        <v>5123.4280295200006</v>
      </c>
      <c r="T111" s="36">
        <f>SUMIFS(СВЦЭМ!$C$39:$C$782,СВЦЭМ!$A$39:$A$782,$A111,СВЦЭМ!$B$39:$B$782,T$83)+'СЕТ СН'!$H$9+СВЦЭМ!$D$10+'СЕТ СН'!$H$5-'СЕТ СН'!$H$17</f>
        <v>5134.4002794799999</v>
      </c>
      <c r="U111" s="36">
        <f>SUMIFS(СВЦЭМ!$C$39:$C$782,СВЦЭМ!$A$39:$A$782,$A111,СВЦЭМ!$B$39:$B$782,U$83)+'СЕТ СН'!$H$9+СВЦЭМ!$D$10+'СЕТ СН'!$H$5-'СЕТ СН'!$H$17</f>
        <v>5158.1200732100006</v>
      </c>
      <c r="V111" s="36">
        <f>SUMIFS(СВЦЭМ!$C$39:$C$782,СВЦЭМ!$A$39:$A$782,$A111,СВЦЭМ!$B$39:$B$782,V$83)+'СЕТ СН'!$H$9+СВЦЭМ!$D$10+'СЕТ СН'!$H$5-'СЕТ СН'!$H$17</f>
        <v>5137.7481234300003</v>
      </c>
      <c r="W111" s="36">
        <f>SUMIFS(СВЦЭМ!$C$39:$C$782,СВЦЭМ!$A$39:$A$782,$A111,СВЦЭМ!$B$39:$B$782,W$83)+'СЕТ СН'!$H$9+СВЦЭМ!$D$10+'СЕТ СН'!$H$5-'СЕТ СН'!$H$17</f>
        <v>5138.8768528700002</v>
      </c>
      <c r="X111" s="36">
        <f>SUMIFS(СВЦЭМ!$C$39:$C$782,СВЦЭМ!$A$39:$A$782,$A111,СВЦЭМ!$B$39:$B$782,X$83)+'СЕТ СН'!$H$9+СВЦЭМ!$D$10+'СЕТ СН'!$H$5-'СЕТ СН'!$H$17</f>
        <v>5224.1900614799997</v>
      </c>
      <c r="Y111" s="36">
        <f>SUMIFS(СВЦЭМ!$C$39:$C$782,СВЦЭМ!$A$39:$A$782,$A111,СВЦЭМ!$B$39:$B$782,Y$83)+'СЕТ СН'!$H$9+СВЦЭМ!$D$10+'СЕТ СН'!$H$5-'СЕТ СН'!$H$17</f>
        <v>5304.2117541500002</v>
      </c>
    </row>
    <row r="112" spans="1:25" ht="15.75" x14ac:dyDescent="0.2">
      <c r="A112" s="35">
        <f t="shared" si="2"/>
        <v>45167</v>
      </c>
      <c r="B112" s="36">
        <f>SUMIFS(СВЦЭМ!$C$39:$C$782,СВЦЭМ!$A$39:$A$782,$A112,СВЦЭМ!$B$39:$B$782,B$83)+'СЕТ СН'!$H$9+СВЦЭМ!$D$10+'СЕТ СН'!$H$5-'СЕТ СН'!$H$17</f>
        <v>5305.44035867</v>
      </c>
      <c r="C112" s="36">
        <f>SUMIFS(СВЦЭМ!$C$39:$C$782,СВЦЭМ!$A$39:$A$782,$A112,СВЦЭМ!$B$39:$B$782,C$83)+'СЕТ СН'!$H$9+СВЦЭМ!$D$10+'СЕТ СН'!$H$5-'СЕТ СН'!$H$17</f>
        <v>5386.4721167400003</v>
      </c>
      <c r="D112" s="36">
        <f>SUMIFS(СВЦЭМ!$C$39:$C$782,СВЦЭМ!$A$39:$A$782,$A112,СВЦЭМ!$B$39:$B$782,D$83)+'СЕТ СН'!$H$9+СВЦЭМ!$D$10+'СЕТ СН'!$H$5-'СЕТ СН'!$H$17</f>
        <v>5427.80772755</v>
      </c>
      <c r="E112" s="36">
        <f>SUMIFS(СВЦЭМ!$C$39:$C$782,СВЦЭМ!$A$39:$A$782,$A112,СВЦЭМ!$B$39:$B$782,E$83)+'СЕТ СН'!$H$9+СВЦЭМ!$D$10+'СЕТ СН'!$H$5-'СЕТ СН'!$H$17</f>
        <v>5448.4999797400005</v>
      </c>
      <c r="F112" s="36">
        <f>SUMIFS(СВЦЭМ!$C$39:$C$782,СВЦЭМ!$A$39:$A$782,$A112,СВЦЭМ!$B$39:$B$782,F$83)+'СЕТ СН'!$H$9+СВЦЭМ!$D$10+'СЕТ СН'!$H$5-'СЕТ СН'!$H$17</f>
        <v>5453.8721771</v>
      </c>
      <c r="G112" s="36">
        <f>SUMIFS(СВЦЭМ!$C$39:$C$782,СВЦЭМ!$A$39:$A$782,$A112,СВЦЭМ!$B$39:$B$782,G$83)+'СЕТ СН'!$H$9+СВЦЭМ!$D$10+'СЕТ СН'!$H$5-'СЕТ СН'!$H$17</f>
        <v>5468.02817504</v>
      </c>
      <c r="H112" s="36">
        <f>SUMIFS(СВЦЭМ!$C$39:$C$782,СВЦЭМ!$A$39:$A$782,$A112,СВЦЭМ!$B$39:$B$782,H$83)+'СЕТ СН'!$H$9+СВЦЭМ!$D$10+'СЕТ СН'!$H$5-'СЕТ СН'!$H$17</f>
        <v>5406.7697327900005</v>
      </c>
      <c r="I112" s="36">
        <f>SUMIFS(СВЦЭМ!$C$39:$C$782,СВЦЭМ!$A$39:$A$782,$A112,СВЦЭМ!$B$39:$B$782,I$83)+'СЕТ СН'!$H$9+СВЦЭМ!$D$10+'СЕТ СН'!$H$5-'СЕТ СН'!$H$17</f>
        <v>5322.8941268199997</v>
      </c>
      <c r="J112" s="36">
        <f>SUMIFS(СВЦЭМ!$C$39:$C$782,СВЦЭМ!$A$39:$A$782,$A112,СВЦЭМ!$B$39:$B$782,J$83)+'СЕТ СН'!$H$9+СВЦЭМ!$D$10+'СЕТ СН'!$H$5-'СЕТ СН'!$H$17</f>
        <v>5184.8450295900002</v>
      </c>
      <c r="K112" s="36">
        <f>SUMIFS(СВЦЭМ!$C$39:$C$782,СВЦЭМ!$A$39:$A$782,$A112,СВЦЭМ!$B$39:$B$782,K$83)+'СЕТ СН'!$H$9+СВЦЭМ!$D$10+'СЕТ СН'!$H$5-'СЕТ СН'!$H$17</f>
        <v>5101.22523413</v>
      </c>
      <c r="L112" s="36">
        <f>SUMIFS(СВЦЭМ!$C$39:$C$782,СВЦЭМ!$A$39:$A$782,$A112,СВЦЭМ!$B$39:$B$782,L$83)+'СЕТ СН'!$H$9+СВЦЭМ!$D$10+'СЕТ СН'!$H$5-'СЕТ СН'!$H$17</f>
        <v>5053.6050819700004</v>
      </c>
      <c r="M112" s="36">
        <f>SUMIFS(СВЦЭМ!$C$39:$C$782,СВЦЭМ!$A$39:$A$782,$A112,СВЦЭМ!$B$39:$B$782,M$83)+'СЕТ СН'!$H$9+СВЦЭМ!$D$10+'СЕТ СН'!$H$5-'СЕТ СН'!$H$17</f>
        <v>5035.2048024200003</v>
      </c>
      <c r="N112" s="36">
        <f>SUMIFS(СВЦЭМ!$C$39:$C$782,СВЦЭМ!$A$39:$A$782,$A112,СВЦЭМ!$B$39:$B$782,N$83)+'СЕТ СН'!$H$9+СВЦЭМ!$D$10+'СЕТ СН'!$H$5-'СЕТ СН'!$H$17</f>
        <v>5033.5924168199999</v>
      </c>
      <c r="O112" s="36">
        <f>SUMIFS(СВЦЭМ!$C$39:$C$782,СВЦЭМ!$A$39:$A$782,$A112,СВЦЭМ!$B$39:$B$782,O$83)+'СЕТ СН'!$H$9+СВЦЭМ!$D$10+'СЕТ СН'!$H$5-'СЕТ СН'!$H$17</f>
        <v>5008.3069878200004</v>
      </c>
      <c r="P112" s="36">
        <f>SUMIFS(СВЦЭМ!$C$39:$C$782,СВЦЭМ!$A$39:$A$782,$A112,СВЦЭМ!$B$39:$B$782,P$83)+'СЕТ СН'!$H$9+СВЦЭМ!$D$10+'СЕТ СН'!$H$5-'СЕТ СН'!$H$17</f>
        <v>5000.9120369400007</v>
      </c>
      <c r="Q112" s="36">
        <f>SUMIFS(СВЦЭМ!$C$39:$C$782,СВЦЭМ!$A$39:$A$782,$A112,СВЦЭМ!$B$39:$B$782,Q$83)+'СЕТ СН'!$H$9+СВЦЭМ!$D$10+'СЕТ СН'!$H$5-'СЕТ СН'!$H$17</f>
        <v>5003.5129128799999</v>
      </c>
      <c r="R112" s="36">
        <f>SUMIFS(СВЦЭМ!$C$39:$C$782,СВЦЭМ!$A$39:$A$782,$A112,СВЦЭМ!$B$39:$B$782,R$83)+'СЕТ СН'!$H$9+СВЦЭМ!$D$10+'СЕТ СН'!$H$5-'СЕТ СН'!$H$17</f>
        <v>5030.8986265100002</v>
      </c>
      <c r="S112" s="36">
        <f>SUMIFS(СВЦЭМ!$C$39:$C$782,СВЦЭМ!$A$39:$A$782,$A112,СВЦЭМ!$B$39:$B$782,S$83)+'СЕТ СН'!$H$9+СВЦЭМ!$D$10+'СЕТ СН'!$H$5-'СЕТ СН'!$H$17</f>
        <v>5039.11446531</v>
      </c>
      <c r="T112" s="36">
        <f>SUMIFS(СВЦЭМ!$C$39:$C$782,СВЦЭМ!$A$39:$A$782,$A112,СВЦЭМ!$B$39:$B$782,T$83)+'СЕТ СН'!$H$9+СВЦЭМ!$D$10+'СЕТ СН'!$H$5-'СЕТ СН'!$H$17</f>
        <v>5044.8022343800003</v>
      </c>
      <c r="U112" s="36">
        <f>SUMIFS(СВЦЭМ!$C$39:$C$782,СВЦЭМ!$A$39:$A$782,$A112,СВЦЭМ!$B$39:$B$782,U$83)+'СЕТ СН'!$H$9+СВЦЭМ!$D$10+'СЕТ СН'!$H$5-'СЕТ СН'!$H$17</f>
        <v>5040.4748492300005</v>
      </c>
      <c r="V112" s="36">
        <f>SUMIFS(СВЦЭМ!$C$39:$C$782,СВЦЭМ!$A$39:$A$782,$A112,СВЦЭМ!$B$39:$B$782,V$83)+'СЕТ СН'!$H$9+СВЦЭМ!$D$10+'СЕТ СН'!$H$5-'СЕТ СН'!$H$17</f>
        <v>5041.4055975700003</v>
      </c>
      <c r="W112" s="36">
        <f>SUMIFS(СВЦЭМ!$C$39:$C$782,СВЦЭМ!$A$39:$A$782,$A112,СВЦЭМ!$B$39:$B$782,W$83)+'СЕТ СН'!$H$9+СВЦЭМ!$D$10+'СЕТ СН'!$H$5-'СЕТ СН'!$H$17</f>
        <v>5039.7806805199998</v>
      </c>
      <c r="X112" s="36">
        <f>SUMIFS(СВЦЭМ!$C$39:$C$782,СВЦЭМ!$A$39:$A$782,$A112,СВЦЭМ!$B$39:$B$782,X$83)+'СЕТ СН'!$H$9+СВЦЭМ!$D$10+'СЕТ СН'!$H$5-'СЕТ СН'!$H$17</f>
        <v>5106.7388798000002</v>
      </c>
      <c r="Y112" s="36">
        <f>SUMIFS(СВЦЭМ!$C$39:$C$782,СВЦЭМ!$A$39:$A$782,$A112,СВЦЭМ!$B$39:$B$782,Y$83)+'СЕТ СН'!$H$9+СВЦЭМ!$D$10+'СЕТ СН'!$H$5-'СЕТ СН'!$H$17</f>
        <v>5206.57599811</v>
      </c>
    </row>
    <row r="113" spans="1:27" ht="15.75" x14ac:dyDescent="0.2">
      <c r="A113" s="35">
        <f t="shared" si="2"/>
        <v>45168</v>
      </c>
      <c r="B113" s="36">
        <f>SUMIFS(СВЦЭМ!$C$39:$C$782,СВЦЭМ!$A$39:$A$782,$A113,СВЦЭМ!$B$39:$B$782,B$83)+'СЕТ СН'!$H$9+СВЦЭМ!$D$10+'СЕТ СН'!$H$5-'СЕТ СН'!$H$17</f>
        <v>5337.69436649</v>
      </c>
      <c r="C113" s="36">
        <f>SUMIFS(СВЦЭМ!$C$39:$C$782,СВЦЭМ!$A$39:$A$782,$A113,СВЦЭМ!$B$39:$B$782,C$83)+'СЕТ СН'!$H$9+СВЦЭМ!$D$10+'СЕТ СН'!$H$5-'СЕТ СН'!$H$17</f>
        <v>5408.5759074100006</v>
      </c>
      <c r="D113" s="36">
        <f>SUMIFS(СВЦЭМ!$C$39:$C$782,СВЦЭМ!$A$39:$A$782,$A113,СВЦЭМ!$B$39:$B$782,D$83)+'СЕТ СН'!$H$9+СВЦЭМ!$D$10+'СЕТ СН'!$H$5-'СЕТ СН'!$H$17</f>
        <v>5447.3794210100004</v>
      </c>
      <c r="E113" s="36">
        <f>SUMIFS(СВЦЭМ!$C$39:$C$782,СВЦЭМ!$A$39:$A$782,$A113,СВЦЭМ!$B$39:$B$782,E$83)+'СЕТ СН'!$H$9+СВЦЭМ!$D$10+'СЕТ СН'!$H$5-'СЕТ СН'!$H$17</f>
        <v>5477.3392871300002</v>
      </c>
      <c r="F113" s="36">
        <f>SUMIFS(СВЦЭМ!$C$39:$C$782,СВЦЭМ!$A$39:$A$782,$A113,СВЦЭМ!$B$39:$B$782,F$83)+'СЕТ СН'!$H$9+СВЦЭМ!$D$10+'СЕТ СН'!$H$5-'СЕТ СН'!$H$17</f>
        <v>5534.9264638200002</v>
      </c>
      <c r="G113" s="36">
        <f>SUMIFS(СВЦЭМ!$C$39:$C$782,СВЦЭМ!$A$39:$A$782,$A113,СВЦЭМ!$B$39:$B$782,G$83)+'СЕТ СН'!$H$9+СВЦЭМ!$D$10+'СЕТ СН'!$H$5-'СЕТ СН'!$H$17</f>
        <v>5505.8664110999998</v>
      </c>
      <c r="H113" s="36">
        <f>SUMIFS(СВЦЭМ!$C$39:$C$782,СВЦЭМ!$A$39:$A$782,$A113,СВЦЭМ!$B$39:$B$782,H$83)+'СЕТ СН'!$H$9+СВЦЭМ!$D$10+'СЕТ СН'!$H$5-'СЕТ СН'!$H$17</f>
        <v>5430.4001377499999</v>
      </c>
      <c r="I113" s="36">
        <f>SUMIFS(СВЦЭМ!$C$39:$C$782,СВЦЭМ!$A$39:$A$782,$A113,СВЦЭМ!$B$39:$B$782,I$83)+'СЕТ СН'!$H$9+СВЦЭМ!$D$10+'СЕТ СН'!$H$5-'СЕТ СН'!$H$17</f>
        <v>5320.1388070000003</v>
      </c>
      <c r="J113" s="36">
        <f>SUMIFS(СВЦЭМ!$C$39:$C$782,СВЦЭМ!$A$39:$A$782,$A113,СВЦЭМ!$B$39:$B$782,J$83)+'СЕТ СН'!$H$9+СВЦЭМ!$D$10+'СЕТ СН'!$H$5-'СЕТ СН'!$H$17</f>
        <v>5224.7753284299997</v>
      </c>
      <c r="K113" s="36">
        <f>SUMIFS(СВЦЭМ!$C$39:$C$782,СВЦЭМ!$A$39:$A$782,$A113,СВЦЭМ!$B$39:$B$782,K$83)+'СЕТ СН'!$H$9+СВЦЭМ!$D$10+'СЕТ СН'!$H$5-'СЕТ СН'!$H$17</f>
        <v>5146.9954944600004</v>
      </c>
      <c r="L113" s="36">
        <f>SUMIFS(СВЦЭМ!$C$39:$C$782,СВЦЭМ!$A$39:$A$782,$A113,СВЦЭМ!$B$39:$B$782,L$83)+'СЕТ СН'!$H$9+СВЦЭМ!$D$10+'СЕТ СН'!$H$5-'СЕТ СН'!$H$17</f>
        <v>5115.1594750300001</v>
      </c>
      <c r="M113" s="36">
        <f>SUMIFS(СВЦЭМ!$C$39:$C$782,СВЦЭМ!$A$39:$A$782,$A113,СВЦЭМ!$B$39:$B$782,M$83)+'СЕТ СН'!$H$9+СВЦЭМ!$D$10+'СЕТ СН'!$H$5-'СЕТ СН'!$H$17</f>
        <v>5094.1906335599997</v>
      </c>
      <c r="N113" s="36">
        <f>SUMIFS(СВЦЭМ!$C$39:$C$782,СВЦЭМ!$A$39:$A$782,$A113,СВЦЭМ!$B$39:$B$782,N$83)+'СЕТ СН'!$H$9+СВЦЭМ!$D$10+'СЕТ СН'!$H$5-'СЕТ СН'!$H$17</f>
        <v>5096.1904349400002</v>
      </c>
      <c r="O113" s="36">
        <f>SUMIFS(СВЦЭМ!$C$39:$C$782,СВЦЭМ!$A$39:$A$782,$A113,СВЦЭМ!$B$39:$B$782,O$83)+'СЕТ СН'!$H$9+СВЦЭМ!$D$10+'СЕТ СН'!$H$5-'СЕТ СН'!$H$17</f>
        <v>5114.1640992400007</v>
      </c>
      <c r="P113" s="36">
        <f>SUMIFS(СВЦЭМ!$C$39:$C$782,СВЦЭМ!$A$39:$A$782,$A113,СВЦЭМ!$B$39:$B$782,P$83)+'СЕТ СН'!$H$9+СВЦЭМ!$D$10+'СЕТ СН'!$H$5-'СЕТ СН'!$H$17</f>
        <v>5081.1370979800004</v>
      </c>
      <c r="Q113" s="36">
        <f>SUMIFS(СВЦЭМ!$C$39:$C$782,СВЦЭМ!$A$39:$A$782,$A113,СВЦЭМ!$B$39:$B$782,Q$83)+'СЕТ СН'!$H$9+СВЦЭМ!$D$10+'СЕТ СН'!$H$5-'СЕТ СН'!$H$17</f>
        <v>5090.3081649100004</v>
      </c>
      <c r="R113" s="36">
        <f>SUMIFS(СВЦЭМ!$C$39:$C$782,СВЦЭМ!$A$39:$A$782,$A113,СВЦЭМ!$B$39:$B$782,R$83)+'СЕТ СН'!$H$9+СВЦЭМ!$D$10+'СЕТ СН'!$H$5-'СЕТ СН'!$H$17</f>
        <v>5121.4572935599999</v>
      </c>
      <c r="S113" s="36">
        <f>SUMIFS(СВЦЭМ!$C$39:$C$782,СВЦЭМ!$A$39:$A$782,$A113,СВЦЭМ!$B$39:$B$782,S$83)+'СЕТ СН'!$H$9+СВЦЭМ!$D$10+'СЕТ СН'!$H$5-'СЕТ СН'!$H$17</f>
        <v>5102.9872381599998</v>
      </c>
      <c r="T113" s="36">
        <f>SUMIFS(СВЦЭМ!$C$39:$C$782,СВЦЭМ!$A$39:$A$782,$A113,СВЦЭМ!$B$39:$B$782,T$83)+'СЕТ СН'!$H$9+СВЦЭМ!$D$10+'СЕТ СН'!$H$5-'СЕТ СН'!$H$17</f>
        <v>5100.5047058700002</v>
      </c>
      <c r="U113" s="36">
        <f>SUMIFS(СВЦЭМ!$C$39:$C$782,СВЦЭМ!$A$39:$A$782,$A113,СВЦЭМ!$B$39:$B$782,U$83)+'СЕТ СН'!$H$9+СВЦЭМ!$D$10+'СЕТ СН'!$H$5-'СЕТ СН'!$H$17</f>
        <v>5106.91962358</v>
      </c>
      <c r="V113" s="36">
        <f>SUMIFS(СВЦЭМ!$C$39:$C$782,СВЦЭМ!$A$39:$A$782,$A113,СВЦЭМ!$B$39:$B$782,V$83)+'СЕТ СН'!$H$9+СВЦЭМ!$D$10+'СЕТ СН'!$H$5-'СЕТ СН'!$H$17</f>
        <v>5082.0406794099999</v>
      </c>
      <c r="W113" s="36">
        <f>SUMIFS(СВЦЭМ!$C$39:$C$782,СВЦЭМ!$A$39:$A$782,$A113,СВЦЭМ!$B$39:$B$782,W$83)+'СЕТ СН'!$H$9+СВЦЭМ!$D$10+'СЕТ СН'!$H$5-'СЕТ СН'!$H$17</f>
        <v>5088.3989662800004</v>
      </c>
      <c r="X113" s="36">
        <f>SUMIFS(СВЦЭМ!$C$39:$C$782,СВЦЭМ!$A$39:$A$782,$A113,СВЦЭМ!$B$39:$B$782,X$83)+'СЕТ СН'!$H$9+СВЦЭМ!$D$10+'СЕТ СН'!$H$5-'СЕТ СН'!$H$17</f>
        <v>5137.1271724300004</v>
      </c>
      <c r="Y113" s="36">
        <f>SUMIFS(СВЦЭМ!$C$39:$C$782,СВЦЭМ!$A$39:$A$782,$A113,СВЦЭМ!$B$39:$B$782,Y$83)+'СЕТ СН'!$H$9+СВЦЭМ!$D$10+'СЕТ СН'!$H$5-'СЕТ СН'!$H$17</f>
        <v>5243.2530006300003</v>
      </c>
      <c r="AA113" s="37"/>
    </row>
    <row r="114" spans="1:27" ht="15.75" x14ac:dyDescent="0.2">
      <c r="A114" s="35">
        <f t="shared" si="2"/>
        <v>45169</v>
      </c>
      <c r="B114" s="36">
        <f>SUMIFS(СВЦЭМ!$C$39:$C$782,СВЦЭМ!$A$39:$A$782,$A114,СВЦЭМ!$B$39:$B$782,B$83)+'СЕТ СН'!$H$9+СВЦЭМ!$D$10+'СЕТ СН'!$H$5-'СЕТ СН'!$H$17</f>
        <v>5340.6334030200005</v>
      </c>
      <c r="C114" s="36">
        <f>SUMIFS(СВЦЭМ!$C$39:$C$782,СВЦЭМ!$A$39:$A$782,$A114,СВЦЭМ!$B$39:$B$782,C$83)+'СЕТ СН'!$H$9+СВЦЭМ!$D$10+'СЕТ СН'!$H$5-'СЕТ СН'!$H$17</f>
        <v>5408.55398762</v>
      </c>
      <c r="D114" s="36">
        <f>SUMIFS(СВЦЭМ!$C$39:$C$782,СВЦЭМ!$A$39:$A$782,$A114,СВЦЭМ!$B$39:$B$782,D$83)+'СЕТ СН'!$H$9+СВЦЭМ!$D$10+'СЕТ СН'!$H$5-'СЕТ СН'!$H$17</f>
        <v>5452.8537170300006</v>
      </c>
      <c r="E114" s="36">
        <f>SUMIFS(СВЦЭМ!$C$39:$C$782,СВЦЭМ!$A$39:$A$782,$A114,СВЦЭМ!$B$39:$B$782,E$83)+'СЕТ СН'!$H$9+СВЦЭМ!$D$10+'СЕТ СН'!$H$5-'СЕТ СН'!$H$17</f>
        <v>5492.94881446</v>
      </c>
      <c r="F114" s="36">
        <f>SUMIFS(СВЦЭМ!$C$39:$C$782,СВЦЭМ!$A$39:$A$782,$A114,СВЦЭМ!$B$39:$B$782,F$83)+'СЕТ СН'!$H$9+СВЦЭМ!$D$10+'СЕТ СН'!$H$5-'СЕТ СН'!$H$17</f>
        <v>5457.9931209300003</v>
      </c>
      <c r="G114" s="36">
        <f>SUMIFS(СВЦЭМ!$C$39:$C$782,СВЦЭМ!$A$39:$A$782,$A114,СВЦЭМ!$B$39:$B$782,G$83)+'СЕТ СН'!$H$9+СВЦЭМ!$D$10+'СЕТ СН'!$H$5-'СЕТ СН'!$H$17</f>
        <v>5470.2295193299997</v>
      </c>
      <c r="H114" s="36">
        <f>SUMIFS(СВЦЭМ!$C$39:$C$782,СВЦЭМ!$A$39:$A$782,$A114,СВЦЭМ!$B$39:$B$782,H$83)+'СЕТ СН'!$H$9+СВЦЭМ!$D$10+'СЕТ СН'!$H$5-'СЕТ СН'!$H$17</f>
        <v>5369.0659919200007</v>
      </c>
      <c r="I114" s="36">
        <f>SUMIFS(СВЦЭМ!$C$39:$C$782,СВЦЭМ!$A$39:$A$782,$A114,СВЦЭМ!$B$39:$B$782,I$83)+'СЕТ СН'!$H$9+СВЦЭМ!$D$10+'СЕТ СН'!$H$5-'СЕТ СН'!$H$17</f>
        <v>5313.4754338700004</v>
      </c>
      <c r="J114" s="36">
        <f>SUMIFS(СВЦЭМ!$C$39:$C$782,СВЦЭМ!$A$39:$A$782,$A114,СВЦЭМ!$B$39:$B$782,J$83)+'СЕТ СН'!$H$9+СВЦЭМ!$D$10+'СЕТ СН'!$H$5-'СЕТ СН'!$H$17</f>
        <v>5211.1507367100003</v>
      </c>
      <c r="K114" s="36">
        <f>SUMIFS(СВЦЭМ!$C$39:$C$782,СВЦЭМ!$A$39:$A$782,$A114,СВЦЭМ!$B$39:$B$782,K$83)+'СЕТ СН'!$H$9+СВЦЭМ!$D$10+'СЕТ СН'!$H$5-'СЕТ СН'!$H$17</f>
        <v>5130.9615736900005</v>
      </c>
      <c r="L114" s="36">
        <f>SUMIFS(СВЦЭМ!$C$39:$C$782,СВЦЭМ!$A$39:$A$782,$A114,СВЦЭМ!$B$39:$B$782,L$83)+'СЕТ СН'!$H$9+СВЦЭМ!$D$10+'СЕТ СН'!$H$5-'СЕТ СН'!$H$17</f>
        <v>5105.2466755700007</v>
      </c>
      <c r="M114" s="36">
        <f>SUMIFS(СВЦЭМ!$C$39:$C$782,СВЦЭМ!$A$39:$A$782,$A114,СВЦЭМ!$B$39:$B$782,M$83)+'СЕТ СН'!$H$9+СВЦЭМ!$D$10+'СЕТ СН'!$H$5-'СЕТ СН'!$H$17</f>
        <v>5087.2962320500001</v>
      </c>
      <c r="N114" s="36">
        <f>SUMIFS(СВЦЭМ!$C$39:$C$782,СВЦЭМ!$A$39:$A$782,$A114,СВЦЭМ!$B$39:$B$782,N$83)+'СЕТ СН'!$H$9+СВЦЭМ!$D$10+'СЕТ СН'!$H$5-'СЕТ СН'!$H$17</f>
        <v>5090.1788097200006</v>
      </c>
      <c r="O114" s="36">
        <f>SUMIFS(СВЦЭМ!$C$39:$C$782,СВЦЭМ!$A$39:$A$782,$A114,СВЦЭМ!$B$39:$B$782,O$83)+'СЕТ СН'!$H$9+СВЦЭМ!$D$10+'СЕТ СН'!$H$5-'СЕТ СН'!$H$17</f>
        <v>5094.1233345999999</v>
      </c>
      <c r="P114" s="36">
        <f>SUMIFS(СВЦЭМ!$C$39:$C$782,СВЦЭМ!$A$39:$A$782,$A114,СВЦЭМ!$B$39:$B$782,P$83)+'СЕТ СН'!$H$9+СВЦЭМ!$D$10+'СЕТ СН'!$H$5-'СЕТ СН'!$H$17</f>
        <v>5072.87637989</v>
      </c>
      <c r="Q114" s="36">
        <f>SUMIFS(СВЦЭМ!$C$39:$C$782,СВЦЭМ!$A$39:$A$782,$A114,СВЦЭМ!$B$39:$B$782,Q$83)+'СЕТ СН'!$H$9+СВЦЭМ!$D$10+'СЕТ СН'!$H$5-'СЕТ СН'!$H$17</f>
        <v>5087.4430907400001</v>
      </c>
      <c r="R114" s="36">
        <f>SUMIFS(СВЦЭМ!$C$39:$C$782,СВЦЭМ!$A$39:$A$782,$A114,СВЦЭМ!$B$39:$B$782,R$83)+'СЕТ СН'!$H$9+СВЦЭМ!$D$10+'СЕТ СН'!$H$5-'СЕТ СН'!$H$17</f>
        <v>5116.0782389900005</v>
      </c>
      <c r="S114" s="36">
        <f>SUMIFS(СВЦЭМ!$C$39:$C$782,СВЦЭМ!$A$39:$A$782,$A114,СВЦЭМ!$B$39:$B$782,S$83)+'СЕТ СН'!$H$9+СВЦЭМ!$D$10+'СЕТ СН'!$H$5-'СЕТ СН'!$H$17</f>
        <v>5110.8721894400005</v>
      </c>
      <c r="T114" s="36">
        <f>SUMIFS(СВЦЭМ!$C$39:$C$782,СВЦЭМ!$A$39:$A$782,$A114,СВЦЭМ!$B$39:$B$782,T$83)+'СЕТ СН'!$H$9+СВЦЭМ!$D$10+'СЕТ СН'!$H$5-'СЕТ СН'!$H$17</f>
        <v>5113.3204300500001</v>
      </c>
      <c r="U114" s="36">
        <f>SUMIFS(СВЦЭМ!$C$39:$C$782,СВЦЭМ!$A$39:$A$782,$A114,СВЦЭМ!$B$39:$B$782,U$83)+'СЕТ СН'!$H$9+СВЦЭМ!$D$10+'СЕТ СН'!$H$5-'СЕТ СН'!$H$17</f>
        <v>5118.91754365</v>
      </c>
      <c r="V114" s="36">
        <f>SUMIFS(СВЦЭМ!$C$39:$C$782,СВЦЭМ!$A$39:$A$782,$A114,СВЦЭМ!$B$39:$B$782,V$83)+'СЕТ СН'!$H$9+СВЦЭМ!$D$10+'СЕТ СН'!$H$5-'СЕТ СН'!$H$17</f>
        <v>5101.5373463400001</v>
      </c>
      <c r="W114" s="36">
        <f>SUMIFS(СВЦЭМ!$C$39:$C$782,СВЦЭМ!$A$39:$A$782,$A114,СВЦЭМ!$B$39:$B$782,W$83)+'СЕТ СН'!$H$9+СВЦЭМ!$D$10+'СЕТ СН'!$H$5-'СЕТ СН'!$H$17</f>
        <v>5103.0745274999999</v>
      </c>
      <c r="X114" s="36">
        <f>SUMIFS(СВЦЭМ!$C$39:$C$782,СВЦЭМ!$A$39:$A$782,$A114,СВЦЭМ!$B$39:$B$782,X$83)+'СЕТ СН'!$H$9+СВЦЭМ!$D$10+'СЕТ СН'!$H$5-'СЕТ СН'!$H$17</f>
        <v>5178.5140477599998</v>
      </c>
      <c r="Y114" s="36">
        <f>SUMIFS(СВЦЭМ!$C$39:$C$782,СВЦЭМ!$A$39:$A$782,$A114,СВЦЭМ!$B$39:$B$782,Y$83)+'СЕТ СН'!$H$9+СВЦЭМ!$D$10+'СЕТ СН'!$H$5-'СЕТ СН'!$H$17</f>
        <v>5281.9370955200002</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3" t="s">
        <v>7</v>
      </c>
      <c r="B117" s="127" t="s">
        <v>76</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34"/>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3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01.08.2023</v>
      </c>
      <c r="B120" s="36">
        <f>SUMIFS(СВЦЭМ!$C$39:$C$782,СВЦЭМ!$A$39:$A$782,$A120,СВЦЭМ!$B$39:$B$782,B$119)+'СЕТ СН'!$I$9+СВЦЭМ!$D$10+'СЕТ СН'!$I$5-'СЕТ СН'!$I$17</f>
        <v>5467.1878880000004</v>
      </c>
      <c r="C120" s="36">
        <f>SUMIFS(СВЦЭМ!$C$39:$C$782,СВЦЭМ!$A$39:$A$782,$A120,СВЦЭМ!$B$39:$B$782,C$119)+'СЕТ СН'!$I$9+СВЦЭМ!$D$10+'СЕТ СН'!$I$5-'СЕТ СН'!$I$17</f>
        <v>5644.9028422500005</v>
      </c>
      <c r="D120" s="36">
        <f>SUMIFS(СВЦЭМ!$C$39:$C$782,СВЦЭМ!$A$39:$A$782,$A120,СВЦЭМ!$B$39:$B$782,D$119)+'СЕТ СН'!$I$9+СВЦЭМ!$D$10+'СЕТ СН'!$I$5-'СЕТ СН'!$I$17</f>
        <v>5691.49630359</v>
      </c>
      <c r="E120" s="36">
        <f>SUMIFS(СВЦЭМ!$C$39:$C$782,СВЦЭМ!$A$39:$A$782,$A120,СВЦЭМ!$B$39:$B$782,E$119)+'СЕТ СН'!$I$9+СВЦЭМ!$D$10+'СЕТ СН'!$I$5-'СЕТ СН'!$I$17</f>
        <v>5732.3451468900003</v>
      </c>
      <c r="F120" s="36">
        <f>SUMIFS(СВЦЭМ!$C$39:$C$782,СВЦЭМ!$A$39:$A$782,$A120,СВЦЭМ!$B$39:$B$782,F$119)+'СЕТ СН'!$I$9+СВЦЭМ!$D$10+'СЕТ СН'!$I$5-'СЕТ СН'!$I$17</f>
        <v>5747.4434221199999</v>
      </c>
      <c r="G120" s="36">
        <f>SUMIFS(СВЦЭМ!$C$39:$C$782,СВЦЭМ!$A$39:$A$782,$A120,СВЦЭМ!$B$39:$B$782,G$119)+'СЕТ СН'!$I$9+СВЦЭМ!$D$10+'СЕТ СН'!$I$5-'СЕТ СН'!$I$17</f>
        <v>5754.6125782199997</v>
      </c>
      <c r="H120" s="36">
        <f>SUMIFS(СВЦЭМ!$C$39:$C$782,СВЦЭМ!$A$39:$A$782,$A120,СВЦЭМ!$B$39:$B$782,H$119)+'СЕТ СН'!$I$9+СВЦЭМ!$D$10+'СЕТ СН'!$I$5-'СЕТ СН'!$I$17</f>
        <v>5702.2075153100004</v>
      </c>
      <c r="I120" s="36">
        <f>SUMIFS(СВЦЭМ!$C$39:$C$782,СВЦЭМ!$A$39:$A$782,$A120,СВЦЭМ!$B$39:$B$782,I$119)+'СЕТ СН'!$I$9+СВЦЭМ!$D$10+'СЕТ СН'!$I$5-'СЕТ СН'!$I$17</f>
        <v>5534.4265031699997</v>
      </c>
      <c r="J120" s="36">
        <f>SUMIFS(СВЦЭМ!$C$39:$C$782,СВЦЭМ!$A$39:$A$782,$A120,СВЦЭМ!$B$39:$B$782,J$119)+'СЕТ СН'!$I$9+СВЦЭМ!$D$10+'СЕТ СН'!$I$5-'СЕТ СН'!$I$17</f>
        <v>5395.0486110800002</v>
      </c>
      <c r="K120" s="36">
        <f>SUMIFS(СВЦЭМ!$C$39:$C$782,СВЦЭМ!$A$39:$A$782,$A120,СВЦЭМ!$B$39:$B$782,K$119)+'СЕТ СН'!$I$9+СВЦЭМ!$D$10+'СЕТ СН'!$I$5-'СЕТ СН'!$I$17</f>
        <v>5372.43414355</v>
      </c>
      <c r="L120" s="36">
        <f>SUMIFS(СВЦЭМ!$C$39:$C$782,СВЦЭМ!$A$39:$A$782,$A120,СВЦЭМ!$B$39:$B$782,L$119)+'СЕТ СН'!$I$9+СВЦЭМ!$D$10+'СЕТ СН'!$I$5-'СЕТ СН'!$I$17</f>
        <v>5331.5667321199999</v>
      </c>
      <c r="M120" s="36">
        <f>SUMIFS(СВЦЭМ!$C$39:$C$782,СВЦЭМ!$A$39:$A$782,$A120,СВЦЭМ!$B$39:$B$782,M$119)+'СЕТ СН'!$I$9+СВЦЭМ!$D$10+'СЕТ СН'!$I$5-'СЕТ СН'!$I$17</f>
        <v>5308.2908094499999</v>
      </c>
      <c r="N120" s="36">
        <f>SUMIFS(СВЦЭМ!$C$39:$C$782,СВЦЭМ!$A$39:$A$782,$A120,СВЦЭМ!$B$39:$B$782,N$119)+'СЕТ СН'!$I$9+СВЦЭМ!$D$10+'СЕТ СН'!$I$5-'СЕТ СН'!$I$17</f>
        <v>5316.4391259599997</v>
      </c>
      <c r="O120" s="36">
        <f>SUMIFS(СВЦЭМ!$C$39:$C$782,СВЦЭМ!$A$39:$A$782,$A120,СВЦЭМ!$B$39:$B$782,O$119)+'СЕТ СН'!$I$9+СВЦЭМ!$D$10+'СЕТ СН'!$I$5-'СЕТ СН'!$I$17</f>
        <v>5309.8364439800007</v>
      </c>
      <c r="P120" s="36">
        <f>SUMIFS(СВЦЭМ!$C$39:$C$782,СВЦЭМ!$A$39:$A$782,$A120,СВЦЭМ!$B$39:$B$782,P$119)+'СЕТ СН'!$I$9+СВЦЭМ!$D$10+'СЕТ СН'!$I$5-'СЕТ СН'!$I$17</f>
        <v>5302.9499786599999</v>
      </c>
      <c r="Q120" s="36">
        <f>SUMIFS(СВЦЭМ!$C$39:$C$782,СВЦЭМ!$A$39:$A$782,$A120,СВЦЭМ!$B$39:$B$782,Q$119)+'СЕТ СН'!$I$9+СВЦЭМ!$D$10+'СЕТ СН'!$I$5-'СЕТ СН'!$I$17</f>
        <v>5285.1697604300007</v>
      </c>
      <c r="R120" s="36">
        <f>SUMIFS(СВЦЭМ!$C$39:$C$782,СВЦЭМ!$A$39:$A$782,$A120,СВЦЭМ!$B$39:$B$782,R$119)+'СЕТ СН'!$I$9+СВЦЭМ!$D$10+'СЕТ СН'!$I$5-'СЕТ СН'!$I$17</f>
        <v>5296.7326509200002</v>
      </c>
      <c r="S120" s="36">
        <f>SUMIFS(СВЦЭМ!$C$39:$C$782,СВЦЭМ!$A$39:$A$782,$A120,СВЦЭМ!$B$39:$B$782,S$119)+'СЕТ СН'!$I$9+СВЦЭМ!$D$10+'СЕТ СН'!$I$5-'СЕТ СН'!$I$17</f>
        <v>5298.2073522000001</v>
      </c>
      <c r="T120" s="36">
        <f>SUMIFS(СВЦЭМ!$C$39:$C$782,СВЦЭМ!$A$39:$A$782,$A120,СВЦЭМ!$B$39:$B$782,T$119)+'СЕТ СН'!$I$9+СВЦЭМ!$D$10+'СЕТ СН'!$I$5-'СЕТ СН'!$I$17</f>
        <v>5326.0889752900002</v>
      </c>
      <c r="U120" s="36">
        <f>SUMIFS(СВЦЭМ!$C$39:$C$782,СВЦЭМ!$A$39:$A$782,$A120,СВЦЭМ!$B$39:$B$782,U$119)+'СЕТ СН'!$I$9+СВЦЭМ!$D$10+'СЕТ СН'!$I$5-'СЕТ СН'!$I$17</f>
        <v>5331.2605858000006</v>
      </c>
      <c r="V120" s="36">
        <f>SUMIFS(СВЦЭМ!$C$39:$C$782,СВЦЭМ!$A$39:$A$782,$A120,СВЦЭМ!$B$39:$B$782,V$119)+'СЕТ СН'!$I$9+СВЦЭМ!$D$10+'СЕТ СН'!$I$5-'СЕТ СН'!$I$17</f>
        <v>5339.5609893300007</v>
      </c>
      <c r="W120" s="36">
        <f>SUMIFS(СВЦЭМ!$C$39:$C$782,СВЦЭМ!$A$39:$A$782,$A120,СВЦЭМ!$B$39:$B$782,W$119)+'СЕТ СН'!$I$9+СВЦЭМ!$D$10+'СЕТ СН'!$I$5-'СЕТ СН'!$I$17</f>
        <v>5327.6353826600007</v>
      </c>
      <c r="X120" s="36">
        <f>SUMIFS(СВЦЭМ!$C$39:$C$782,СВЦЭМ!$A$39:$A$782,$A120,СВЦЭМ!$B$39:$B$782,X$119)+'СЕТ СН'!$I$9+СВЦЭМ!$D$10+'СЕТ СН'!$I$5-'СЕТ СН'!$I$17</f>
        <v>5395.7147318900006</v>
      </c>
      <c r="Y120" s="36">
        <f>SUMIFS(СВЦЭМ!$C$39:$C$782,СВЦЭМ!$A$39:$A$782,$A120,СВЦЭМ!$B$39:$B$782,Y$119)+'СЕТ СН'!$I$9+СВЦЭМ!$D$10+'СЕТ СН'!$I$5-'СЕТ СН'!$I$17</f>
        <v>5470.43309916</v>
      </c>
    </row>
    <row r="121" spans="1:27" ht="15.75" x14ac:dyDescent="0.2">
      <c r="A121" s="35">
        <f>A120+1</f>
        <v>45140</v>
      </c>
      <c r="B121" s="36">
        <f>SUMIFS(СВЦЭМ!$C$39:$C$782,СВЦЭМ!$A$39:$A$782,$A121,СВЦЭМ!$B$39:$B$782,B$119)+'СЕТ СН'!$I$9+СВЦЭМ!$D$10+'СЕТ СН'!$I$5-'СЕТ СН'!$I$17</f>
        <v>5451.6900626300003</v>
      </c>
      <c r="C121" s="36">
        <f>SUMIFS(СВЦЭМ!$C$39:$C$782,СВЦЭМ!$A$39:$A$782,$A121,СВЦЭМ!$B$39:$B$782,C$119)+'СЕТ СН'!$I$9+СВЦЭМ!$D$10+'СЕТ СН'!$I$5-'СЕТ СН'!$I$17</f>
        <v>5537.6440009600001</v>
      </c>
      <c r="D121" s="36">
        <f>SUMIFS(СВЦЭМ!$C$39:$C$782,СВЦЭМ!$A$39:$A$782,$A121,СВЦЭМ!$B$39:$B$782,D$119)+'СЕТ СН'!$I$9+СВЦЭМ!$D$10+'СЕТ СН'!$I$5-'СЕТ СН'!$I$17</f>
        <v>5621.51439802</v>
      </c>
      <c r="E121" s="36">
        <f>SUMIFS(СВЦЭМ!$C$39:$C$782,СВЦЭМ!$A$39:$A$782,$A121,СВЦЭМ!$B$39:$B$782,E$119)+'СЕТ СН'!$I$9+СВЦЭМ!$D$10+'СЕТ СН'!$I$5-'СЕТ СН'!$I$17</f>
        <v>5684.4831836499998</v>
      </c>
      <c r="F121" s="36">
        <f>SUMIFS(СВЦЭМ!$C$39:$C$782,СВЦЭМ!$A$39:$A$782,$A121,СВЦЭМ!$B$39:$B$782,F$119)+'СЕТ СН'!$I$9+СВЦЭМ!$D$10+'СЕТ СН'!$I$5-'СЕТ СН'!$I$17</f>
        <v>5714.0991476600002</v>
      </c>
      <c r="G121" s="36">
        <f>SUMIFS(СВЦЭМ!$C$39:$C$782,СВЦЭМ!$A$39:$A$782,$A121,СВЦЭМ!$B$39:$B$782,G$119)+'СЕТ СН'!$I$9+СВЦЭМ!$D$10+'СЕТ СН'!$I$5-'СЕТ СН'!$I$17</f>
        <v>5698.4579235199999</v>
      </c>
      <c r="H121" s="36">
        <f>SUMIFS(СВЦЭМ!$C$39:$C$782,СВЦЭМ!$A$39:$A$782,$A121,СВЦЭМ!$B$39:$B$782,H$119)+'СЕТ СН'!$I$9+СВЦЭМ!$D$10+'СЕТ СН'!$I$5-'СЕТ СН'!$I$17</f>
        <v>5639.3530451100005</v>
      </c>
      <c r="I121" s="36">
        <f>SUMIFS(СВЦЭМ!$C$39:$C$782,СВЦЭМ!$A$39:$A$782,$A121,СВЦЭМ!$B$39:$B$782,I$119)+'СЕТ СН'!$I$9+СВЦЭМ!$D$10+'СЕТ СН'!$I$5-'СЕТ СН'!$I$17</f>
        <v>5504.2299387100002</v>
      </c>
      <c r="J121" s="36">
        <f>SUMIFS(СВЦЭМ!$C$39:$C$782,СВЦЭМ!$A$39:$A$782,$A121,СВЦЭМ!$B$39:$B$782,J$119)+'СЕТ СН'!$I$9+СВЦЭМ!$D$10+'СЕТ СН'!$I$5-'СЕТ СН'!$I$17</f>
        <v>5388.8219080400004</v>
      </c>
      <c r="K121" s="36">
        <f>SUMIFS(СВЦЭМ!$C$39:$C$782,СВЦЭМ!$A$39:$A$782,$A121,СВЦЭМ!$B$39:$B$782,K$119)+'СЕТ СН'!$I$9+СВЦЭМ!$D$10+'СЕТ СН'!$I$5-'СЕТ СН'!$I$17</f>
        <v>5379.3993716599998</v>
      </c>
      <c r="L121" s="36">
        <f>SUMIFS(СВЦЭМ!$C$39:$C$782,СВЦЭМ!$A$39:$A$782,$A121,СВЦЭМ!$B$39:$B$782,L$119)+'СЕТ СН'!$I$9+СВЦЭМ!$D$10+'СЕТ СН'!$I$5-'СЕТ СН'!$I$17</f>
        <v>5359.8094937100004</v>
      </c>
      <c r="M121" s="36">
        <f>SUMIFS(СВЦЭМ!$C$39:$C$782,СВЦЭМ!$A$39:$A$782,$A121,СВЦЭМ!$B$39:$B$782,M$119)+'СЕТ СН'!$I$9+СВЦЭМ!$D$10+'СЕТ СН'!$I$5-'СЕТ СН'!$I$17</f>
        <v>5333.8719293200002</v>
      </c>
      <c r="N121" s="36">
        <f>SUMIFS(СВЦЭМ!$C$39:$C$782,СВЦЭМ!$A$39:$A$782,$A121,СВЦЭМ!$B$39:$B$782,N$119)+'СЕТ СН'!$I$9+СВЦЭМ!$D$10+'СЕТ СН'!$I$5-'СЕТ СН'!$I$17</f>
        <v>5306.1518794800004</v>
      </c>
      <c r="O121" s="36">
        <f>SUMIFS(СВЦЭМ!$C$39:$C$782,СВЦЭМ!$A$39:$A$782,$A121,СВЦЭМ!$B$39:$B$782,O$119)+'СЕТ СН'!$I$9+СВЦЭМ!$D$10+'СЕТ СН'!$I$5-'СЕТ СН'!$I$17</f>
        <v>5204.6368328200006</v>
      </c>
      <c r="P121" s="36">
        <f>SUMIFS(СВЦЭМ!$C$39:$C$782,СВЦЭМ!$A$39:$A$782,$A121,СВЦЭМ!$B$39:$B$782,P$119)+'СЕТ СН'!$I$9+СВЦЭМ!$D$10+'СЕТ СН'!$I$5-'СЕТ СН'!$I$17</f>
        <v>5251.2740235199999</v>
      </c>
      <c r="Q121" s="36">
        <f>SUMIFS(СВЦЭМ!$C$39:$C$782,СВЦЭМ!$A$39:$A$782,$A121,СВЦЭМ!$B$39:$B$782,Q$119)+'СЕТ СН'!$I$9+СВЦЭМ!$D$10+'СЕТ СН'!$I$5-'СЕТ СН'!$I$17</f>
        <v>5276.2351354299999</v>
      </c>
      <c r="R121" s="36">
        <f>SUMIFS(СВЦЭМ!$C$39:$C$782,СВЦЭМ!$A$39:$A$782,$A121,СВЦЭМ!$B$39:$B$782,R$119)+'СЕТ СН'!$I$9+СВЦЭМ!$D$10+'СЕТ СН'!$I$5-'СЕТ СН'!$I$17</f>
        <v>5293.5899568300001</v>
      </c>
      <c r="S121" s="36">
        <f>SUMIFS(СВЦЭМ!$C$39:$C$782,СВЦЭМ!$A$39:$A$782,$A121,СВЦЭМ!$B$39:$B$782,S$119)+'СЕТ СН'!$I$9+СВЦЭМ!$D$10+'СЕТ СН'!$I$5-'СЕТ СН'!$I$17</f>
        <v>5304.4925291099999</v>
      </c>
      <c r="T121" s="36">
        <f>SUMIFS(СВЦЭМ!$C$39:$C$782,СВЦЭМ!$A$39:$A$782,$A121,СВЦЭМ!$B$39:$B$782,T$119)+'СЕТ СН'!$I$9+СВЦЭМ!$D$10+'СЕТ СН'!$I$5-'СЕТ СН'!$I$17</f>
        <v>5331.4729306700001</v>
      </c>
      <c r="U121" s="36">
        <f>SUMIFS(СВЦЭМ!$C$39:$C$782,СВЦЭМ!$A$39:$A$782,$A121,СВЦЭМ!$B$39:$B$782,U$119)+'СЕТ СН'!$I$9+СВЦЭМ!$D$10+'СЕТ СН'!$I$5-'СЕТ СН'!$I$17</f>
        <v>5348.2752393299997</v>
      </c>
      <c r="V121" s="36">
        <f>SUMIFS(СВЦЭМ!$C$39:$C$782,СВЦЭМ!$A$39:$A$782,$A121,СВЦЭМ!$B$39:$B$782,V$119)+'СЕТ СН'!$I$9+СВЦЭМ!$D$10+'СЕТ СН'!$I$5-'СЕТ СН'!$I$17</f>
        <v>5382.6412260899997</v>
      </c>
      <c r="W121" s="36">
        <f>SUMIFS(СВЦЭМ!$C$39:$C$782,СВЦЭМ!$A$39:$A$782,$A121,СВЦЭМ!$B$39:$B$782,W$119)+'СЕТ СН'!$I$9+СВЦЭМ!$D$10+'СЕТ СН'!$I$5-'СЕТ СН'!$I$17</f>
        <v>5364.04839713</v>
      </c>
      <c r="X121" s="36">
        <f>SUMIFS(СВЦЭМ!$C$39:$C$782,СВЦЭМ!$A$39:$A$782,$A121,СВЦЭМ!$B$39:$B$782,X$119)+'СЕТ СН'!$I$9+СВЦЭМ!$D$10+'СЕТ СН'!$I$5-'СЕТ СН'!$I$17</f>
        <v>5351.4290226900002</v>
      </c>
      <c r="Y121" s="36">
        <f>SUMIFS(СВЦЭМ!$C$39:$C$782,СВЦЭМ!$A$39:$A$782,$A121,СВЦЭМ!$B$39:$B$782,Y$119)+'СЕТ СН'!$I$9+СВЦЭМ!$D$10+'СЕТ СН'!$I$5-'СЕТ СН'!$I$17</f>
        <v>5408.7268854699996</v>
      </c>
    </row>
    <row r="122" spans="1:27" ht="15.75" x14ac:dyDescent="0.2">
      <c r="A122" s="35">
        <f t="shared" ref="A122:A150" si="3">A121+1</f>
        <v>45141</v>
      </c>
      <c r="B122" s="36">
        <f>SUMIFS(СВЦЭМ!$C$39:$C$782,СВЦЭМ!$A$39:$A$782,$A122,СВЦЭМ!$B$39:$B$782,B$119)+'СЕТ СН'!$I$9+СВЦЭМ!$D$10+'СЕТ СН'!$I$5-'СЕТ СН'!$I$17</f>
        <v>5555.5566811300005</v>
      </c>
      <c r="C122" s="36">
        <f>SUMIFS(СВЦЭМ!$C$39:$C$782,СВЦЭМ!$A$39:$A$782,$A122,СВЦЭМ!$B$39:$B$782,C$119)+'СЕТ СН'!$I$9+СВЦЭМ!$D$10+'СЕТ СН'!$I$5-'СЕТ СН'!$I$17</f>
        <v>5651.2774683300004</v>
      </c>
      <c r="D122" s="36">
        <f>SUMIFS(СВЦЭМ!$C$39:$C$782,СВЦЭМ!$A$39:$A$782,$A122,СВЦЭМ!$B$39:$B$782,D$119)+'СЕТ СН'!$I$9+СВЦЭМ!$D$10+'СЕТ СН'!$I$5-'СЕТ СН'!$I$17</f>
        <v>5667.7268672600003</v>
      </c>
      <c r="E122" s="36">
        <f>SUMIFS(СВЦЭМ!$C$39:$C$782,СВЦЭМ!$A$39:$A$782,$A122,СВЦЭМ!$B$39:$B$782,E$119)+'СЕТ СН'!$I$9+СВЦЭМ!$D$10+'СЕТ СН'!$I$5-'СЕТ СН'!$I$17</f>
        <v>5691.3017717399998</v>
      </c>
      <c r="F122" s="36">
        <f>SUMIFS(СВЦЭМ!$C$39:$C$782,СВЦЭМ!$A$39:$A$782,$A122,СВЦЭМ!$B$39:$B$782,F$119)+'СЕТ СН'!$I$9+СВЦЭМ!$D$10+'СЕТ СН'!$I$5-'СЕТ СН'!$I$17</f>
        <v>5694.6806327900003</v>
      </c>
      <c r="G122" s="36">
        <f>SUMIFS(СВЦЭМ!$C$39:$C$782,СВЦЭМ!$A$39:$A$782,$A122,СВЦЭМ!$B$39:$B$782,G$119)+'СЕТ СН'!$I$9+СВЦЭМ!$D$10+'СЕТ СН'!$I$5-'СЕТ СН'!$I$17</f>
        <v>5694.9649272200004</v>
      </c>
      <c r="H122" s="36">
        <f>SUMIFS(СВЦЭМ!$C$39:$C$782,СВЦЭМ!$A$39:$A$782,$A122,СВЦЭМ!$B$39:$B$782,H$119)+'СЕТ СН'!$I$9+СВЦЭМ!$D$10+'СЕТ СН'!$I$5-'СЕТ СН'!$I$17</f>
        <v>5643.2979732900003</v>
      </c>
      <c r="I122" s="36">
        <f>SUMIFS(СВЦЭМ!$C$39:$C$782,СВЦЭМ!$A$39:$A$782,$A122,СВЦЭМ!$B$39:$B$782,I$119)+'СЕТ СН'!$I$9+СВЦЭМ!$D$10+'СЕТ СН'!$I$5-'СЕТ СН'!$I$17</f>
        <v>5541.2635134700004</v>
      </c>
      <c r="J122" s="36">
        <f>SUMIFS(СВЦЭМ!$C$39:$C$782,СВЦЭМ!$A$39:$A$782,$A122,СВЦЭМ!$B$39:$B$782,J$119)+'СЕТ СН'!$I$9+СВЦЭМ!$D$10+'СЕТ СН'!$I$5-'СЕТ СН'!$I$17</f>
        <v>5421.4192032500005</v>
      </c>
      <c r="K122" s="36">
        <f>SUMIFS(СВЦЭМ!$C$39:$C$782,СВЦЭМ!$A$39:$A$782,$A122,СВЦЭМ!$B$39:$B$782,K$119)+'СЕТ СН'!$I$9+СВЦЭМ!$D$10+'СЕТ СН'!$I$5-'СЕТ СН'!$I$17</f>
        <v>5416.58231548</v>
      </c>
      <c r="L122" s="36">
        <f>SUMIFS(СВЦЭМ!$C$39:$C$782,СВЦЭМ!$A$39:$A$782,$A122,СВЦЭМ!$B$39:$B$782,L$119)+'СЕТ СН'!$I$9+СВЦЭМ!$D$10+'СЕТ СН'!$I$5-'СЕТ СН'!$I$17</f>
        <v>5388.2991932200002</v>
      </c>
      <c r="M122" s="36">
        <f>SUMIFS(СВЦЭМ!$C$39:$C$782,СВЦЭМ!$A$39:$A$782,$A122,СВЦЭМ!$B$39:$B$782,M$119)+'СЕТ СН'!$I$9+СВЦЭМ!$D$10+'СЕТ СН'!$I$5-'СЕТ СН'!$I$17</f>
        <v>5373.4818894999999</v>
      </c>
      <c r="N122" s="36">
        <f>SUMIFS(СВЦЭМ!$C$39:$C$782,СВЦЭМ!$A$39:$A$782,$A122,СВЦЭМ!$B$39:$B$782,N$119)+'СЕТ СН'!$I$9+СВЦЭМ!$D$10+'СЕТ СН'!$I$5-'СЕТ СН'!$I$17</f>
        <v>5381.0120554300001</v>
      </c>
      <c r="O122" s="36">
        <f>SUMIFS(СВЦЭМ!$C$39:$C$782,СВЦЭМ!$A$39:$A$782,$A122,СВЦЭМ!$B$39:$B$782,O$119)+'СЕТ СН'!$I$9+СВЦЭМ!$D$10+'СЕТ СН'!$I$5-'СЕТ СН'!$I$17</f>
        <v>5378.9039785900004</v>
      </c>
      <c r="P122" s="36">
        <f>SUMIFS(СВЦЭМ!$C$39:$C$782,СВЦЭМ!$A$39:$A$782,$A122,СВЦЭМ!$B$39:$B$782,P$119)+'СЕТ СН'!$I$9+СВЦЭМ!$D$10+'СЕТ СН'!$I$5-'СЕТ СН'!$I$17</f>
        <v>5377.3453656199999</v>
      </c>
      <c r="Q122" s="36">
        <f>SUMIFS(СВЦЭМ!$C$39:$C$782,СВЦЭМ!$A$39:$A$782,$A122,СВЦЭМ!$B$39:$B$782,Q$119)+'СЕТ СН'!$I$9+СВЦЭМ!$D$10+'СЕТ СН'!$I$5-'СЕТ СН'!$I$17</f>
        <v>5381.9623252199999</v>
      </c>
      <c r="R122" s="36">
        <f>SUMIFS(СВЦЭМ!$C$39:$C$782,СВЦЭМ!$A$39:$A$782,$A122,СВЦЭМ!$B$39:$B$782,R$119)+'СЕТ СН'!$I$9+СВЦЭМ!$D$10+'СЕТ СН'!$I$5-'СЕТ СН'!$I$17</f>
        <v>5384.0222755600007</v>
      </c>
      <c r="S122" s="36">
        <f>SUMIFS(СВЦЭМ!$C$39:$C$782,СВЦЭМ!$A$39:$A$782,$A122,СВЦЭМ!$B$39:$B$782,S$119)+'СЕТ СН'!$I$9+СВЦЭМ!$D$10+'СЕТ СН'!$I$5-'СЕТ СН'!$I$17</f>
        <v>5375.7861864699998</v>
      </c>
      <c r="T122" s="36">
        <f>SUMIFS(СВЦЭМ!$C$39:$C$782,СВЦЭМ!$A$39:$A$782,$A122,СВЦЭМ!$B$39:$B$782,T$119)+'СЕТ СН'!$I$9+СВЦЭМ!$D$10+'СЕТ СН'!$I$5-'СЕТ СН'!$I$17</f>
        <v>5403.6648350100004</v>
      </c>
      <c r="U122" s="36">
        <f>SUMIFS(СВЦЭМ!$C$39:$C$782,СВЦЭМ!$A$39:$A$782,$A122,СВЦЭМ!$B$39:$B$782,U$119)+'СЕТ СН'!$I$9+СВЦЭМ!$D$10+'СЕТ СН'!$I$5-'СЕТ СН'!$I$17</f>
        <v>5421.3461266000004</v>
      </c>
      <c r="V122" s="36">
        <f>SUMIFS(СВЦЭМ!$C$39:$C$782,СВЦЭМ!$A$39:$A$782,$A122,СВЦЭМ!$B$39:$B$782,V$119)+'СЕТ СН'!$I$9+СВЦЭМ!$D$10+'СЕТ СН'!$I$5-'СЕТ СН'!$I$17</f>
        <v>5423.0038437700005</v>
      </c>
      <c r="W122" s="36">
        <f>SUMIFS(СВЦЭМ!$C$39:$C$782,СВЦЭМ!$A$39:$A$782,$A122,СВЦЭМ!$B$39:$B$782,W$119)+'СЕТ СН'!$I$9+СВЦЭМ!$D$10+'СЕТ СН'!$I$5-'СЕТ СН'!$I$17</f>
        <v>5385.11058847</v>
      </c>
      <c r="X122" s="36">
        <f>SUMIFS(СВЦЭМ!$C$39:$C$782,СВЦЭМ!$A$39:$A$782,$A122,СВЦЭМ!$B$39:$B$782,X$119)+'СЕТ СН'!$I$9+СВЦЭМ!$D$10+'СЕТ СН'!$I$5-'СЕТ СН'!$I$17</f>
        <v>5444.4718319900003</v>
      </c>
      <c r="Y122" s="36">
        <f>SUMIFS(СВЦЭМ!$C$39:$C$782,СВЦЭМ!$A$39:$A$782,$A122,СВЦЭМ!$B$39:$B$782,Y$119)+'СЕТ СН'!$I$9+СВЦЭМ!$D$10+'СЕТ СН'!$I$5-'СЕТ СН'!$I$17</f>
        <v>5565.3863799600003</v>
      </c>
    </row>
    <row r="123" spans="1:27" ht="15.75" x14ac:dyDescent="0.2">
      <c r="A123" s="35">
        <f t="shared" si="3"/>
        <v>45142</v>
      </c>
      <c r="B123" s="36">
        <f>SUMIFS(СВЦЭМ!$C$39:$C$782,СВЦЭМ!$A$39:$A$782,$A123,СВЦЭМ!$B$39:$B$782,B$119)+'СЕТ СН'!$I$9+СВЦЭМ!$D$10+'СЕТ СН'!$I$5-'СЕТ СН'!$I$17</f>
        <v>5584.9784759900003</v>
      </c>
      <c r="C123" s="36">
        <f>SUMIFS(СВЦЭМ!$C$39:$C$782,СВЦЭМ!$A$39:$A$782,$A123,СВЦЭМ!$B$39:$B$782,C$119)+'СЕТ СН'!$I$9+СВЦЭМ!$D$10+'СЕТ СН'!$I$5-'СЕТ СН'!$I$17</f>
        <v>5677.5204915800005</v>
      </c>
      <c r="D123" s="36">
        <f>SUMIFS(СВЦЭМ!$C$39:$C$782,СВЦЭМ!$A$39:$A$782,$A123,СВЦЭМ!$B$39:$B$782,D$119)+'СЕТ СН'!$I$9+СВЦЭМ!$D$10+'СЕТ СН'!$I$5-'СЕТ СН'!$I$17</f>
        <v>5718.7601590900003</v>
      </c>
      <c r="E123" s="36">
        <f>SUMIFS(СВЦЭМ!$C$39:$C$782,СВЦЭМ!$A$39:$A$782,$A123,СВЦЭМ!$B$39:$B$782,E$119)+'СЕТ СН'!$I$9+СВЦЭМ!$D$10+'СЕТ СН'!$I$5-'СЕТ СН'!$I$17</f>
        <v>5782.1090362100003</v>
      </c>
      <c r="F123" s="36">
        <f>SUMIFS(СВЦЭМ!$C$39:$C$782,СВЦЭМ!$A$39:$A$782,$A123,СВЦЭМ!$B$39:$B$782,F$119)+'СЕТ СН'!$I$9+СВЦЭМ!$D$10+'СЕТ СН'!$I$5-'СЕТ СН'!$I$17</f>
        <v>5789.6976801600003</v>
      </c>
      <c r="G123" s="36">
        <f>SUMIFS(СВЦЭМ!$C$39:$C$782,СВЦЭМ!$A$39:$A$782,$A123,СВЦЭМ!$B$39:$B$782,G$119)+'СЕТ СН'!$I$9+СВЦЭМ!$D$10+'СЕТ СН'!$I$5-'СЕТ СН'!$I$17</f>
        <v>5785.8386972999997</v>
      </c>
      <c r="H123" s="36">
        <f>SUMIFS(СВЦЭМ!$C$39:$C$782,СВЦЭМ!$A$39:$A$782,$A123,СВЦЭМ!$B$39:$B$782,H$119)+'СЕТ СН'!$I$9+СВЦЭМ!$D$10+'СЕТ СН'!$I$5-'СЕТ СН'!$I$17</f>
        <v>5734.1462812299997</v>
      </c>
      <c r="I123" s="36">
        <f>SUMIFS(СВЦЭМ!$C$39:$C$782,СВЦЭМ!$A$39:$A$782,$A123,СВЦЭМ!$B$39:$B$782,I$119)+'СЕТ СН'!$I$9+СВЦЭМ!$D$10+'СЕТ СН'!$I$5-'СЕТ СН'!$I$17</f>
        <v>5595.92573266</v>
      </c>
      <c r="J123" s="36">
        <f>SUMIFS(СВЦЭМ!$C$39:$C$782,СВЦЭМ!$A$39:$A$782,$A123,СВЦЭМ!$B$39:$B$782,J$119)+'СЕТ СН'!$I$9+СВЦЭМ!$D$10+'СЕТ СН'!$I$5-'СЕТ СН'!$I$17</f>
        <v>5486.6716016999999</v>
      </c>
      <c r="K123" s="36">
        <f>SUMIFS(СВЦЭМ!$C$39:$C$782,СВЦЭМ!$A$39:$A$782,$A123,СВЦЭМ!$B$39:$B$782,K$119)+'СЕТ СН'!$I$9+СВЦЭМ!$D$10+'СЕТ СН'!$I$5-'СЕТ СН'!$I$17</f>
        <v>5443.7029786200001</v>
      </c>
      <c r="L123" s="36">
        <f>SUMIFS(СВЦЭМ!$C$39:$C$782,СВЦЭМ!$A$39:$A$782,$A123,СВЦЭМ!$B$39:$B$782,L$119)+'СЕТ СН'!$I$9+СВЦЭМ!$D$10+'СЕТ СН'!$I$5-'СЕТ СН'!$I$17</f>
        <v>5390.4755688300002</v>
      </c>
      <c r="M123" s="36">
        <f>SUMIFS(СВЦЭМ!$C$39:$C$782,СВЦЭМ!$A$39:$A$782,$A123,СВЦЭМ!$B$39:$B$782,M$119)+'СЕТ СН'!$I$9+СВЦЭМ!$D$10+'СЕТ СН'!$I$5-'СЕТ СН'!$I$17</f>
        <v>5381.9371117800001</v>
      </c>
      <c r="N123" s="36">
        <f>SUMIFS(СВЦЭМ!$C$39:$C$782,СВЦЭМ!$A$39:$A$782,$A123,СВЦЭМ!$B$39:$B$782,N$119)+'СЕТ СН'!$I$9+СВЦЭМ!$D$10+'СЕТ СН'!$I$5-'СЕТ СН'!$I$17</f>
        <v>5378.3316089</v>
      </c>
      <c r="O123" s="36">
        <f>SUMIFS(СВЦЭМ!$C$39:$C$782,СВЦЭМ!$A$39:$A$782,$A123,СВЦЭМ!$B$39:$B$782,O$119)+'СЕТ СН'!$I$9+СВЦЭМ!$D$10+'СЕТ СН'!$I$5-'СЕТ СН'!$I$17</f>
        <v>5347.4328664200002</v>
      </c>
      <c r="P123" s="36">
        <f>SUMIFS(СВЦЭМ!$C$39:$C$782,СВЦЭМ!$A$39:$A$782,$A123,СВЦЭМ!$B$39:$B$782,P$119)+'СЕТ СН'!$I$9+СВЦЭМ!$D$10+'СЕТ СН'!$I$5-'СЕТ СН'!$I$17</f>
        <v>5336.0890657099999</v>
      </c>
      <c r="Q123" s="36">
        <f>SUMIFS(СВЦЭМ!$C$39:$C$782,СВЦЭМ!$A$39:$A$782,$A123,СВЦЭМ!$B$39:$B$782,Q$119)+'СЕТ СН'!$I$9+СВЦЭМ!$D$10+'СЕТ СН'!$I$5-'СЕТ СН'!$I$17</f>
        <v>5338.4189586299999</v>
      </c>
      <c r="R123" s="36">
        <f>SUMIFS(СВЦЭМ!$C$39:$C$782,СВЦЭМ!$A$39:$A$782,$A123,СВЦЭМ!$B$39:$B$782,R$119)+'СЕТ СН'!$I$9+СВЦЭМ!$D$10+'СЕТ СН'!$I$5-'СЕТ СН'!$I$17</f>
        <v>5356.4687058700001</v>
      </c>
      <c r="S123" s="36">
        <f>SUMIFS(СВЦЭМ!$C$39:$C$782,СВЦЭМ!$A$39:$A$782,$A123,СВЦЭМ!$B$39:$B$782,S$119)+'СЕТ СН'!$I$9+СВЦЭМ!$D$10+'СЕТ СН'!$I$5-'СЕТ СН'!$I$17</f>
        <v>5334.1349010900003</v>
      </c>
      <c r="T123" s="36">
        <f>SUMIFS(СВЦЭМ!$C$39:$C$782,СВЦЭМ!$A$39:$A$782,$A123,СВЦЭМ!$B$39:$B$782,T$119)+'СЕТ СН'!$I$9+СВЦЭМ!$D$10+'СЕТ СН'!$I$5-'СЕТ СН'!$I$17</f>
        <v>5354.5772101900002</v>
      </c>
      <c r="U123" s="36">
        <f>SUMIFS(СВЦЭМ!$C$39:$C$782,СВЦЭМ!$A$39:$A$782,$A123,СВЦЭМ!$B$39:$B$782,U$119)+'СЕТ СН'!$I$9+СВЦЭМ!$D$10+'СЕТ СН'!$I$5-'СЕТ СН'!$I$17</f>
        <v>5367.3885322400001</v>
      </c>
      <c r="V123" s="36">
        <f>SUMIFS(СВЦЭМ!$C$39:$C$782,СВЦЭМ!$A$39:$A$782,$A123,СВЦЭМ!$B$39:$B$782,V$119)+'СЕТ СН'!$I$9+СВЦЭМ!$D$10+'СЕТ СН'!$I$5-'СЕТ СН'!$I$17</f>
        <v>5378.65353624</v>
      </c>
      <c r="W123" s="36">
        <f>SUMIFS(СВЦЭМ!$C$39:$C$782,СВЦЭМ!$A$39:$A$782,$A123,СВЦЭМ!$B$39:$B$782,W$119)+'СЕТ СН'!$I$9+СВЦЭМ!$D$10+'СЕТ СН'!$I$5-'СЕТ СН'!$I$17</f>
        <v>5353.2179583200004</v>
      </c>
      <c r="X123" s="36">
        <f>SUMIFS(СВЦЭМ!$C$39:$C$782,СВЦЭМ!$A$39:$A$782,$A123,СВЦЭМ!$B$39:$B$782,X$119)+'СЕТ СН'!$I$9+СВЦЭМ!$D$10+'СЕТ СН'!$I$5-'СЕТ СН'!$I$17</f>
        <v>5413.1837988099996</v>
      </c>
      <c r="Y123" s="36">
        <f>SUMIFS(СВЦЭМ!$C$39:$C$782,СВЦЭМ!$A$39:$A$782,$A123,СВЦЭМ!$B$39:$B$782,Y$119)+'СЕТ СН'!$I$9+СВЦЭМ!$D$10+'СЕТ СН'!$I$5-'СЕТ СН'!$I$17</f>
        <v>5636.9601817700004</v>
      </c>
    </row>
    <row r="124" spans="1:27" ht="15.75" x14ac:dyDescent="0.2">
      <c r="A124" s="35">
        <f t="shared" si="3"/>
        <v>45143</v>
      </c>
      <c r="B124" s="36">
        <f>SUMIFS(СВЦЭМ!$C$39:$C$782,СВЦЭМ!$A$39:$A$782,$A124,СВЦЭМ!$B$39:$B$782,B$119)+'СЕТ СН'!$I$9+СВЦЭМ!$D$10+'СЕТ СН'!$I$5-'СЕТ СН'!$I$17</f>
        <v>5558.2127924200004</v>
      </c>
      <c r="C124" s="36">
        <f>SUMIFS(СВЦЭМ!$C$39:$C$782,СВЦЭМ!$A$39:$A$782,$A124,СВЦЭМ!$B$39:$B$782,C$119)+'СЕТ СН'!$I$9+СВЦЭМ!$D$10+'СЕТ СН'!$I$5-'СЕТ СН'!$I$17</f>
        <v>5628.82602967</v>
      </c>
      <c r="D124" s="36">
        <f>SUMIFS(СВЦЭМ!$C$39:$C$782,СВЦЭМ!$A$39:$A$782,$A124,СВЦЭМ!$B$39:$B$782,D$119)+'СЕТ СН'!$I$9+СВЦЭМ!$D$10+'СЕТ СН'!$I$5-'СЕТ СН'!$I$17</f>
        <v>5684.30289438</v>
      </c>
      <c r="E124" s="36">
        <f>SUMIFS(СВЦЭМ!$C$39:$C$782,СВЦЭМ!$A$39:$A$782,$A124,СВЦЭМ!$B$39:$B$782,E$119)+'СЕТ СН'!$I$9+СВЦЭМ!$D$10+'СЕТ СН'!$I$5-'СЕТ СН'!$I$17</f>
        <v>5723.9534941700003</v>
      </c>
      <c r="F124" s="36">
        <f>SUMIFS(СВЦЭМ!$C$39:$C$782,СВЦЭМ!$A$39:$A$782,$A124,СВЦЭМ!$B$39:$B$782,F$119)+'СЕТ СН'!$I$9+СВЦЭМ!$D$10+'СЕТ СН'!$I$5-'СЕТ СН'!$I$17</f>
        <v>5727.0323562800004</v>
      </c>
      <c r="G124" s="36">
        <f>SUMIFS(СВЦЭМ!$C$39:$C$782,СВЦЭМ!$A$39:$A$782,$A124,СВЦЭМ!$B$39:$B$782,G$119)+'СЕТ СН'!$I$9+СВЦЭМ!$D$10+'СЕТ СН'!$I$5-'СЕТ СН'!$I$17</f>
        <v>5717.7836228599999</v>
      </c>
      <c r="H124" s="36">
        <f>SUMIFS(СВЦЭМ!$C$39:$C$782,СВЦЭМ!$A$39:$A$782,$A124,СВЦЭМ!$B$39:$B$782,H$119)+'СЕТ СН'!$I$9+СВЦЭМ!$D$10+'СЕТ СН'!$I$5-'СЕТ СН'!$I$17</f>
        <v>5694.7960671600003</v>
      </c>
      <c r="I124" s="36">
        <f>SUMIFS(СВЦЭМ!$C$39:$C$782,СВЦЭМ!$A$39:$A$782,$A124,СВЦЭМ!$B$39:$B$782,I$119)+'СЕТ СН'!$I$9+СВЦЭМ!$D$10+'СЕТ СН'!$I$5-'СЕТ СН'!$I$17</f>
        <v>5599.3637302099996</v>
      </c>
      <c r="J124" s="36">
        <f>SUMIFS(СВЦЭМ!$C$39:$C$782,СВЦЭМ!$A$39:$A$782,$A124,СВЦЭМ!$B$39:$B$782,J$119)+'СЕТ СН'!$I$9+СВЦЭМ!$D$10+'СЕТ СН'!$I$5-'СЕТ СН'!$I$17</f>
        <v>5494.3388947800004</v>
      </c>
      <c r="K124" s="36">
        <f>SUMIFS(СВЦЭМ!$C$39:$C$782,СВЦЭМ!$A$39:$A$782,$A124,СВЦЭМ!$B$39:$B$782,K$119)+'СЕТ СН'!$I$9+СВЦЭМ!$D$10+'СЕТ СН'!$I$5-'СЕТ СН'!$I$17</f>
        <v>5416.84448944</v>
      </c>
      <c r="L124" s="36">
        <f>SUMIFS(СВЦЭМ!$C$39:$C$782,СВЦЭМ!$A$39:$A$782,$A124,СВЦЭМ!$B$39:$B$782,L$119)+'СЕТ СН'!$I$9+СВЦЭМ!$D$10+'СЕТ СН'!$I$5-'СЕТ СН'!$I$17</f>
        <v>5353.8906244</v>
      </c>
      <c r="M124" s="36">
        <f>SUMIFS(СВЦЭМ!$C$39:$C$782,СВЦЭМ!$A$39:$A$782,$A124,СВЦЭМ!$B$39:$B$782,M$119)+'СЕТ СН'!$I$9+СВЦЭМ!$D$10+'СЕТ СН'!$I$5-'СЕТ СН'!$I$17</f>
        <v>5316.0607508600006</v>
      </c>
      <c r="N124" s="36">
        <f>SUMIFS(СВЦЭМ!$C$39:$C$782,СВЦЭМ!$A$39:$A$782,$A124,СВЦЭМ!$B$39:$B$782,N$119)+'СЕТ СН'!$I$9+СВЦЭМ!$D$10+'СЕТ СН'!$I$5-'СЕТ СН'!$I$17</f>
        <v>5312.1364953299999</v>
      </c>
      <c r="O124" s="36">
        <f>SUMIFS(СВЦЭМ!$C$39:$C$782,СВЦЭМ!$A$39:$A$782,$A124,СВЦЭМ!$B$39:$B$782,O$119)+'СЕТ СН'!$I$9+СВЦЭМ!$D$10+'СЕТ СН'!$I$5-'СЕТ СН'!$I$17</f>
        <v>5314.6602585600003</v>
      </c>
      <c r="P124" s="36">
        <f>SUMIFS(СВЦЭМ!$C$39:$C$782,СВЦЭМ!$A$39:$A$782,$A124,СВЦЭМ!$B$39:$B$782,P$119)+'СЕТ СН'!$I$9+СВЦЭМ!$D$10+'СЕТ СН'!$I$5-'СЕТ СН'!$I$17</f>
        <v>5323.08039629</v>
      </c>
      <c r="Q124" s="36">
        <f>SUMIFS(СВЦЭМ!$C$39:$C$782,СВЦЭМ!$A$39:$A$782,$A124,СВЦЭМ!$B$39:$B$782,Q$119)+'СЕТ СН'!$I$9+СВЦЭМ!$D$10+'СЕТ СН'!$I$5-'СЕТ СН'!$I$17</f>
        <v>5335.60008569</v>
      </c>
      <c r="R124" s="36">
        <f>SUMIFS(СВЦЭМ!$C$39:$C$782,СВЦЭМ!$A$39:$A$782,$A124,СВЦЭМ!$B$39:$B$782,R$119)+'СЕТ СН'!$I$9+СВЦЭМ!$D$10+'СЕТ СН'!$I$5-'СЕТ СН'!$I$17</f>
        <v>5322.1845129600006</v>
      </c>
      <c r="S124" s="36">
        <f>SUMIFS(СВЦЭМ!$C$39:$C$782,СВЦЭМ!$A$39:$A$782,$A124,СВЦЭМ!$B$39:$B$782,S$119)+'СЕТ СН'!$I$9+СВЦЭМ!$D$10+'СЕТ СН'!$I$5-'СЕТ СН'!$I$17</f>
        <v>5308.6956252600003</v>
      </c>
      <c r="T124" s="36">
        <f>SUMIFS(СВЦЭМ!$C$39:$C$782,СВЦЭМ!$A$39:$A$782,$A124,СВЦЭМ!$B$39:$B$782,T$119)+'СЕТ СН'!$I$9+СВЦЭМ!$D$10+'СЕТ СН'!$I$5-'СЕТ СН'!$I$17</f>
        <v>5328.3001634400007</v>
      </c>
      <c r="U124" s="36">
        <f>SUMIFS(СВЦЭМ!$C$39:$C$782,СВЦЭМ!$A$39:$A$782,$A124,СВЦЭМ!$B$39:$B$782,U$119)+'СЕТ СН'!$I$9+СВЦЭМ!$D$10+'СЕТ СН'!$I$5-'СЕТ СН'!$I$17</f>
        <v>5342.7089659900003</v>
      </c>
      <c r="V124" s="36">
        <f>SUMIFS(СВЦЭМ!$C$39:$C$782,СВЦЭМ!$A$39:$A$782,$A124,СВЦЭМ!$B$39:$B$782,V$119)+'СЕТ СН'!$I$9+СВЦЭМ!$D$10+'СЕТ СН'!$I$5-'СЕТ СН'!$I$17</f>
        <v>5354.9722920800004</v>
      </c>
      <c r="W124" s="36">
        <f>SUMIFS(СВЦЭМ!$C$39:$C$782,СВЦЭМ!$A$39:$A$782,$A124,СВЦЭМ!$B$39:$B$782,W$119)+'СЕТ СН'!$I$9+СВЦЭМ!$D$10+'СЕТ СН'!$I$5-'СЕТ СН'!$I$17</f>
        <v>5329.5316280000006</v>
      </c>
      <c r="X124" s="36">
        <f>SUMIFS(СВЦЭМ!$C$39:$C$782,СВЦЭМ!$A$39:$A$782,$A124,СВЦЭМ!$B$39:$B$782,X$119)+'СЕТ СН'!$I$9+СВЦЭМ!$D$10+'СЕТ СН'!$I$5-'СЕТ СН'!$I$17</f>
        <v>5382.1138367700005</v>
      </c>
      <c r="Y124" s="36">
        <f>SUMIFS(СВЦЭМ!$C$39:$C$782,СВЦЭМ!$A$39:$A$782,$A124,СВЦЭМ!$B$39:$B$782,Y$119)+'СЕТ СН'!$I$9+СВЦЭМ!$D$10+'СЕТ СН'!$I$5-'СЕТ СН'!$I$17</f>
        <v>5453.3584232700005</v>
      </c>
    </row>
    <row r="125" spans="1:27" ht="15.75" x14ac:dyDescent="0.2">
      <c r="A125" s="35">
        <f t="shared" si="3"/>
        <v>45144</v>
      </c>
      <c r="B125" s="36">
        <f>SUMIFS(СВЦЭМ!$C$39:$C$782,СВЦЭМ!$A$39:$A$782,$A125,СВЦЭМ!$B$39:$B$782,B$119)+'СЕТ СН'!$I$9+СВЦЭМ!$D$10+'СЕТ СН'!$I$5-'СЕТ СН'!$I$17</f>
        <v>5540.7833246999999</v>
      </c>
      <c r="C125" s="36">
        <f>SUMIFS(СВЦЭМ!$C$39:$C$782,СВЦЭМ!$A$39:$A$782,$A125,СВЦЭМ!$B$39:$B$782,C$119)+'СЕТ СН'!$I$9+СВЦЭМ!$D$10+'СЕТ СН'!$I$5-'СЕТ СН'!$I$17</f>
        <v>5555.4189819399999</v>
      </c>
      <c r="D125" s="36">
        <f>SUMIFS(СВЦЭМ!$C$39:$C$782,СВЦЭМ!$A$39:$A$782,$A125,СВЦЭМ!$B$39:$B$782,D$119)+'СЕТ СН'!$I$9+СВЦЭМ!$D$10+'СЕТ СН'!$I$5-'СЕТ СН'!$I$17</f>
        <v>5586.4613513900003</v>
      </c>
      <c r="E125" s="36">
        <f>SUMIFS(СВЦЭМ!$C$39:$C$782,СВЦЭМ!$A$39:$A$782,$A125,СВЦЭМ!$B$39:$B$782,E$119)+'СЕТ СН'!$I$9+СВЦЭМ!$D$10+'СЕТ СН'!$I$5-'СЕТ СН'!$I$17</f>
        <v>5685.57628088</v>
      </c>
      <c r="F125" s="36">
        <f>SUMIFS(СВЦЭМ!$C$39:$C$782,СВЦЭМ!$A$39:$A$782,$A125,СВЦЭМ!$B$39:$B$782,F$119)+'СЕТ СН'!$I$9+СВЦЭМ!$D$10+'СЕТ СН'!$I$5-'СЕТ СН'!$I$17</f>
        <v>5711.8322039300001</v>
      </c>
      <c r="G125" s="36">
        <f>SUMIFS(СВЦЭМ!$C$39:$C$782,СВЦЭМ!$A$39:$A$782,$A125,СВЦЭМ!$B$39:$B$782,G$119)+'СЕТ СН'!$I$9+СВЦЭМ!$D$10+'СЕТ СН'!$I$5-'СЕТ СН'!$I$17</f>
        <v>5645.0216920299999</v>
      </c>
      <c r="H125" s="36">
        <f>SUMIFS(СВЦЭМ!$C$39:$C$782,СВЦЭМ!$A$39:$A$782,$A125,СВЦЭМ!$B$39:$B$782,H$119)+'СЕТ СН'!$I$9+СВЦЭМ!$D$10+'СЕТ СН'!$I$5-'СЕТ СН'!$I$17</f>
        <v>5691.2069710599999</v>
      </c>
      <c r="I125" s="36">
        <f>SUMIFS(СВЦЭМ!$C$39:$C$782,СВЦЭМ!$A$39:$A$782,$A125,СВЦЭМ!$B$39:$B$782,I$119)+'СЕТ СН'!$I$9+СВЦЭМ!$D$10+'СЕТ СН'!$I$5-'СЕТ СН'!$I$17</f>
        <v>5616.6239464999999</v>
      </c>
      <c r="J125" s="36">
        <f>SUMIFS(СВЦЭМ!$C$39:$C$782,СВЦЭМ!$A$39:$A$782,$A125,СВЦЭМ!$B$39:$B$782,J$119)+'СЕТ СН'!$I$9+СВЦЭМ!$D$10+'СЕТ СН'!$I$5-'СЕТ СН'!$I$17</f>
        <v>5553.2465039899998</v>
      </c>
      <c r="K125" s="36">
        <f>SUMIFS(СВЦЭМ!$C$39:$C$782,СВЦЭМ!$A$39:$A$782,$A125,СВЦЭМ!$B$39:$B$782,K$119)+'СЕТ СН'!$I$9+СВЦЭМ!$D$10+'СЕТ СН'!$I$5-'СЕТ СН'!$I$17</f>
        <v>5449.3480613000002</v>
      </c>
      <c r="L125" s="36">
        <f>SUMIFS(СВЦЭМ!$C$39:$C$782,СВЦЭМ!$A$39:$A$782,$A125,СВЦЭМ!$B$39:$B$782,L$119)+'СЕТ СН'!$I$9+СВЦЭМ!$D$10+'СЕТ СН'!$I$5-'СЕТ СН'!$I$17</f>
        <v>5378.0097428999998</v>
      </c>
      <c r="M125" s="36">
        <f>SUMIFS(СВЦЭМ!$C$39:$C$782,СВЦЭМ!$A$39:$A$782,$A125,СВЦЭМ!$B$39:$B$782,M$119)+'СЕТ СН'!$I$9+СВЦЭМ!$D$10+'СЕТ СН'!$I$5-'СЕТ СН'!$I$17</f>
        <v>5341.7670572400002</v>
      </c>
      <c r="N125" s="36">
        <f>SUMIFS(СВЦЭМ!$C$39:$C$782,СВЦЭМ!$A$39:$A$782,$A125,СВЦЭМ!$B$39:$B$782,N$119)+'СЕТ СН'!$I$9+СВЦЭМ!$D$10+'СЕТ СН'!$I$5-'СЕТ СН'!$I$17</f>
        <v>5323.1385266200004</v>
      </c>
      <c r="O125" s="36">
        <f>SUMIFS(СВЦЭМ!$C$39:$C$782,СВЦЭМ!$A$39:$A$782,$A125,СВЦЭМ!$B$39:$B$782,O$119)+'СЕТ СН'!$I$9+СВЦЭМ!$D$10+'СЕТ СН'!$I$5-'СЕТ СН'!$I$17</f>
        <v>5344.1507609600003</v>
      </c>
      <c r="P125" s="36">
        <f>SUMIFS(СВЦЭМ!$C$39:$C$782,СВЦЭМ!$A$39:$A$782,$A125,СВЦЭМ!$B$39:$B$782,P$119)+'СЕТ СН'!$I$9+СВЦЭМ!$D$10+'СЕТ СН'!$I$5-'СЕТ СН'!$I$17</f>
        <v>5346.8186027900001</v>
      </c>
      <c r="Q125" s="36">
        <f>SUMIFS(СВЦЭМ!$C$39:$C$782,СВЦЭМ!$A$39:$A$782,$A125,СВЦЭМ!$B$39:$B$782,Q$119)+'СЕТ СН'!$I$9+СВЦЭМ!$D$10+'СЕТ СН'!$I$5-'СЕТ СН'!$I$17</f>
        <v>5352.1238026299998</v>
      </c>
      <c r="R125" s="36">
        <f>SUMIFS(СВЦЭМ!$C$39:$C$782,СВЦЭМ!$A$39:$A$782,$A125,СВЦЭМ!$B$39:$B$782,R$119)+'СЕТ СН'!$I$9+СВЦЭМ!$D$10+'СЕТ СН'!$I$5-'СЕТ СН'!$I$17</f>
        <v>5334.9407438500002</v>
      </c>
      <c r="S125" s="36">
        <f>SUMIFS(СВЦЭМ!$C$39:$C$782,СВЦЭМ!$A$39:$A$782,$A125,СВЦЭМ!$B$39:$B$782,S$119)+'СЕТ СН'!$I$9+СВЦЭМ!$D$10+'СЕТ СН'!$I$5-'СЕТ СН'!$I$17</f>
        <v>5316.7392761199999</v>
      </c>
      <c r="T125" s="36">
        <f>SUMIFS(СВЦЭМ!$C$39:$C$782,СВЦЭМ!$A$39:$A$782,$A125,СВЦЭМ!$B$39:$B$782,T$119)+'СЕТ СН'!$I$9+СВЦЭМ!$D$10+'СЕТ СН'!$I$5-'СЕТ СН'!$I$17</f>
        <v>5330.9540289500001</v>
      </c>
      <c r="U125" s="36">
        <f>SUMIFS(СВЦЭМ!$C$39:$C$782,СВЦЭМ!$A$39:$A$782,$A125,СВЦЭМ!$B$39:$B$782,U$119)+'СЕТ СН'!$I$9+СВЦЭМ!$D$10+'СЕТ СН'!$I$5-'СЕТ СН'!$I$17</f>
        <v>5337.9265798300003</v>
      </c>
      <c r="V125" s="36">
        <f>SUMIFS(СВЦЭМ!$C$39:$C$782,СВЦЭМ!$A$39:$A$782,$A125,СВЦЭМ!$B$39:$B$782,V$119)+'СЕТ СН'!$I$9+СВЦЭМ!$D$10+'СЕТ СН'!$I$5-'СЕТ СН'!$I$17</f>
        <v>5347.6839208500005</v>
      </c>
      <c r="W125" s="36">
        <f>SUMIFS(СВЦЭМ!$C$39:$C$782,СВЦЭМ!$A$39:$A$782,$A125,СВЦЭМ!$B$39:$B$782,W$119)+'СЕТ СН'!$I$9+СВЦЭМ!$D$10+'СЕТ СН'!$I$5-'СЕТ СН'!$I$17</f>
        <v>5332.50279641</v>
      </c>
      <c r="X125" s="36">
        <f>SUMIFS(СВЦЭМ!$C$39:$C$782,СВЦЭМ!$A$39:$A$782,$A125,СВЦЭМ!$B$39:$B$782,X$119)+'СЕТ СН'!$I$9+СВЦЭМ!$D$10+'СЕТ СН'!$I$5-'СЕТ СН'!$I$17</f>
        <v>5391.9662163000003</v>
      </c>
      <c r="Y125" s="36">
        <f>SUMIFS(СВЦЭМ!$C$39:$C$782,СВЦЭМ!$A$39:$A$782,$A125,СВЦЭМ!$B$39:$B$782,Y$119)+'СЕТ СН'!$I$9+СВЦЭМ!$D$10+'СЕТ СН'!$I$5-'СЕТ СН'!$I$17</f>
        <v>5476.8593858900003</v>
      </c>
    </row>
    <row r="126" spans="1:27" ht="15.75" x14ac:dyDescent="0.2">
      <c r="A126" s="35">
        <f t="shared" si="3"/>
        <v>45145</v>
      </c>
      <c r="B126" s="36">
        <f>SUMIFS(СВЦЭМ!$C$39:$C$782,СВЦЭМ!$A$39:$A$782,$A126,СВЦЭМ!$B$39:$B$782,B$119)+'СЕТ СН'!$I$9+СВЦЭМ!$D$10+'СЕТ СН'!$I$5-'СЕТ СН'!$I$17</f>
        <v>5478.0103459900001</v>
      </c>
      <c r="C126" s="36">
        <f>SUMIFS(СВЦЭМ!$C$39:$C$782,СВЦЭМ!$A$39:$A$782,$A126,СВЦЭМ!$B$39:$B$782,C$119)+'СЕТ СН'!$I$9+СВЦЭМ!$D$10+'СЕТ СН'!$I$5-'СЕТ СН'!$I$17</f>
        <v>5578.3822037600003</v>
      </c>
      <c r="D126" s="36">
        <f>SUMIFS(СВЦЭМ!$C$39:$C$782,СВЦЭМ!$A$39:$A$782,$A126,СВЦЭМ!$B$39:$B$782,D$119)+'СЕТ СН'!$I$9+СВЦЭМ!$D$10+'СЕТ СН'!$I$5-'СЕТ СН'!$I$17</f>
        <v>5619.3256240000001</v>
      </c>
      <c r="E126" s="36">
        <f>SUMIFS(СВЦЭМ!$C$39:$C$782,СВЦЭМ!$A$39:$A$782,$A126,СВЦЭМ!$B$39:$B$782,E$119)+'СЕТ СН'!$I$9+СВЦЭМ!$D$10+'СЕТ СН'!$I$5-'СЕТ СН'!$I$17</f>
        <v>5663.3955100000003</v>
      </c>
      <c r="F126" s="36">
        <f>SUMIFS(СВЦЭМ!$C$39:$C$782,СВЦЭМ!$A$39:$A$782,$A126,СВЦЭМ!$B$39:$B$782,F$119)+'СЕТ СН'!$I$9+СВЦЭМ!$D$10+'СЕТ СН'!$I$5-'СЕТ СН'!$I$17</f>
        <v>5661.6482740199999</v>
      </c>
      <c r="G126" s="36">
        <f>SUMIFS(СВЦЭМ!$C$39:$C$782,СВЦЭМ!$A$39:$A$782,$A126,СВЦЭМ!$B$39:$B$782,G$119)+'СЕТ СН'!$I$9+СВЦЭМ!$D$10+'СЕТ СН'!$I$5-'СЕТ СН'!$I$17</f>
        <v>5663.99381051</v>
      </c>
      <c r="H126" s="36">
        <f>SUMIFS(СВЦЭМ!$C$39:$C$782,СВЦЭМ!$A$39:$A$782,$A126,СВЦЭМ!$B$39:$B$782,H$119)+'СЕТ СН'!$I$9+СВЦЭМ!$D$10+'СЕТ СН'!$I$5-'СЕТ СН'!$I$17</f>
        <v>5708.5165588500004</v>
      </c>
      <c r="I126" s="36">
        <f>SUMIFS(СВЦЭМ!$C$39:$C$782,СВЦЭМ!$A$39:$A$782,$A126,СВЦЭМ!$B$39:$B$782,I$119)+'СЕТ СН'!$I$9+СВЦЭМ!$D$10+'СЕТ СН'!$I$5-'СЕТ СН'!$I$17</f>
        <v>5499.66030452</v>
      </c>
      <c r="J126" s="36">
        <f>SUMIFS(СВЦЭМ!$C$39:$C$782,СВЦЭМ!$A$39:$A$782,$A126,СВЦЭМ!$B$39:$B$782,J$119)+'СЕТ СН'!$I$9+СВЦЭМ!$D$10+'СЕТ СН'!$I$5-'СЕТ СН'!$I$17</f>
        <v>5382.5212298599999</v>
      </c>
      <c r="K126" s="36">
        <f>SUMIFS(СВЦЭМ!$C$39:$C$782,СВЦЭМ!$A$39:$A$782,$A126,СВЦЭМ!$B$39:$B$782,K$119)+'СЕТ СН'!$I$9+СВЦЭМ!$D$10+'СЕТ СН'!$I$5-'СЕТ СН'!$I$17</f>
        <v>5333.9959170600005</v>
      </c>
      <c r="L126" s="36">
        <f>SUMIFS(СВЦЭМ!$C$39:$C$782,СВЦЭМ!$A$39:$A$782,$A126,СВЦЭМ!$B$39:$B$782,L$119)+'СЕТ СН'!$I$9+СВЦЭМ!$D$10+'СЕТ СН'!$I$5-'СЕТ СН'!$I$17</f>
        <v>5279.9978578700002</v>
      </c>
      <c r="M126" s="36">
        <f>SUMIFS(СВЦЭМ!$C$39:$C$782,СВЦЭМ!$A$39:$A$782,$A126,СВЦЭМ!$B$39:$B$782,M$119)+'СЕТ СН'!$I$9+СВЦЭМ!$D$10+'СЕТ СН'!$I$5-'СЕТ СН'!$I$17</f>
        <v>5254.4535718699999</v>
      </c>
      <c r="N126" s="36">
        <f>SUMIFS(СВЦЭМ!$C$39:$C$782,СВЦЭМ!$A$39:$A$782,$A126,СВЦЭМ!$B$39:$B$782,N$119)+'СЕТ СН'!$I$9+СВЦЭМ!$D$10+'СЕТ СН'!$I$5-'СЕТ СН'!$I$17</f>
        <v>5250.9722338900001</v>
      </c>
      <c r="O126" s="36">
        <f>SUMIFS(СВЦЭМ!$C$39:$C$782,СВЦЭМ!$A$39:$A$782,$A126,СВЦЭМ!$B$39:$B$782,O$119)+'СЕТ СН'!$I$9+СВЦЭМ!$D$10+'СЕТ СН'!$I$5-'СЕТ СН'!$I$17</f>
        <v>5256.9059189199997</v>
      </c>
      <c r="P126" s="36">
        <f>SUMIFS(СВЦЭМ!$C$39:$C$782,СВЦЭМ!$A$39:$A$782,$A126,СВЦЭМ!$B$39:$B$782,P$119)+'СЕТ СН'!$I$9+СВЦЭМ!$D$10+'СЕТ СН'!$I$5-'СЕТ СН'!$I$17</f>
        <v>5261.3494582500007</v>
      </c>
      <c r="Q126" s="36">
        <f>SUMIFS(СВЦЭМ!$C$39:$C$782,СВЦЭМ!$A$39:$A$782,$A126,СВЦЭМ!$B$39:$B$782,Q$119)+'СЕТ СН'!$I$9+СВЦЭМ!$D$10+'СЕТ СН'!$I$5-'СЕТ СН'!$I$17</f>
        <v>5266.4654215500004</v>
      </c>
      <c r="R126" s="36">
        <f>SUMIFS(СВЦЭМ!$C$39:$C$782,СВЦЭМ!$A$39:$A$782,$A126,СВЦЭМ!$B$39:$B$782,R$119)+'СЕТ СН'!$I$9+СВЦЭМ!$D$10+'СЕТ СН'!$I$5-'СЕТ СН'!$I$17</f>
        <v>5274.0002096200005</v>
      </c>
      <c r="S126" s="36">
        <f>SUMIFS(СВЦЭМ!$C$39:$C$782,СВЦЭМ!$A$39:$A$782,$A126,СВЦЭМ!$B$39:$B$782,S$119)+'СЕТ СН'!$I$9+СВЦЭМ!$D$10+'СЕТ СН'!$I$5-'СЕТ СН'!$I$17</f>
        <v>5261.4519319800002</v>
      </c>
      <c r="T126" s="36">
        <f>SUMIFS(СВЦЭМ!$C$39:$C$782,СВЦЭМ!$A$39:$A$782,$A126,СВЦЭМ!$B$39:$B$782,T$119)+'СЕТ СН'!$I$9+СВЦЭМ!$D$10+'СЕТ СН'!$I$5-'СЕТ СН'!$I$17</f>
        <v>5271.2974130399998</v>
      </c>
      <c r="U126" s="36">
        <f>SUMIFS(СВЦЭМ!$C$39:$C$782,СВЦЭМ!$A$39:$A$782,$A126,СВЦЭМ!$B$39:$B$782,U$119)+'СЕТ СН'!$I$9+СВЦЭМ!$D$10+'СЕТ СН'!$I$5-'СЕТ СН'!$I$17</f>
        <v>5273.2269468499999</v>
      </c>
      <c r="V126" s="36">
        <f>SUMIFS(СВЦЭМ!$C$39:$C$782,СВЦЭМ!$A$39:$A$782,$A126,СВЦЭМ!$B$39:$B$782,V$119)+'СЕТ СН'!$I$9+СВЦЭМ!$D$10+'СЕТ СН'!$I$5-'СЕТ СН'!$I$17</f>
        <v>5284.7562195</v>
      </c>
      <c r="W126" s="36">
        <f>SUMIFS(СВЦЭМ!$C$39:$C$782,СВЦЭМ!$A$39:$A$782,$A126,СВЦЭМ!$B$39:$B$782,W$119)+'СЕТ СН'!$I$9+СВЦЭМ!$D$10+'СЕТ СН'!$I$5-'СЕТ СН'!$I$17</f>
        <v>5263.4712006500004</v>
      </c>
      <c r="X126" s="36">
        <f>SUMIFS(СВЦЭМ!$C$39:$C$782,СВЦЭМ!$A$39:$A$782,$A126,СВЦЭМ!$B$39:$B$782,X$119)+'СЕТ СН'!$I$9+СВЦЭМ!$D$10+'СЕТ СН'!$I$5-'СЕТ СН'!$I$17</f>
        <v>5331.1118641000003</v>
      </c>
      <c r="Y126" s="36">
        <f>SUMIFS(СВЦЭМ!$C$39:$C$782,СВЦЭМ!$A$39:$A$782,$A126,СВЦЭМ!$B$39:$B$782,Y$119)+'СЕТ СН'!$I$9+СВЦЭМ!$D$10+'СЕТ СН'!$I$5-'СЕТ СН'!$I$17</f>
        <v>5421.7816475300006</v>
      </c>
    </row>
    <row r="127" spans="1:27" ht="15.75" x14ac:dyDescent="0.2">
      <c r="A127" s="35">
        <f t="shared" si="3"/>
        <v>45146</v>
      </c>
      <c r="B127" s="36">
        <f>SUMIFS(СВЦЭМ!$C$39:$C$782,СВЦЭМ!$A$39:$A$782,$A127,СВЦЭМ!$B$39:$B$782,B$119)+'СЕТ СН'!$I$9+СВЦЭМ!$D$10+'СЕТ СН'!$I$5-'СЕТ СН'!$I$17</f>
        <v>5476.51588541</v>
      </c>
      <c r="C127" s="36">
        <f>SUMIFS(СВЦЭМ!$C$39:$C$782,СВЦЭМ!$A$39:$A$782,$A127,СВЦЭМ!$B$39:$B$782,C$119)+'СЕТ СН'!$I$9+СВЦЭМ!$D$10+'СЕТ СН'!$I$5-'СЕТ СН'!$I$17</f>
        <v>5579.3351270000003</v>
      </c>
      <c r="D127" s="36">
        <f>SUMIFS(СВЦЭМ!$C$39:$C$782,СВЦЭМ!$A$39:$A$782,$A127,СВЦЭМ!$B$39:$B$782,D$119)+'СЕТ СН'!$I$9+СВЦЭМ!$D$10+'СЕТ СН'!$I$5-'СЕТ СН'!$I$17</f>
        <v>5603.37984572</v>
      </c>
      <c r="E127" s="36">
        <f>SUMIFS(СВЦЭМ!$C$39:$C$782,СВЦЭМ!$A$39:$A$782,$A127,СВЦЭМ!$B$39:$B$782,E$119)+'СЕТ СН'!$I$9+СВЦЭМ!$D$10+'СЕТ СН'!$I$5-'СЕТ СН'!$I$17</f>
        <v>5658.0126333999997</v>
      </c>
      <c r="F127" s="36">
        <f>SUMIFS(СВЦЭМ!$C$39:$C$782,СВЦЭМ!$A$39:$A$782,$A127,СВЦЭМ!$B$39:$B$782,F$119)+'СЕТ СН'!$I$9+СВЦЭМ!$D$10+'СЕТ СН'!$I$5-'СЕТ СН'!$I$17</f>
        <v>5675.0431362300005</v>
      </c>
      <c r="G127" s="36">
        <f>SUMIFS(СВЦЭМ!$C$39:$C$782,СВЦЭМ!$A$39:$A$782,$A127,СВЦЭМ!$B$39:$B$782,G$119)+'СЕТ СН'!$I$9+СВЦЭМ!$D$10+'СЕТ СН'!$I$5-'СЕТ СН'!$I$17</f>
        <v>5648.7336723799999</v>
      </c>
      <c r="H127" s="36">
        <f>SUMIFS(СВЦЭМ!$C$39:$C$782,СВЦЭМ!$A$39:$A$782,$A127,СВЦЭМ!$B$39:$B$782,H$119)+'СЕТ СН'!$I$9+СВЦЭМ!$D$10+'СЕТ СН'!$I$5-'СЕТ СН'!$I$17</f>
        <v>5616.1419918499996</v>
      </c>
      <c r="I127" s="36">
        <f>SUMIFS(СВЦЭМ!$C$39:$C$782,СВЦЭМ!$A$39:$A$782,$A127,СВЦЭМ!$B$39:$B$782,I$119)+'СЕТ СН'!$I$9+СВЦЭМ!$D$10+'СЕТ СН'!$I$5-'СЕТ СН'!$I$17</f>
        <v>5526.7237743900005</v>
      </c>
      <c r="J127" s="36">
        <f>SUMIFS(СВЦЭМ!$C$39:$C$782,СВЦЭМ!$A$39:$A$782,$A127,СВЦЭМ!$B$39:$B$782,J$119)+'СЕТ СН'!$I$9+СВЦЭМ!$D$10+'СЕТ СН'!$I$5-'СЕТ СН'!$I$17</f>
        <v>5479.3400817900001</v>
      </c>
      <c r="K127" s="36">
        <f>SUMIFS(СВЦЭМ!$C$39:$C$782,СВЦЭМ!$A$39:$A$782,$A127,СВЦЭМ!$B$39:$B$782,K$119)+'СЕТ СН'!$I$9+СВЦЭМ!$D$10+'СЕТ СН'!$I$5-'СЕТ СН'!$I$17</f>
        <v>5398.49692882</v>
      </c>
      <c r="L127" s="36">
        <f>SUMIFS(СВЦЭМ!$C$39:$C$782,СВЦЭМ!$A$39:$A$782,$A127,СВЦЭМ!$B$39:$B$782,L$119)+'СЕТ СН'!$I$9+СВЦЭМ!$D$10+'СЕТ СН'!$I$5-'СЕТ СН'!$I$17</f>
        <v>5357.4064634599999</v>
      </c>
      <c r="M127" s="36">
        <f>SUMIFS(СВЦЭМ!$C$39:$C$782,СВЦЭМ!$A$39:$A$782,$A127,СВЦЭМ!$B$39:$B$782,M$119)+'СЕТ СН'!$I$9+СВЦЭМ!$D$10+'СЕТ СН'!$I$5-'СЕТ СН'!$I$17</f>
        <v>5336.0590188599999</v>
      </c>
      <c r="N127" s="36">
        <f>SUMIFS(СВЦЭМ!$C$39:$C$782,СВЦЭМ!$A$39:$A$782,$A127,СВЦЭМ!$B$39:$B$782,N$119)+'СЕТ СН'!$I$9+СВЦЭМ!$D$10+'СЕТ СН'!$I$5-'СЕТ СН'!$I$17</f>
        <v>5327.0161360399998</v>
      </c>
      <c r="O127" s="36">
        <f>SUMIFS(СВЦЭМ!$C$39:$C$782,СВЦЭМ!$A$39:$A$782,$A127,СВЦЭМ!$B$39:$B$782,O$119)+'СЕТ СН'!$I$9+СВЦЭМ!$D$10+'СЕТ СН'!$I$5-'СЕТ СН'!$I$17</f>
        <v>5328.7499430999997</v>
      </c>
      <c r="P127" s="36">
        <f>SUMIFS(СВЦЭМ!$C$39:$C$782,СВЦЭМ!$A$39:$A$782,$A127,СВЦЭМ!$B$39:$B$782,P$119)+'СЕТ СН'!$I$9+СВЦЭМ!$D$10+'СЕТ СН'!$I$5-'СЕТ СН'!$I$17</f>
        <v>5327.6612000300001</v>
      </c>
      <c r="Q127" s="36">
        <f>SUMIFS(СВЦЭМ!$C$39:$C$782,СВЦЭМ!$A$39:$A$782,$A127,СВЦЭМ!$B$39:$B$782,Q$119)+'СЕТ СН'!$I$9+СВЦЭМ!$D$10+'СЕТ СН'!$I$5-'СЕТ СН'!$I$17</f>
        <v>5323.9085928000004</v>
      </c>
      <c r="R127" s="36">
        <f>SUMIFS(СВЦЭМ!$C$39:$C$782,СВЦЭМ!$A$39:$A$782,$A127,СВЦЭМ!$B$39:$B$782,R$119)+'СЕТ СН'!$I$9+СВЦЭМ!$D$10+'СЕТ СН'!$I$5-'СЕТ СН'!$I$17</f>
        <v>5303.0897225899998</v>
      </c>
      <c r="S127" s="36">
        <f>SUMIFS(СВЦЭМ!$C$39:$C$782,СВЦЭМ!$A$39:$A$782,$A127,СВЦЭМ!$B$39:$B$782,S$119)+'СЕТ СН'!$I$9+СВЦЭМ!$D$10+'СЕТ СН'!$I$5-'СЕТ СН'!$I$17</f>
        <v>5308.9592944599999</v>
      </c>
      <c r="T127" s="36">
        <f>SUMIFS(СВЦЭМ!$C$39:$C$782,СВЦЭМ!$A$39:$A$782,$A127,СВЦЭМ!$B$39:$B$782,T$119)+'СЕТ СН'!$I$9+СВЦЭМ!$D$10+'СЕТ СН'!$I$5-'СЕТ СН'!$I$17</f>
        <v>5356.70952734</v>
      </c>
      <c r="U127" s="36">
        <f>SUMIFS(СВЦЭМ!$C$39:$C$782,СВЦЭМ!$A$39:$A$782,$A127,СВЦЭМ!$B$39:$B$782,U$119)+'СЕТ СН'!$I$9+СВЦЭМ!$D$10+'СЕТ СН'!$I$5-'СЕТ СН'!$I$17</f>
        <v>5350.44628586</v>
      </c>
      <c r="V127" s="36">
        <f>SUMIFS(СВЦЭМ!$C$39:$C$782,СВЦЭМ!$A$39:$A$782,$A127,СВЦЭМ!$B$39:$B$782,V$119)+'СЕТ СН'!$I$9+СВЦЭМ!$D$10+'СЕТ СН'!$I$5-'СЕТ СН'!$I$17</f>
        <v>5353.0770051899999</v>
      </c>
      <c r="W127" s="36">
        <f>SUMIFS(СВЦЭМ!$C$39:$C$782,СВЦЭМ!$A$39:$A$782,$A127,СВЦЭМ!$B$39:$B$782,W$119)+'СЕТ СН'!$I$9+СВЦЭМ!$D$10+'СЕТ СН'!$I$5-'СЕТ СН'!$I$17</f>
        <v>5331.6615062000001</v>
      </c>
      <c r="X127" s="36">
        <f>SUMIFS(СВЦЭМ!$C$39:$C$782,СВЦЭМ!$A$39:$A$782,$A127,СВЦЭМ!$B$39:$B$782,X$119)+'СЕТ СН'!$I$9+СВЦЭМ!$D$10+'СЕТ СН'!$I$5-'СЕТ СН'!$I$17</f>
        <v>5388.9238001100002</v>
      </c>
      <c r="Y127" s="36">
        <f>SUMIFS(СВЦЭМ!$C$39:$C$782,СВЦЭМ!$A$39:$A$782,$A127,СВЦЭМ!$B$39:$B$782,Y$119)+'СЕТ СН'!$I$9+СВЦЭМ!$D$10+'СЕТ СН'!$I$5-'СЕТ СН'!$I$17</f>
        <v>5478.68444387</v>
      </c>
    </row>
    <row r="128" spans="1:27" ht="15.75" x14ac:dyDescent="0.2">
      <c r="A128" s="35">
        <f t="shared" si="3"/>
        <v>45147</v>
      </c>
      <c r="B128" s="36">
        <f>SUMIFS(СВЦЭМ!$C$39:$C$782,СВЦЭМ!$A$39:$A$782,$A128,СВЦЭМ!$B$39:$B$782,B$119)+'СЕТ СН'!$I$9+СВЦЭМ!$D$10+'СЕТ СН'!$I$5-'СЕТ СН'!$I$17</f>
        <v>5582.1975370199998</v>
      </c>
      <c r="C128" s="36">
        <f>SUMIFS(СВЦЭМ!$C$39:$C$782,СВЦЭМ!$A$39:$A$782,$A128,СВЦЭМ!$B$39:$B$782,C$119)+'СЕТ СН'!$I$9+СВЦЭМ!$D$10+'СЕТ СН'!$I$5-'СЕТ СН'!$I$17</f>
        <v>5691.8899471300001</v>
      </c>
      <c r="D128" s="36">
        <f>SUMIFS(СВЦЭМ!$C$39:$C$782,СВЦЭМ!$A$39:$A$782,$A128,СВЦЭМ!$B$39:$B$782,D$119)+'СЕТ СН'!$I$9+СВЦЭМ!$D$10+'СЕТ СН'!$I$5-'СЕТ СН'!$I$17</f>
        <v>5765.4067298</v>
      </c>
      <c r="E128" s="36">
        <f>SUMIFS(СВЦЭМ!$C$39:$C$782,СВЦЭМ!$A$39:$A$782,$A128,СВЦЭМ!$B$39:$B$782,E$119)+'СЕТ СН'!$I$9+СВЦЭМ!$D$10+'СЕТ СН'!$I$5-'СЕТ СН'!$I$17</f>
        <v>5784.10078316</v>
      </c>
      <c r="F128" s="36">
        <f>SUMIFS(СВЦЭМ!$C$39:$C$782,СВЦЭМ!$A$39:$A$782,$A128,СВЦЭМ!$B$39:$B$782,F$119)+'СЕТ СН'!$I$9+СВЦЭМ!$D$10+'СЕТ СН'!$I$5-'СЕТ СН'!$I$17</f>
        <v>5809.0565476600004</v>
      </c>
      <c r="G128" s="36">
        <f>SUMIFS(СВЦЭМ!$C$39:$C$782,СВЦЭМ!$A$39:$A$782,$A128,СВЦЭМ!$B$39:$B$782,G$119)+'СЕТ СН'!$I$9+СВЦЭМ!$D$10+'СЕТ СН'!$I$5-'СЕТ СН'!$I$17</f>
        <v>5807.9988030100003</v>
      </c>
      <c r="H128" s="36">
        <f>SUMIFS(СВЦЭМ!$C$39:$C$782,СВЦЭМ!$A$39:$A$782,$A128,СВЦЭМ!$B$39:$B$782,H$119)+'СЕТ СН'!$I$9+СВЦЭМ!$D$10+'СЕТ СН'!$I$5-'СЕТ СН'!$I$17</f>
        <v>5760.28312757</v>
      </c>
      <c r="I128" s="36">
        <f>SUMIFS(СВЦЭМ!$C$39:$C$782,СВЦЭМ!$A$39:$A$782,$A128,СВЦЭМ!$B$39:$B$782,I$119)+'СЕТ СН'!$I$9+СВЦЭМ!$D$10+'СЕТ СН'!$I$5-'СЕТ СН'!$I$17</f>
        <v>5653.2635743600003</v>
      </c>
      <c r="J128" s="36">
        <f>SUMIFS(СВЦЭМ!$C$39:$C$782,СВЦЭМ!$A$39:$A$782,$A128,СВЦЭМ!$B$39:$B$782,J$119)+'СЕТ СН'!$I$9+СВЦЭМ!$D$10+'СЕТ СН'!$I$5-'СЕТ СН'!$I$17</f>
        <v>5566.7421257200003</v>
      </c>
      <c r="K128" s="36">
        <f>SUMIFS(СВЦЭМ!$C$39:$C$782,СВЦЭМ!$A$39:$A$782,$A128,СВЦЭМ!$B$39:$B$782,K$119)+'СЕТ СН'!$I$9+СВЦЭМ!$D$10+'СЕТ СН'!$I$5-'СЕТ СН'!$I$17</f>
        <v>5500.2578523800003</v>
      </c>
      <c r="L128" s="36">
        <f>SUMIFS(СВЦЭМ!$C$39:$C$782,СВЦЭМ!$A$39:$A$782,$A128,СВЦЭМ!$B$39:$B$782,L$119)+'СЕТ СН'!$I$9+СВЦЭМ!$D$10+'СЕТ СН'!$I$5-'СЕТ СН'!$I$17</f>
        <v>5461.1075473999999</v>
      </c>
      <c r="M128" s="36">
        <f>SUMIFS(СВЦЭМ!$C$39:$C$782,СВЦЭМ!$A$39:$A$782,$A128,СВЦЭМ!$B$39:$B$782,M$119)+'СЕТ СН'!$I$9+СВЦЭМ!$D$10+'СЕТ СН'!$I$5-'СЕТ СН'!$I$17</f>
        <v>5445.8641704000001</v>
      </c>
      <c r="N128" s="36">
        <f>SUMIFS(СВЦЭМ!$C$39:$C$782,СВЦЭМ!$A$39:$A$782,$A128,СВЦЭМ!$B$39:$B$782,N$119)+'СЕТ СН'!$I$9+СВЦЭМ!$D$10+'СЕТ СН'!$I$5-'СЕТ СН'!$I$17</f>
        <v>5443.7745102200006</v>
      </c>
      <c r="O128" s="36">
        <f>SUMIFS(СВЦЭМ!$C$39:$C$782,СВЦЭМ!$A$39:$A$782,$A128,СВЦЭМ!$B$39:$B$782,O$119)+'СЕТ СН'!$I$9+СВЦЭМ!$D$10+'СЕТ СН'!$I$5-'СЕТ СН'!$I$17</f>
        <v>5447.9191822700004</v>
      </c>
      <c r="P128" s="36">
        <f>SUMIFS(СВЦЭМ!$C$39:$C$782,СВЦЭМ!$A$39:$A$782,$A128,СВЦЭМ!$B$39:$B$782,P$119)+'СЕТ СН'!$I$9+СВЦЭМ!$D$10+'СЕТ СН'!$I$5-'СЕТ СН'!$I$17</f>
        <v>5447.7525608699998</v>
      </c>
      <c r="Q128" s="36">
        <f>SUMIFS(СВЦЭМ!$C$39:$C$782,СВЦЭМ!$A$39:$A$782,$A128,СВЦЭМ!$B$39:$B$782,Q$119)+'СЕТ СН'!$I$9+СВЦЭМ!$D$10+'СЕТ СН'!$I$5-'СЕТ СН'!$I$17</f>
        <v>5461.8506189300006</v>
      </c>
      <c r="R128" s="36">
        <f>SUMIFS(СВЦЭМ!$C$39:$C$782,СВЦЭМ!$A$39:$A$782,$A128,СВЦЭМ!$B$39:$B$782,R$119)+'СЕТ СН'!$I$9+СВЦЭМ!$D$10+'СЕТ СН'!$I$5-'СЕТ СН'!$I$17</f>
        <v>5429.5491490800005</v>
      </c>
      <c r="S128" s="36">
        <f>SUMIFS(СВЦЭМ!$C$39:$C$782,СВЦЭМ!$A$39:$A$782,$A128,СВЦЭМ!$B$39:$B$782,S$119)+'СЕТ СН'!$I$9+СВЦЭМ!$D$10+'СЕТ СН'!$I$5-'СЕТ СН'!$I$17</f>
        <v>5426.1018958200002</v>
      </c>
      <c r="T128" s="36">
        <f>SUMIFS(СВЦЭМ!$C$39:$C$782,СВЦЭМ!$A$39:$A$782,$A128,СВЦЭМ!$B$39:$B$782,T$119)+'СЕТ СН'!$I$9+СВЦЭМ!$D$10+'СЕТ СН'!$I$5-'СЕТ СН'!$I$17</f>
        <v>5462.7517243600005</v>
      </c>
      <c r="U128" s="36">
        <f>SUMIFS(СВЦЭМ!$C$39:$C$782,СВЦЭМ!$A$39:$A$782,$A128,СВЦЭМ!$B$39:$B$782,U$119)+'СЕТ СН'!$I$9+СВЦЭМ!$D$10+'СЕТ СН'!$I$5-'СЕТ СН'!$I$17</f>
        <v>5466.3935225599998</v>
      </c>
      <c r="V128" s="36">
        <f>SUMIFS(СВЦЭМ!$C$39:$C$782,СВЦЭМ!$A$39:$A$782,$A128,СВЦЭМ!$B$39:$B$782,V$119)+'СЕТ СН'!$I$9+СВЦЭМ!$D$10+'СЕТ СН'!$I$5-'СЕТ СН'!$I$17</f>
        <v>5469.2901285799999</v>
      </c>
      <c r="W128" s="36">
        <f>SUMIFS(СВЦЭМ!$C$39:$C$782,СВЦЭМ!$A$39:$A$782,$A128,СВЦЭМ!$B$39:$B$782,W$119)+'СЕТ СН'!$I$9+СВЦЭМ!$D$10+'СЕТ СН'!$I$5-'СЕТ СН'!$I$17</f>
        <v>5466.9142906300003</v>
      </c>
      <c r="X128" s="36">
        <f>SUMIFS(СВЦЭМ!$C$39:$C$782,СВЦЭМ!$A$39:$A$782,$A128,СВЦЭМ!$B$39:$B$782,X$119)+'СЕТ СН'!$I$9+СВЦЭМ!$D$10+'СЕТ СН'!$I$5-'СЕТ СН'!$I$17</f>
        <v>5523.4139625000007</v>
      </c>
      <c r="Y128" s="36">
        <f>SUMIFS(СВЦЭМ!$C$39:$C$782,СВЦЭМ!$A$39:$A$782,$A128,СВЦЭМ!$B$39:$B$782,Y$119)+'СЕТ СН'!$I$9+СВЦЭМ!$D$10+'СЕТ СН'!$I$5-'СЕТ СН'!$I$17</f>
        <v>5605.2777223499997</v>
      </c>
    </row>
    <row r="129" spans="1:25" ht="15.75" x14ac:dyDescent="0.2">
      <c r="A129" s="35">
        <f t="shared" si="3"/>
        <v>45148</v>
      </c>
      <c r="B129" s="36">
        <f>SUMIFS(СВЦЭМ!$C$39:$C$782,СВЦЭМ!$A$39:$A$782,$A129,СВЦЭМ!$B$39:$B$782,B$119)+'СЕТ СН'!$I$9+СВЦЭМ!$D$10+'СЕТ СН'!$I$5-'СЕТ СН'!$I$17</f>
        <v>5789.1264034900005</v>
      </c>
      <c r="C129" s="36">
        <f>SUMIFS(СВЦЭМ!$C$39:$C$782,СВЦЭМ!$A$39:$A$782,$A129,СВЦЭМ!$B$39:$B$782,C$119)+'СЕТ СН'!$I$9+СВЦЭМ!$D$10+'СЕТ СН'!$I$5-'СЕТ СН'!$I$17</f>
        <v>5861.7179372000001</v>
      </c>
      <c r="D129" s="36">
        <f>SUMIFS(СВЦЭМ!$C$39:$C$782,СВЦЭМ!$A$39:$A$782,$A129,СВЦЭМ!$B$39:$B$782,D$119)+'СЕТ СН'!$I$9+СВЦЭМ!$D$10+'СЕТ СН'!$I$5-'СЕТ СН'!$I$17</f>
        <v>5777.5583989699999</v>
      </c>
      <c r="E129" s="36">
        <f>SUMIFS(СВЦЭМ!$C$39:$C$782,СВЦЭМ!$A$39:$A$782,$A129,СВЦЭМ!$B$39:$B$782,E$119)+'СЕТ СН'!$I$9+СВЦЭМ!$D$10+'СЕТ СН'!$I$5-'СЕТ СН'!$I$17</f>
        <v>5898.2505382199997</v>
      </c>
      <c r="F129" s="36">
        <f>SUMIFS(СВЦЭМ!$C$39:$C$782,СВЦЭМ!$A$39:$A$782,$A129,СВЦЭМ!$B$39:$B$782,F$119)+'СЕТ СН'!$I$9+СВЦЭМ!$D$10+'СЕТ СН'!$I$5-'СЕТ СН'!$I$17</f>
        <v>5934.0577326900002</v>
      </c>
      <c r="G129" s="36">
        <f>SUMIFS(СВЦЭМ!$C$39:$C$782,СВЦЭМ!$A$39:$A$782,$A129,СВЦЭМ!$B$39:$B$782,G$119)+'СЕТ СН'!$I$9+СВЦЭМ!$D$10+'СЕТ СН'!$I$5-'СЕТ СН'!$I$17</f>
        <v>5920.6418929600004</v>
      </c>
      <c r="H129" s="36">
        <f>SUMIFS(СВЦЭМ!$C$39:$C$782,СВЦЭМ!$A$39:$A$782,$A129,СВЦЭМ!$B$39:$B$782,H$119)+'СЕТ СН'!$I$9+СВЦЭМ!$D$10+'СЕТ СН'!$I$5-'СЕТ СН'!$I$17</f>
        <v>5859.8332169799996</v>
      </c>
      <c r="I129" s="36">
        <f>SUMIFS(СВЦЭМ!$C$39:$C$782,СВЦЭМ!$A$39:$A$782,$A129,СВЦЭМ!$B$39:$B$782,I$119)+'СЕТ СН'!$I$9+СВЦЭМ!$D$10+'СЕТ СН'!$I$5-'СЕТ СН'!$I$17</f>
        <v>5753.7931052599997</v>
      </c>
      <c r="J129" s="36">
        <f>SUMIFS(СВЦЭМ!$C$39:$C$782,СВЦЭМ!$A$39:$A$782,$A129,СВЦЭМ!$B$39:$B$782,J$119)+'СЕТ СН'!$I$9+СВЦЭМ!$D$10+'СЕТ СН'!$I$5-'СЕТ СН'!$I$17</f>
        <v>5648.81052507</v>
      </c>
      <c r="K129" s="36">
        <f>SUMIFS(СВЦЭМ!$C$39:$C$782,СВЦЭМ!$A$39:$A$782,$A129,СВЦЭМ!$B$39:$B$782,K$119)+'СЕТ СН'!$I$9+СВЦЭМ!$D$10+'СЕТ СН'!$I$5-'СЕТ СН'!$I$17</f>
        <v>5567.8526764300004</v>
      </c>
      <c r="L129" s="36">
        <f>SUMIFS(СВЦЭМ!$C$39:$C$782,СВЦЭМ!$A$39:$A$782,$A129,СВЦЭМ!$B$39:$B$782,L$119)+'СЕТ СН'!$I$9+СВЦЭМ!$D$10+'СЕТ СН'!$I$5-'СЕТ СН'!$I$17</f>
        <v>5535.0640596000003</v>
      </c>
      <c r="M129" s="36">
        <f>SUMIFS(СВЦЭМ!$C$39:$C$782,СВЦЭМ!$A$39:$A$782,$A129,СВЦЭМ!$B$39:$B$782,M$119)+'СЕТ СН'!$I$9+СВЦЭМ!$D$10+'СЕТ СН'!$I$5-'СЕТ СН'!$I$17</f>
        <v>5526.3565141100007</v>
      </c>
      <c r="N129" s="36">
        <f>SUMIFS(СВЦЭМ!$C$39:$C$782,СВЦЭМ!$A$39:$A$782,$A129,СВЦЭМ!$B$39:$B$782,N$119)+'СЕТ СН'!$I$9+СВЦЭМ!$D$10+'СЕТ СН'!$I$5-'СЕТ СН'!$I$17</f>
        <v>5525.4529051400004</v>
      </c>
      <c r="O129" s="36">
        <f>SUMIFS(СВЦЭМ!$C$39:$C$782,СВЦЭМ!$A$39:$A$782,$A129,СВЦЭМ!$B$39:$B$782,O$119)+'СЕТ СН'!$I$9+СВЦЭМ!$D$10+'СЕТ СН'!$I$5-'СЕТ СН'!$I$17</f>
        <v>5519.3267532999998</v>
      </c>
      <c r="P129" s="36">
        <f>SUMIFS(СВЦЭМ!$C$39:$C$782,СВЦЭМ!$A$39:$A$782,$A129,СВЦЭМ!$B$39:$B$782,P$119)+'СЕТ СН'!$I$9+СВЦЭМ!$D$10+'СЕТ СН'!$I$5-'СЕТ СН'!$I$17</f>
        <v>5518.5488864500003</v>
      </c>
      <c r="Q129" s="36">
        <f>SUMIFS(СВЦЭМ!$C$39:$C$782,СВЦЭМ!$A$39:$A$782,$A129,СВЦЭМ!$B$39:$B$782,Q$119)+'СЕТ СН'!$I$9+СВЦЭМ!$D$10+'СЕТ СН'!$I$5-'СЕТ СН'!$I$17</f>
        <v>5522.0482766799996</v>
      </c>
      <c r="R129" s="36">
        <f>SUMIFS(СВЦЭМ!$C$39:$C$782,СВЦЭМ!$A$39:$A$782,$A129,СВЦЭМ!$B$39:$B$782,R$119)+'СЕТ СН'!$I$9+СВЦЭМ!$D$10+'СЕТ СН'!$I$5-'СЕТ СН'!$I$17</f>
        <v>5488.23655082</v>
      </c>
      <c r="S129" s="36">
        <f>SUMIFS(СВЦЭМ!$C$39:$C$782,СВЦЭМ!$A$39:$A$782,$A129,СВЦЭМ!$B$39:$B$782,S$119)+'СЕТ СН'!$I$9+СВЦЭМ!$D$10+'СЕТ СН'!$I$5-'СЕТ СН'!$I$17</f>
        <v>5478.6259079299998</v>
      </c>
      <c r="T129" s="36">
        <f>SUMIFS(СВЦЭМ!$C$39:$C$782,СВЦЭМ!$A$39:$A$782,$A129,СВЦЭМ!$B$39:$B$782,T$119)+'СЕТ СН'!$I$9+СВЦЭМ!$D$10+'СЕТ СН'!$I$5-'СЕТ СН'!$I$17</f>
        <v>5522.8291006099998</v>
      </c>
      <c r="U129" s="36">
        <f>SUMIFS(СВЦЭМ!$C$39:$C$782,СВЦЭМ!$A$39:$A$782,$A129,СВЦЭМ!$B$39:$B$782,U$119)+'СЕТ СН'!$I$9+СВЦЭМ!$D$10+'СЕТ СН'!$I$5-'СЕТ СН'!$I$17</f>
        <v>5531.9588949099998</v>
      </c>
      <c r="V129" s="36">
        <f>SUMIFS(СВЦЭМ!$C$39:$C$782,СВЦЭМ!$A$39:$A$782,$A129,СВЦЭМ!$B$39:$B$782,V$119)+'СЕТ СН'!$I$9+СВЦЭМ!$D$10+'СЕТ СН'!$I$5-'СЕТ СН'!$I$17</f>
        <v>5525.6599345699997</v>
      </c>
      <c r="W129" s="36">
        <f>SUMIFS(СВЦЭМ!$C$39:$C$782,СВЦЭМ!$A$39:$A$782,$A129,СВЦЭМ!$B$39:$B$782,W$119)+'СЕТ СН'!$I$9+СВЦЭМ!$D$10+'СЕТ СН'!$I$5-'СЕТ СН'!$I$17</f>
        <v>5499.3716068700005</v>
      </c>
      <c r="X129" s="36">
        <f>SUMIFS(СВЦЭМ!$C$39:$C$782,СВЦЭМ!$A$39:$A$782,$A129,СВЦЭМ!$B$39:$B$782,X$119)+'СЕТ СН'!$I$9+СВЦЭМ!$D$10+'СЕТ СН'!$I$5-'СЕТ СН'!$I$17</f>
        <v>5581.3581246900003</v>
      </c>
      <c r="Y129" s="36">
        <f>SUMIFS(СВЦЭМ!$C$39:$C$782,СВЦЭМ!$A$39:$A$782,$A129,СВЦЭМ!$B$39:$B$782,Y$119)+'СЕТ СН'!$I$9+СВЦЭМ!$D$10+'СЕТ СН'!$I$5-'СЕТ СН'!$I$17</f>
        <v>5696.7431257900007</v>
      </c>
    </row>
    <row r="130" spans="1:25" ht="15.75" x14ac:dyDescent="0.2">
      <c r="A130" s="35">
        <f t="shared" si="3"/>
        <v>45149</v>
      </c>
      <c r="B130" s="36">
        <f>SUMIFS(СВЦЭМ!$C$39:$C$782,СВЦЭМ!$A$39:$A$782,$A130,СВЦЭМ!$B$39:$B$782,B$119)+'СЕТ СН'!$I$9+СВЦЭМ!$D$10+'СЕТ СН'!$I$5-'СЕТ СН'!$I$17</f>
        <v>5677.7499341800003</v>
      </c>
      <c r="C130" s="36">
        <f>SUMIFS(СВЦЭМ!$C$39:$C$782,СВЦЭМ!$A$39:$A$782,$A130,СВЦЭМ!$B$39:$B$782,C$119)+'СЕТ СН'!$I$9+СВЦЭМ!$D$10+'СЕТ СН'!$I$5-'СЕТ СН'!$I$17</f>
        <v>5778.2854264200005</v>
      </c>
      <c r="D130" s="36">
        <f>SUMIFS(СВЦЭМ!$C$39:$C$782,СВЦЭМ!$A$39:$A$782,$A130,СВЦЭМ!$B$39:$B$782,D$119)+'СЕТ СН'!$I$9+СВЦЭМ!$D$10+'СЕТ СН'!$I$5-'СЕТ СН'!$I$17</f>
        <v>5771.0762423400001</v>
      </c>
      <c r="E130" s="36">
        <f>SUMIFS(СВЦЭМ!$C$39:$C$782,СВЦЭМ!$A$39:$A$782,$A130,СВЦЭМ!$B$39:$B$782,E$119)+'СЕТ СН'!$I$9+СВЦЭМ!$D$10+'СЕТ СН'!$I$5-'СЕТ СН'!$I$17</f>
        <v>5792.9106478600006</v>
      </c>
      <c r="F130" s="36">
        <f>SUMIFS(СВЦЭМ!$C$39:$C$782,СВЦЭМ!$A$39:$A$782,$A130,СВЦЭМ!$B$39:$B$782,F$119)+'СЕТ СН'!$I$9+СВЦЭМ!$D$10+'СЕТ СН'!$I$5-'СЕТ СН'!$I$17</f>
        <v>5865.3916474600001</v>
      </c>
      <c r="G130" s="36">
        <f>SUMIFS(СВЦЭМ!$C$39:$C$782,СВЦЭМ!$A$39:$A$782,$A130,СВЦЭМ!$B$39:$B$782,G$119)+'СЕТ СН'!$I$9+СВЦЭМ!$D$10+'СЕТ СН'!$I$5-'СЕТ СН'!$I$17</f>
        <v>5845.8437233100003</v>
      </c>
      <c r="H130" s="36">
        <f>SUMIFS(СВЦЭМ!$C$39:$C$782,СВЦЭМ!$A$39:$A$782,$A130,СВЦЭМ!$B$39:$B$782,H$119)+'СЕТ СН'!$I$9+СВЦЭМ!$D$10+'СЕТ СН'!$I$5-'СЕТ СН'!$I$17</f>
        <v>5780.6672611100003</v>
      </c>
      <c r="I130" s="36">
        <f>SUMIFS(СВЦЭМ!$C$39:$C$782,СВЦЭМ!$A$39:$A$782,$A130,СВЦЭМ!$B$39:$B$782,I$119)+'СЕТ СН'!$I$9+СВЦЭМ!$D$10+'СЕТ СН'!$I$5-'СЕТ СН'!$I$17</f>
        <v>5651.6595036899998</v>
      </c>
      <c r="J130" s="36">
        <f>SUMIFS(СВЦЭМ!$C$39:$C$782,СВЦЭМ!$A$39:$A$782,$A130,СВЦЭМ!$B$39:$B$782,J$119)+'СЕТ СН'!$I$9+СВЦЭМ!$D$10+'СЕТ СН'!$I$5-'СЕТ СН'!$I$17</f>
        <v>5547.0403853200005</v>
      </c>
      <c r="K130" s="36">
        <f>SUMIFS(СВЦЭМ!$C$39:$C$782,СВЦЭМ!$A$39:$A$782,$A130,СВЦЭМ!$B$39:$B$782,K$119)+'СЕТ СН'!$I$9+СВЦЭМ!$D$10+'СЕТ СН'!$I$5-'СЕТ СН'!$I$17</f>
        <v>5480.7332093499999</v>
      </c>
      <c r="L130" s="36">
        <f>SUMIFS(СВЦЭМ!$C$39:$C$782,СВЦЭМ!$A$39:$A$782,$A130,СВЦЭМ!$B$39:$B$782,L$119)+'СЕТ СН'!$I$9+СВЦЭМ!$D$10+'СЕТ СН'!$I$5-'СЕТ СН'!$I$17</f>
        <v>5432.77722765</v>
      </c>
      <c r="M130" s="36">
        <f>SUMIFS(СВЦЭМ!$C$39:$C$782,СВЦЭМ!$A$39:$A$782,$A130,СВЦЭМ!$B$39:$B$782,M$119)+'СЕТ СН'!$I$9+СВЦЭМ!$D$10+'СЕТ СН'!$I$5-'СЕТ СН'!$I$17</f>
        <v>5409.4191069200006</v>
      </c>
      <c r="N130" s="36">
        <f>SUMIFS(СВЦЭМ!$C$39:$C$782,СВЦЭМ!$A$39:$A$782,$A130,СВЦЭМ!$B$39:$B$782,N$119)+'СЕТ СН'!$I$9+СВЦЭМ!$D$10+'СЕТ СН'!$I$5-'СЕТ СН'!$I$17</f>
        <v>5411.3563687100004</v>
      </c>
      <c r="O130" s="36">
        <f>SUMIFS(СВЦЭМ!$C$39:$C$782,СВЦЭМ!$A$39:$A$782,$A130,СВЦЭМ!$B$39:$B$782,O$119)+'СЕТ СН'!$I$9+СВЦЭМ!$D$10+'СЕТ СН'!$I$5-'СЕТ СН'!$I$17</f>
        <v>5410.0531886999997</v>
      </c>
      <c r="P130" s="36">
        <f>SUMIFS(СВЦЭМ!$C$39:$C$782,СВЦЭМ!$A$39:$A$782,$A130,СВЦЭМ!$B$39:$B$782,P$119)+'СЕТ СН'!$I$9+СВЦЭМ!$D$10+'СЕТ СН'!$I$5-'СЕТ СН'!$I$17</f>
        <v>5403.6859487800002</v>
      </c>
      <c r="Q130" s="36">
        <f>SUMIFS(СВЦЭМ!$C$39:$C$782,СВЦЭМ!$A$39:$A$782,$A130,СВЦЭМ!$B$39:$B$782,Q$119)+'СЕТ СН'!$I$9+СВЦЭМ!$D$10+'СЕТ СН'!$I$5-'СЕТ СН'!$I$17</f>
        <v>5418.66950731</v>
      </c>
      <c r="R130" s="36">
        <f>SUMIFS(СВЦЭМ!$C$39:$C$782,СВЦЭМ!$A$39:$A$782,$A130,СВЦЭМ!$B$39:$B$782,R$119)+'СЕТ СН'!$I$9+СВЦЭМ!$D$10+'СЕТ СН'!$I$5-'СЕТ СН'!$I$17</f>
        <v>5390.5732606600004</v>
      </c>
      <c r="S130" s="36">
        <f>SUMIFS(СВЦЭМ!$C$39:$C$782,СВЦЭМ!$A$39:$A$782,$A130,СВЦЭМ!$B$39:$B$782,S$119)+'СЕТ СН'!$I$9+СВЦЭМ!$D$10+'СЕТ СН'!$I$5-'СЕТ СН'!$I$17</f>
        <v>5418.9767183399999</v>
      </c>
      <c r="T130" s="36">
        <f>SUMIFS(СВЦЭМ!$C$39:$C$782,СВЦЭМ!$A$39:$A$782,$A130,СВЦЭМ!$B$39:$B$782,T$119)+'СЕТ СН'!$I$9+СВЦЭМ!$D$10+'СЕТ СН'!$I$5-'СЕТ СН'!$I$17</f>
        <v>5498.2382609400001</v>
      </c>
      <c r="U130" s="36">
        <f>SUMIFS(СВЦЭМ!$C$39:$C$782,СВЦЭМ!$A$39:$A$782,$A130,СВЦЭМ!$B$39:$B$782,U$119)+'СЕТ СН'!$I$9+СВЦЭМ!$D$10+'СЕТ СН'!$I$5-'СЕТ СН'!$I$17</f>
        <v>5491.6467232499999</v>
      </c>
      <c r="V130" s="36">
        <f>SUMIFS(СВЦЭМ!$C$39:$C$782,СВЦЭМ!$A$39:$A$782,$A130,СВЦЭМ!$B$39:$B$782,V$119)+'СЕТ СН'!$I$9+СВЦЭМ!$D$10+'СЕТ СН'!$I$5-'СЕТ СН'!$I$17</f>
        <v>5484.2096851599999</v>
      </c>
      <c r="W130" s="36">
        <f>SUMIFS(СВЦЭМ!$C$39:$C$782,СВЦЭМ!$A$39:$A$782,$A130,СВЦЭМ!$B$39:$B$782,W$119)+'СЕТ СН'!$I$9+СВЦЭМ!$D$10+'СЕТ СН'!$I$5-'СЕТ СН'!$I$17</f>
        <v>5476.2947728300005</v>
      </c>
      <c r="X130" s="36">
        <f>SUMIFS(СВЦЭМ!$C$39:$C$782,СВЦЭМ!$A$39:$A$782,$A130,СВЦЭМ!$B$39:$B$782,X$119)+'СЕТ СН'!$I$9+СВЦЭМ!$D$10+'СЕТ СН'!$I$5-'СЕТ СН'!$I$17</f>
        <v>5543.3207166499997</v>
      </c>
      <c r="Y130" s="36">
        <f>SUMIFS(СВЦЭМ!$C$39:$C$782,СВЦЭМ!$A$39:$A$782,$A130,СВЦЭМ!$B$39:$B$782,Y$119)+'СЕТ СН'!$I$9+СВЦЭМ!$D$10+'СЕТ СН'!$I$5-'СЕТ СН'!$I$17</f>
        <v>5696.5885050300003</v>
      </c>
    </row>
    <row r="131" spans="1:25" ht="15.75" x14ac:dyDescent="0.2">
      <c r="A131" s="35">
        <f t="shared" si="3"/>
        <v>45150</v>
      </c>
      <c r="B131" s="36">
        <f>SUMIFS(СВЦЭМ!$C$39:$C$782,СВЦЭМ!$A$39:$A$782,$A131,СВЦЭМ!$B$39:$B$782,B$119)+'СЕТ СН'!$I$9+СВЦЭМ!$D$10+'СЕТ СН'!$I$5-'СЕТ СН'!$I$17</f>
        <v>5667.9838035800003</v>
      </c>
      <c r="C131" s="36">
        <f>SUMIFS(СВЦЭМ!$C$39:$C$782,СВЦЭМ!$A$39:$A$782,$A131,СВЦЭМ!$B$39:$B$782,C$119)+'СЕТ СН'!$I$9+СВЦЭМ!$D$10+'СЕТ СН'!$I$5-'СЕТ СН'!$I$17</f>
        <v>5637.1710609500005</v>
      </c>
      <c r="D131" s="36">
        <f>SUMIFS(СВЦЭМ!$C$39:$C$782,СВЦЭМ!$A$39:$A$782,$A131,СВЦЭМ!$B$39:$B$782,D$119)+'СЕТ СН'!$I$9+СВЦЭМ!$D$10+'СЕТ СН'!$I$5-'СЕТ СН'!$I$17</f>
        <v>5627.5347360599999</v>
      </c>
      <c r="E131" s="36">
        <f>SUMIFS(СВЦЭМ!$C$39:$C$782,СВЦЭМ!$A$39:$A$782,$A131,СВЦЭМ!$B$39:$B$782,E$119)+'СЕТ СН'!$I$9+СВЦЭМ!$D$10+'СЕТ СН'!$I$5-'СЕТ СН'!$I$17</f>
        <v>5672.3101245500002</v>
      </c>
      <c r="F131" s="36">
        <f>SUMIFS(СВЦЭМ!$C$39:$C$782,СВЦЭМ!$A$39:$A$782,$A131,СВЦЭМ!$B$39:$B$782,F$119)+'СЕТ СН'!$I$9+СВЦЭМ!$D$10+'СЕТ СН'!$I$5-'СЕТ СН'!$I$17</f>
        <v>5689.62450463</v>
      </c>
      <c r="G131" s="36">
        <f>SUMIFS(СВЦЭМ!$C$39:$C$782,СВЦЭМ!$A$39:$A$782,$A131,СВЦЭМ!$B$39:$B$782,G$119)+'СЕТ СН'!$I$9+СВЦЭМ!$D$10+'СЕТ СН'!$I$5-'СЕТ СН'!$I$17</f>
        <v>5677.2173130500005</v>
      </c>
      <c r="H131" s="36">
        <f>SUMIFS(СВЦЭМ!$C$39:$C$782,СВЦЭМ!$A$39:$A$782,$A131,СВЦЭМ!$B$39:$B$782,H$119)+'СЕТ СН'!$I$9+СВЦЭМ!$D$10+'СЕТ СН'!$I$5-'СЕТ СН'!$I$17</f>
        <v>5671.6861355999999</v>
      </c>
      <c r="I131" s="36">
        <f>SUMIFS(СВЦЭМ!$C$39:$C$782,СВЦЭМ!$A$39:$A$782,$A131,СВЦЭМ!$B$39:$B$782,I$119)+'СЕТ СН'!$I$9+СВЦЭМ!$D$10+'СЕТ СН'!$I$5-'СЕТ СН'!$I$17</f>
        <v>5607.8692745500002</v>
      </c>
      <c r="J131" s="36">
        <f>SUMIFS(СВЦЭМ!$C$39:$C$782,СВЦЭМ!$A$39:$A$782,$A131,СВЦЭМ!$B$39:$B$782,J$119)+'СЕТ СН'!$I$9+СВЦЭМ!$D$10+'СЕТ СН'!$I$5-'СЕТ СН'!$I$17</f>
        <v>5497.57516794</v>
      </c>
      <c r="K131" s="36">
        <f>SUMIFS(СВЦЭМ!$C$39:$C$782,СВЦЭМ!$A$39:$A$782,$A131,СВЦЭМ!$B$39:$B$782,K$119)+'СЕТ СН'!$I$9+СВЦЭМ!$D$10+'СЕТ СН'!$I$5-'СЕТ СН'!$I$17</f>
        <v>5402.36595321</v>
      </c>
      <c r="L131" s="36">
        <f>SUMIFS(СВЦЭМ!$C$39:$C$782,СВЦЭМ!$A$39:$A$782,$A131,СВЦЭМ!$B$39:$B$782,L$119)+'СЕТ СН'!$I$9+СВЦЭМ!$D$10+'СЕТ СН'!$I$5-'СЕТ СН'!$I$17</f>
        <v>5349.1469173300002</v>
      </c>
      <c r="M131" s="36">
        <f>SUMIFS(СВЦЭМ!$C$39:$C$782,СВЦЭМ!$A$39:$A$782,$A131,СВЦЭМ!$B$39:$B$782,M$119)+'СЕТ СН'!$I$9+СВЦЭМ!$D$10+'СЕТ СН'!$I$5-'СЕТ СН'!$I$17</f>
        <v>5320.0126271600002</v>
      </c>
      <c r="N131" s="36">
        <f>SUMIFS(СВЦЭМ!$C$39:$C$782,СВЦЭМ!$A$39:$A$782,$A131,СВЦЭМ!$B$39:$B$782,N$119)+'СЕТ СН'!$I$9+СВЦЭМ!$D$10+'СЕТ СН'!$I$5-'СЕТ СН'!$I$17</f>
        <v>5310.3332346699999</v>
      </c>
      <c r="O131" s="36">
        <f>SUMIFS(СВЦЭМ!$C$39:$C$782,СВЦЭМ!$A$39:$A$782,$A131,СВЦЭМ!$B$39:$B$782,O$119)+'СЕТ СН'!$I$9+СВЦЭМ!$D$10+'СЕТ СН'!$I$5-'СЕТ СН'!$I$17</f>
        <v>5328.6562762700005</v>
      </c>
      <c r="P131" s="36">
        <f>SUMIFS(СВЦЭМ!$C$39:$C$782,СВЦЭМ!$A$39:$A$782,$A131,СВЦЭМ!$B$39:$B$782,P$119)+'СЕТ СН'!$I$9+СВЦЭМ!$D$10+'СЕТ СН'!$I$5-'СЕТ СН'!$I$17</f>
        <v>5337.99771771</v>
      </c>
      <c r="Q131" s="36">
        <f>SUMIFS(СВЦЭМ!$C$39:$C$782,СВЦЭМ!$A$39:$A$782,$A131,СВЦЭМ!$B$39:$B$782,Q$119)+'СЕТ СН'!$I$9+СВЦЭМ!$D$10+'СЕТ СН'!$I$5-'СЕТ СН'!$I$17</f>
        <v>5335.4093782</v>
      </c>
      <c r="R131" s="36">
        <f>SUMIFS(СВЦЭМ!$C$39:$C$782,СВЦЭМ!$A$39:$A$782,$A131,СВЦЭМ!$B$39:$B$782,R$119)+'СЕТ СН'!$I$9+СВЦЭМ!$D$10+'СЕТ СН'!$I$5-'СЕТ СН'!$I$17</f>
        <v>5328.7321879500005</v>
      </c>
      <c r="S131" s="36">
        <f>SUMIFS(СВЦЭМ!$C$39:$C$782,СВЦЭМ!$A$39:$A$782,$A131,СВЦЭМ!$B$39:$B$782,S$119)+'СЕТ СН'!$I$9+СВЦЭМ!$D$10+'СЕТ СН'!$I$5-'СЕТ СН'!$I$17</f>
        <v>5286.8411713900005</v>
      </c>
      <c r="T131" s="36">
        <f>SUMIFS(СВЦЭМ!$C$39:$C$782,СВЦЭМ!$A$39:$A$782,$A131,СВЦЭМ!$B$39:$B$782,T$119)+'СЕТ СН'!$I$9+СВЦЭМ!$D$10+'СЕТ СН'!$I$5-'СЕТ СН'!$I$17</f>
        <v>5322.1797848100005</v>
      </c>
      <c r="U131" s="36">
        <f>SUMIFS(СВЦЭМ!$C$39:$C$782,СВЦЭМ!$A$39:$A$782,$A131,СВЦЭМ!$B$39:$B$782,U$119)+'СЕТ СН'!$I$9+СВЦЭМ!$D$10+'СЕТ СН'!$I$5-'СЕТ СН'!$I$17</f>
        <v>5325.7630291799996</v>
      </c>
      <c r="V131" s="36">
        <f>SUMIFS(СВЦЭМ!$C$39:$C$782,СВЦЭМ!$A$39:$A$782,$A131,СВЦЭМ!$B$39:$B$782,V$119)+'СЕТ СН'!$I$9+СВЦЭМ!$D$10+'СЕТ СН'!$I$5-'СЕТ СН'!$I$17</f>
        <v>5337.1562318800006</v>
      </c>
      <c r="W131" s="36">
        <f>SUMIFS(СВЦЭМ!$C$39:$C$782,СВЦЭМ!$A$39:$A$782,$A131,СВЦЭМ!$B$39:$B$782,W$119)+'СЕТ СН'!$I$9+СВЦЭМ!$D$10+'СЕТ СН'!$I$5-'СЕТ СН'!$I$17</f>
        <v>5338.3383500700002</v>
      </c>
      <c r="X131" s="36">
        <f>SUMIFS(СВЦЭМ!$C$39:$C$782,СВЦЭМ!$A$39:$A$782,$A131,СВЦЭМ!$B$39:$B$782,X$119)+'СЕТ СН'!$I$9+СВЦЭМ!$D$10+'СЕТ СН'!$I$5-'СЕТ СН'!$I$17</f>
        <v>5398.6071474700002</v>
      </c>
      <c r="Y131" s="36">
        <f>SUMIFS(СВЦЭМ!$C$39:$C$782,СВЦЭМ!$A$39:$A$782,$A131,СВЦЭМ!$B$39:$B$782,Y$119)+'СЕТ СН'!$I$9+СВЦЭМ!$D$10+'СЕТ СН'!$I$5-'СЕТ СН'!$I$17</f>
        <v>5473.1819189500002</v>
      </c>
    </row>
    <row r="132" spans="1:25" ht="15.75" x14ac:dyDescent="0.2">
      <c r="A132" s="35">
        <f t="shared" si="3"/>
        <v>45151</v>
      </c>
      <c r="B132" s="36">
        <f>SUMIFS(СВЦЭМ!$C$39:$C$782,СВЦЭМ!$A$39:$A$782,$A132,СВЦЭМ!$B$39:$B$782,B$119)+'СЕТ СН'!$I$9+СВЦЭМ!$D$10+'СЕТ СН'!$I$5-'СЕТ СН'!$I$17</f>
        <v>5467.3322054400005</v>
      </c>
      <c r="C132" s="36">
        <f>SUMIFS(СВЦЭМ!$C$39:$C$782,СВЦЭМ!$A$39:$A$782,$A132,СВЦЭМ!$B$39:$B$782,C$119)+'СЕТ СН'!$I$9+СВЦЭМ!$D$10+'СЕТ СН'!$I$5-'СЕТ СН'!$I$17</f>
        <v>5536.4229968700001</v>
      </c>
      <c r="D132" s="36">
        <f>SUMIFS(СВЦЭМ!$C$39:$C$782,СВЦЭМ!$A$39:$A$782,$A132,СВЦЭМ!$B$39:$B$782,D$119)+'СЕТ СН'!$I$9+СВЦЭМ!$D$10+'СЕТ СН'!$I$5-'СЕТ СН'!$I$17</f>
        <v>5530.9169565499997</v>
      </c>
      <c r="E132" s="36">
        <f>SUMIFS(СВЦЭМ!$C$39:$C$782,СВЦЭМ!$A$39:$A$782,$A132,СВЦЭМ!$B$39:$B$782,E$119)+'СЕТ СН'!$I$9+СВЦЭМ!$D$10+'СЕТ СН'!$I$5-'СЕТ СН'!$I$17</f>
        <v>5612.9621154500001</v>
      </c>
      <c r="F132" s="36">
        <f>SUMIFS(СВЦЭМ!$C$39:$C$782,СВЦЭМ!$A$39:$A$782,$A132,СВЦЭМ!$B$39:$B$782,F$119)+'СЕТ СН'!$I$9+СВЦЭМ!$D$10+'СЕТ СН'!$I$5-'СЕТ СН'!$I$17</f>
        <v>5621.8411982899997</v>
      </c>
      <c r="G132" s="36">
        <f>SUMIFS(СВЦЭМ!$C$39:$C$782,СВЦЭМ!$A$39:$A$782,$A132,СВЦЭМ!$B$39:$B$782,G$119)+'СЕТ СН'!$I$9+СВЦЭМ!$D$10+'СЕТ СН'!$I$5-'СЕТ СН'!$I$17</f>
        <v>5601.9841680500003</v>
      </c>
      <c r="H132" s="36">
        <f>SUMIFS(СВЦЭМ!$C$39:$C$782,СВЦЭМ!$A$39:$A$782,$A132,СВЦЭМ!$B$39:$B$782,H$119)+'СЕТ СН'!$I$9+СВЦЭМ!$D$10+'СЕТ СН'!$I$5-'СЕТ СН'!$I$17</f>
        <v>5593.0257301299998</v>
      </c>
      <c r="I132" s="36">
        <f>SUMIFS(СВЦЭМ!$C$39:$C$782,СВЦЭМ!$A$39:$A$782,$A132,СВЦЭМ!$B$39:$B$782,I$119)+'СЕТ СН'!$I$9+СВЦЭМ!$D$10+'СЕТ СН'!$I$5-'СЕТ СН'!$I$17</f>
        <v>5529.4855823200005</v>
      </c>
      <c r="J132" s="36">
        <f>SUMIFS(СВЦЭМ!$C$39:$C$782,СВЦЭМ!$A$39:$A$782,$A132,СВЦЭМ!$B$39:$B$782,J$119)+'СЕТ СН'!$I$9+СВЦЭМ!$D$10+'СЕТ СН'!$I$5-'СЕТ СН'!$I$17</f>
        <v>5419.8584372799996</v>
      </c>
      <c r="K132" s="36">
        <f>SUMIFS(СВЦЭМ!$C$39:$C$782,СВЦЭМ!$A$39:$A$782,$A132,СВЦЭМ!$B$39:$B$782,K$119)+'СЕТ СН'!$I$9+СВЦЭМ!$D$10+'СЕТ СН'!$I$5-'СЕТ СН'!$I$17</f>
        <v>5327.2255351700005</v>
      </c>
      <c r="L132" s="36">
        <f>SUMIFS(СВЦЭМ!$C$39:$C$782,СВЦЭМ!$A$39:$A$782,$A132,СВЦЭМ!$B$39:$B$782,L$119)+'СЕТ СН'!$I$9+СВЦЭМ!$D$10+'СЕТ СН'!$I$5-'СЕТ СН'!$I$17</f>
        <v>5265.4980441900007</v>
      </c>
      <c r="M132" s="36">
        <f>SUMIFS(СВЦЭМ!$C$39:$C$782,СВЦЭМ!$A$39:$A$782,$A132,СВЦЭМ!$B$39:$B$782,M$119)+'СЕТ СН'!$I$9+СВЦЭМ!$D$10+'СЕТ СН'!$I$5-'СЕТ СН'!$I$17</f>
        <v>5241.0467191200005</v>
      </c>
      <c r="N132" s="36">
        <f>SUMIFS(СВЦЭМ!$C$39:$C$782,СВЦЭМ!$A$39:$A$782,$A132,СВЦЭМ!$B$39:$B$782,N$119)+'СЕТ СН'!$I$9+СВЦЭМ!$D$10+'СЕТ СН'!$I$5-'СЕТ СН'!$I$17</f>
        <v>5235.0124574199999</v>
      </c>
      <c r="O132" s="36">
        <f>SUMIFS(СВЦЭМ!$C$39:$C$782,СВЦЭМ!$A$39:$A$782,$A132,СВЦЭМ!$B$39:$B$782,O$119)+'СЕТ СН'!$I$9+СВЦЭМ!$D$10+'СЕТ СН'!$I$5-'СЕТ СН'!$I$17</f>
        <v>5248.8853701999997</v>
      </c>
      <c r="P132" s="36">
        <f>SUMIFS(СВЦЭМ!$C$39:$C$782,СВЦЭМ!$A$39:$A$782,$A132,СВЦЭМ!$B$39:$B$782,P$119)+'СЕТ СН'!$I$9+СВЦЭМ!$D$10+'СЕТ СН'!$I$5-'СЕТ СН'!$I$17</f>
        <v>5256.3601412900007</v>
      </c>
      <c r="Q132" s="36">
        <f>SUMIFS(СВЦЭМ!$C$39:$C$782,СВЦЭМ!$A$39:$A$782,$A132,СВЦЭМ!$B$39:$B$782,Q$119)+'СЕТ СН'!$I$9+СВЦЭМ!$D$10+'СЕТ СН'!$I$5-'СЕТ СН'!$I$17</f>
        <v>5254.9228692100005</v>
      </c>
      <c r="R132" s="36">
        <f>SUMIFS(СВЦЭМ!$C$39:$C$782,СВЦЭМ!$A$39:$A$782,$A132,СВЦЭМ!$B$39:$B$782,R$119)+'СЕТ СН'!$I$9+СВЦЭМ!$D$10+'СЕТ СН'!$I$5-'СЕТ СН'!$I$17</f>
        <v>5248.6631804500003</v>
      </c>
      <c r="S132" s="36">
        <f>SUMIFS(СВЦЭМ!$C$39:$C$782,СВЦЭМ!$A$39:$A$782,$A132,СВЦЭМ!$B$39:$B$782,S$119)+'СЕТ СН'!$I$9+СВЦЭМ!$D$10+'СЕТ СН'!$I$5-'СЕТ СН'!$I$17</f>
        <v>5205.4915266000007</v>
      </c>
      <c r="T132" s="36">
        <f>SUMIFS(СВЦЭМ!$C$39:$C$782,СВЦЭМ!$A$39:$A$782,$A132,СВЦЭМ!$B$39:$B$782,T$119)+'СЕТ СН'!$I$9+СВЦЭМ!$D$10+'СЕТ СН'!$I$5-'СЕТ СН'!$I$17</f>
        <v>5234.4330426200004</v>
      </c>
      <c r="U132" s="36">
        <f>SUMIFS(СВЦЭМ!$C$39:$C$782,СВЦЭМ!$A$39:$A$782,$A132,СВЦЭМ!$B$39:$B$782,U$119)+'СЕТ СН'!$I$9+СВЦЭМ!$D$10+'СЕТ СН'!$I$5-'СЕТ СН'!$I$17</f>
        <v>5226.9593614400001</v>
      </c>
      <c r="V132" s="36">
        <f>SUMIFS(СВЦЭМ!$C$39:$C$782,СВЦЭМ!$A$39:$A$782,$A132,СВЦЭМ!$B$39:$B$782,V$119)+'СЕТ СН'!$I$9+СВЦЭМ!$D$10+'СЕТ СН'!$I$5-'СЕТ СН'!$I$17</f>
        <v>5220.5180894000005</v>
      </c>
      <c r="W132" s="36">
        <f>SUMIFS(СВЦЭМ!$C$39:$C$782,СВЦЭМ!$A$39:$A$782,$A132,СВЦЭМ!$B$39:$B$782,W$119)+'СЕТ СН'!$I$9+СВЦЭМ!$D$10+'СЕТ СН'!$I$5-'СЕТ СН'!$I$17</f>
        <v>5226.2945250400007</v>
      </c>
      <c r="X132" s="36">
        <f>SUMIFS(СВЦЭМ!$C$39:$C$782,СВЦЭМ!$A$39:$A$782,$A132,СВЦЭМ!$B$39:$B$782,X$119)+'СЕТ СН'!$I$9+СВЦЭМ!$D$10+'СЕТ СН'!$I$5-'СЕТ СН'!$I$17</f>
        <v>5291.7766428800005</v>
      </c>
      <c r="Y132" s="36">
        <f>SUMIFS(СВЦЭМ!$C$39:$C$782,СВЦЭМ!$A$39:$A$782,$A132,СВЦЭМ!$B$39:$B$782,Y$119)+'СЕТ СН'!$I$9+СВЦЭМ!$D$10+'СЕТ СН'!$I$5-'СЕТ СН'!$I$17</f>
        <v>5375.3147439200002</v>
      </c>
    </row>
    <row r="133" spans="1:25" ht="15.75" x14ac:dyDescent="0.2">
      <c r="A133" s="35">
        <f t="shared" si="3"/>
        <v>45152</v>
      </c>
      <c r="B133" s="36">
        <f>SUMIFS(СВЦЭМ!$C$39:$C$782,СВЦЭМ!$A$39:$A$782,$A133,СВЦЭМ!$B$39:$B$782,B$119)+'СЕТ СН'!$I$9+СВЦЭМ!$D$10+'СЕТ СН'!$I$5-'СЕТ СН'!$I$17</f>
        <v>5542.5992690700004</v>
      </c>
      <c r="C133" s="36">
        <f>SUMIFS(СВЦЭМ!$C$39:$C$782,СВЦЭМ!$A$39:$A$782,$A133,СВЦЭМ!$B$39:$B$782,C$119)+'СЕТ СН'!$I$9+СВЦЭМ!$D$10+'СЕТ СН'!$I$5-'СЕТ СН'!$I$17</f>
        <v>5639.5400880100005</v>
      </c>
      <c r="D133" s="36">
        <f>SUMIFS(СВЦЭМ!$C$39:$C$782,СВЦЭМ!$A$39:$A$782,$A133,СВЦЭМ!$B$39:$B$782,D$119)+'СЕТ СН'!$I$9+СВЦЭМ!$D$10+'СЕТ СН'!$I$5-'СЕТ СН'!$I$17</f>
        <v>5652.6176180100001</v>
      </c>
      <c r="E133" s="36">
        <f>SUMIFS(СВЦЭМ!$C$39:$C$782,СВЦЭМ!$A$39:$A$782,$A133,СВЦЭМ!$B$39:$B$782,E$119)+'СЕТ СН'!$I$9+СВЦЭМ!$D$10+'СЕТ СН'!$I$5-'СЕТ СН'!$I$17</f>
        <v>5724.6669520200003</v>
      </c>
      <c r="F133" s="36">
        <f>SUMIFS(СВЦЭМ!$C$39:$C$782,СВЦЭМ!$A$39:$A$782,$A133,СВЦЭМ!$B$39:$B$782,F$119)+'СЕТ СН'!$I$9+СВЦЭМ!$D$10+'СЕТ СН'!$I$5-'СЕТ СН'!$I$17</f>
        <v>5733.1511763600001</v>
      </c>
      <c r="G133" s="36">
        <f>SUMIFS(СВЦЭМ!$C$39:$C$782,СВЦЭМ!$A$39:$A$782,$A133,СВЦЭМ!$B$39:$B$782,G$119)+'СЕТ СН'!$I$9+СВЦЭМ!$D$10+'СЕТ СН'!$I$5-'СЕТ СН'!$I$17</f>
        <v>5722.3934021700006</v>
      </c>
      <c r="H133" s="36">
        <f>SUMIFS(СВЦЭМ!$C$39:$C$782,СВЦЭМ!$A$39:$A$782,$A133,СВЦЭМ!$B$39:$B$782,H$119)+'СЕТ СН'!$I$9+СВЦЭМ!$D$10+'СЕТ СН'!$I$5-'СЕТ СН'!$I$17</f>
        <v>5688.2639257500005</v>
      </c>
      <c r="I133" s="36">
        <f>SUMIFS(СВЦЭМ!$C$39:$C$782,СВЦЭМ!$A$39:$A$782,$A133,СВЦЭМ!$B$39:$B$782,I$119)+'СЕТ СН'!$I$9+СВЦЭМ!$D$10+'СЕТ СН'!$I$5-'СЕТ СН'!$I$17</f>
        <v>5544.9375840600005</v>
      </c>
      <c r="J133" s="36">
        <f>SUMIFS(СВЦЭМ!$C$39:$C$782,СВЦЭМ!$A$39:$A$782,$A133,СВЦЭМ!$B$39:$B$782,J$119)+'СЕТ СН'!$I$9+СВЦЭМ!$D$10+'СЕТ СН'!$I$5-'СЕТ СН'!$I$17</f>
        <v>5404.6666913200006</v>
      </c>
      <c r="K133" s="36">
        <f>SUMIFS(СВЦЭМ!$C$39:$C$782,СВЦЭМ!$A$39:$A$782,$A133,СВЦЭМ!$B$39:$B$782,K$119)+'СЕТ СН'!$I$9+СВЦЭМ!$D$10+'СЕТ СН'!$I$5-'СЕТ СН'!$I$17</f>
        <v>5334.4687873399998</v>
      </c>
      <c r="L133" s="36">
        <f>SUMIFS(СВЦЭМ!$C$39:$C$782,СВЦЭМ!$A$39:$A$782,$A133,СВЦЭМ!$B$39:$B$782,L$119)+'СЕТ СН'!$I$9+СВЦЭМ!$D$10+'СЕТ СН'!$I$5-'СЕТ СН'!$I$17</f>
        <v>5300.1154952899997</v>
      </c>
      <c r="M133" s="36">
        <f>SUMIFS(СВЦЭМ!$C$39:$C$782,СВЦЭМ!$A$39:$A$782,$A133,СВЦЭМ!$B$39:$B$782,M$119)+'СЕТ СН'!$I$9+СВЦЭМ!$D$10+'СЕТ СН'!$I$5-'СЕТ СН'!$I$17</f>
        <v>5297.7626152299999</v>
      </c>
      <c r="N133" s="36">
        <f>SUMIFS(СВЦЭМ!$C$39:$C$782,СВЦЭМ!$A$39:$A$782,$A133,СВЦЭМ!$B$39:$B$782,N$119)+'СЕТ СН'!$I$9+СВЦЭМ!$D$10+'СЕТ СН'!$I$5-'СЕТ СН'!$I$17</f>
        <v>5355.2770406700001</v>
      </c>
      <c r="O133" s="36">
        <f>SUMIFS(СВЦЭМ!$C$39:$C$782,СВЦЭМ!$A$39:$A$782,$A133,СВЦЭМ!$B$39:$B$782,O$119)+'СЕТ СН'!$I$9+СВЦЭМ!$D$10+'СЕТ СН'!$I$5-'СЕТ СН'!$I$17</f>
        <v>5394.0456259000002</v>
      </c>
      <c r="P133" s="36">
        <f>SUMIFS(СВЦЭМ!$C$39:$C$782,СВЦЭМ!$A$39:$A$782,$A133,СВЦЭМ!$B$39:$B$782,P$119)+'СЕТ СН'!$I$9+СВЦЭМ!$D$10+'СЕТ СН'!$I$5-'СЕТ СН'!$I$17</f>
        <v>5396.4698969900001</v>
      </c>
      <c r="Q133" s="36">
        <f>SUMIFS(СВЦЭМ!$C$39:$C$782,СВЦЭМ!$A$39:$A$782,$A133,СВЦЭМ!$B$39:$B$782,Q$119)+'СЕТ СН'!$I$9+СВЦЭМ!$D$10+'СЕТ СН'!$I$5-'СЕТ СН'!$I$17</f>
        <v>5406.4456123</v>
      </c>
      <c r="R133" s="36">
        <f>SUMIFS(СВЦЭМ!$C$39:$C$782,СВЦЭМ!$A$39:$A$782,$A133,СВЦЭМ!$B$39:$B$782,R$119)+'СЕТ СН'!$I$9+СВЦЭМ!$D$10+'СЕТ СН'!$I$5-'СЕТ СН'!$I$17</f>
        <v>5408.04107888</v>
      </c>
      <c r="S133" s="36">
        <f>SUMIFS(СВЦЭМ!$C$39:$C$782,СВЦЭМ!$A$39:$A$782,$A133,СВЦЭМ!$B$39:$B$782,S$119)+'СЕТ СН'!$I$9+СВЦЭМ!$D$10+'СЕТ СН'!$I$5-'СЕТ СН'!$I$17</f>
        <v>5370.9035169100007</v>
      </c>
      <c r="T133" s="36">
        <f>SUMIFS(СВЦЭМ!$C$39:$C$782,СВЦЭМ!$A$39:$A$782,$A133,СВЦЭМ!$B$39:$B$782,T$119)+'СЕТ СН'!$I$9+СВЦЭМ!$D$10+'СЕТ СН'!$I$5-'СЕТ СН'!$I$17</f>
        <v>5395.8184142</v>
      </c>
      <c r="U133" s="36">
        <f>SUMIFS(СВЦЭМ!$C$39:$C$782,СВЦЭМ!$A$39:$A$782,$A133,СВЦЭМ!$B$39:$B$782,U$119)+'СЕТ СН'!$I$9+СВЦЭМ!$D$10+'СЕТ СН'!$I$5-'СЕТ СН'!$I$17</f>
        <v>5400.9924285500001</v>
      </c>
      <c r="V133" s="36">
        <f>SUMIFS(СВЦЭМ!$C$39:$C$782,СВЦЭМ!$A$39:$A$782,$A133,СВЦЭМ!$B$39:$B$782,V$119)+'СЕТ СН'!$I$9+СВЦЭМ!$D$10+'СЕТ СН'!$I$5-'СЕТ СН'!$I$17</f>
        <v>5393.7034192600004</v>
      </c>
      <c r="W133" s="36">
        <f>SUMIFS(СВЦЭМ!$C$39:$C$782,СВЦЭМ!$A$39:$A$782,$A133,СВЦЭМ!$B$39:$B$782,W$119)+'СЕТ СН'!$I$9+СВЦЭМ!$D$10+'СЕТ СН'!$I$5-'СЕТ СН'!$I$17</f>
        <v>5386.9107684999999</v>
      </c>
      <c r="X133" s="36">
        <f>SUMIFS(СВЦЭМ!$C$39:$C$782,СВЦЭМ!$A$39:$A$782,$A133,СВЦЭМ!$B$39:$B$782,X$119)+'СЕТ СН'!$I$9+СВЦЭМ!$D$10+'СЕТ СН'!$I$5-'СЕТ СН'!$I$17</f>
        <v>5466.1557520699998</v>
      </c>
      <c r="Y133" s="36">
        <f>SUMIFS(СВЦЭМ!$C$39:$C$782,СВЦЭМ!$A$39:$A$782,$A133,СВЦЭМ!$B$39:$B$782,Y$119)+'СЕТ СН'!$I$9+СВЦЭМ!$D$10+'СЕТ СН'!$I$5-'СЕТ СН'!$I$17</f>
        <v>5566.0136385700007</v>
      </c>
    </row>
    <row r="134" spans="1:25" ht="15.75" x14ac:dyDescent="0.2">
      <c r="A134" s="35">
        <f t="shared" si="3"/>
        <v>45153</v>
      </c>
      <c r="B134" s="36">
        <f>SUMIFS(СВЦЭМ!$C$39:$C$782,СВЦЭМ!$A$39:$A$782,$A134,СВЦЭМ!$B$39:$B$782,B$119)+'СЕТ СН'!$I$9+СВЦЭМ!$D$10+'СЕТ СН'!$I$5-'СЕТ СН'!$I$17</f>
        <v>5595.2099887000004</v>
      </c>
      <c r="C134" s="36">
        <f>SUMIFS(СВЦЭМ!$C$39:$C$782,СВЦЭМ!$A$39:$A$782,$A134,СВЦЭМ!$B$39:$B$782,C$119)+'СЕТ СН'!$I$9+СВЦЭМ!$D$10+'СЕТ СН'!$I$5-'СЕТ СН'!$I$17</f>
        <v>5694.3881179300006</v>
      </c>
      <c r="D134" s="36">
        <f>SUMIFS(СВЦЭМ!$C$39:$C$782,СВЦЭМ!$A$39:$A$782,$A134,СВЦЭМ!$B$39:$B$782,D$119)+'СЕТ СН'!$I$9+СВЦЭМ!$D$10+'СЕТ СН'!$I$5-'СЕТ СН'!$I$17</f>
        <v>5794.3260644800002</v>
      </c>
      <c r="E134" s="36">
        <f>SUMIFS(СВЦЭМ!$C$39:$C$782,СВЦЭМ!$A$39:$A$782,$A134,СВЦЭМ!$B$39:$B$782,E$119)+'СЕТ СН'!$I$9+СВЦЭМ!$D$10+'СЕТ СН'!$I$5-'СЕТ СН'!$I$17</f>
        <v>5859.5910213200004</v>
      </c>
      <c r="F134" s="36">
        <f>SUMIFS(СВЦЭМ!$C$39:$C$782,СВЦЭМ!$A$39:$A$782,$A134,СВЦЭМ!$B$39:$B$782,F$119)+'СЕТ СН'!$I$9+СВЦЭМ!$D$10+'СЕТ СН'!$I$5-'СЕТ СН'!$I$17</f>
        <v>5881.0298675600006</v>
      </c>
      <c r="G134" s="36">
        <f>SUMIFS(СВЦЭМ!$C$39:$C$782,СВЦЭМ!$A$39:$A$782,$A134,СВЦЭМ!$B$39:$B$782,G$119)+'СЕТ СН'!$I$9+СВЦЭМ!$D$10+'СЕТ СН'!$I$5-'СЕТ СН'!$I$17</f>
        <v>5874.3320283200001</v>
      </c>
      <c r="H134" s="36">
        <f>SUMIFS(СВЦЭМ!$C$39:$C$782,СВЦЭМ!$A$39:$A$782,$A134,СВЦЭМ!$B$39:$B$782,H$119)+'СЕТ СН'!$I$9+СВЦЭМ!$D$10+'СЕТ СН'!$I$5-'СЕТ СН'!$I$17</f>
        <v>5777.5843622299999</v>
      </c>
      <c r="I134" s="36">
        <f>SUMIFS(СВЦЭМ!$C$39:$C$782,СВЦЭМ!$A$39:$A$782,$A134,СВЦЭМ!$B$39:$B$782,I$119)+'СЕТ СН'!$I$9+СВЦЭМ!$D$10+'СЕТ СН'!$I$5-'СЕТ СН'!$I$17</f>
        <v>5661.7034086200001</v>
      </c>
      <c r="J134" s="36">
        <f>SUMIFS(СВЦЭМ!$C$39:$C$782,СВЦЭМ!$A$39:$A$782,$A134,СВЦЭМ!$B$39:$B$782,J$119)+'СЕТ СН'!$I$9+СВЦЭМ!$D$10+'СЕТ СН'!$I$5-'СЕТ СН'!$I$17</f>
        <v>5555.9984229800002</v>
      </c>
      <c r="K134" s="36">
        <f>SUMIFS(СВЦЭМ!$C$39:$C$782,СВЦЭМ!$A$39:$A$782,$A134,СВЦЭМ!$B$39:$B$782,K$119)+'СЕТ СН'!$I$9+СВЦЭМ!$D$10+'СЕТ СН'!$I$5-'СЕТ СН'!$I$17</f>
        <v>5460.6175826400004</v>
      </c>
      <c r="L134" s="36">
        <f>SUMIFS(СВЦЭМ!$C$39:$C$782,СВЦЭМ!$A$39:$A$782,$A134,СВЦЭМ!$B$39:$B$782,L$119)+'СЕТ СН'!$I$9+СВЦЭМ!$D$10+'СЕТ СН'!$I$5-'СЕТ СН'!$I$17</f>
        <v>5445.6208296300001</v>
      </c>
      <c r="M134" s="36">
        <f>SUMIFS(СВЦЭМ!$C$39:$C$782,СВЦЭМ!$A$39:$A$782,$A134,СВЦЭМ!$B$39:$B$782,M$119)+'СЕТ СН'!$I$9+СВЦЭМ!$D$10+'СЕТ СН'!$I$5-'СЕТ СН'!$I$17</f>
        <v>5435.31854759</v>
      </c>
      <c r="N134" s="36">
        <f>SUMIFS(СВЦЭМ!$C$39:$C$782,СВЦЭМ!$A$39:$A$782,$A134,СВЦЭМ!$B$39:$B$782,N$119)+'СЕТ СН'!$I$9+СВЦЭМ!$D$10+'СЕТ СН'!$I$5-'СЕТ СН'!$I$17</f>
        <v>5428.8296320899999</v>
      </c>
      <c r="O134" s="36">
        <f>SUMIFS(СВЦЭМ!$C$39:$C$782,СВЦЭМ!$A$39:$A$782,$A134,СВЦЭМ!$B$39:$B$782,O$119)+'СЕТ СН'!$I$9+СВЦЭМ!$D$10+'СЕТ СН'!$I$5-'СЕТ СН'!$I$17</f>
        <v>5415.8459057500004</v>
      </c>
      <c r="P134" s="36">
        <f>SUMIFS(СВЦЭМ!$C$39:$C$782,СВЦЭМ!$A$39:$A$782,$A134,СВЦЭМ!$B$39:$B$782,P$119)+'СЕТ СН'!$I$9+СВЦЭМ!$D$10+'СЕТ СН'!$I$5-'СЕТ СН'!$I$17</f>
        <v>5416.6809714600004</v>
      </c>
      <c r="Q134" s="36">
        <f>SUMIFS(СВЦЭМ!$C$39:$C$782,СВЦЭМ!$A$39:$A$782,$A134,СВЦЭМ!$B$39:$B$782,Q$119)+'СЕТ СН'!$I$9+СВЦЭМ!$D$10+'СЕТ СН'!$I$5-'СЕТ СН'!$I$17</f>
        <v>5416.8827050700002</v>
      </c>
      <c r="R134" s="36">
        <f>SUMIFS(СВЦЭМ!$C$39:$C$782,СВЦЭМ!$A$39:$A$782,$A134,СВЦЭМ!$B$39:$B$782,R$119)+'СЕТ СН'!$I$9+СВЦЭМ!$D$10+'СЕТ СН'!$I$5-'СЕТ СН'!$I$17</f>
        <v>5370.2717197700003</v>
      </c>
      <c r="S134" s="36">
        <f>SUMIFS(СВЦЭМ!$C$39:$C$782,СВЦЭМ!$A$39:$A$782,$A134,СВЦЭМ!$B$39:$B$782,S$119)+'СЕТ СН'!$I$9+СВЦЭМ!$D$10+'СЕТ СН'!$I$5-'СЕТ СН'!$I$17</f>
        <v>5367.0042142000002</v>
      </c>
      <c r="T134" s="36">
        <f>SUMIFS(СВЦЭМ!$C$39:$C$782,СВЦЭМ!$A$39:$A$782,$A134,СВЦЭМ!$B$39:$B$782,T$119)+'СЕТ СН'!$I$9+СВЦЭМ!$D$10+'СЕТ СН'!$I$5-'СЕТ СН'!$I$17</f>
        <v>5412.9395080100003</v>
      </c>
      <c r="U134" s="36">
        <f>SUMIFS(СВЦЭМ!$C$39:$C$782,СВЦЭМ!$A$39:$A$782,$A134,СВЦЭМ!$B$39:$B$782,U$119)+'СЕТ СН'!$I$9+СВЦЭМ!$D$10+'СЕТ СН'!$I$5-'СЕТ СН'!$I$17</f>
        <v>5405.0071077299999</v>
      </c>
      <c r="V134" s="36">
        <f>SUMIFS(СВЦЭМ!$C$39:$C$782,СВЦЭМ!$A$39:$A$782,$A134,СВЦЭМ!$B$39:$B$782,V$119)+'СЕТ СН'!$I$9+СВЦЭМ!$D$10+'СЕТ СН'!$I$5-'СЕТ СН'!$I$17</f>
        <v>5404.8915285900002</v>
      </c>
      <c r="W134" s="36">
        <f>SUMIFS(СВЦЭМ!$C$39:$C$782,СВЦЭМ!$A$39:$A$782,$A134,СВЦЭМ!$B$39:$B$782,W$119)+'СЕТ СН'!$I$9+СВЦЭМ!$D$10+'СЕТ СН'!$I$5-'СЕТ СН'!$I$17</f>
        <v>5403.4121941000003</v>
      </c>
      <c r="X134" s="36">
        <f>SUMIFS(СВЦЭМ!$C$39:$C$782,СВЦЭМ!$A$39:$A$782,$A134,СВЦЭМ!$B$39:$B$782,X$119)+'СЕТ СН'!$I$9+СВЦЭМ!$D$10+'СЕТ СН'!$I$5-'СЕТ СН'!$I$17</f>
        <v>5494.7723799100004</v>
      </c>
      <c r="Y134" s="36">
        <f>SUMIFS(СВЦЭМ!$C$39:$C$782,СВЦЭМ!$A$39:$A$782,$A134,СВЦЭМ!$B$39:$B$782,Y$119)+'СЕТ СН'!$I$9+СВЦЭМ!$D$10+'СЕТ СН'!$I$5-'СЕТ СН'!$I$17</f>
        <v>5576.7800970300004</v>
      </c>
    </row>
    <row r="135" spans="1:25" ht="15.75" x14ac:dyDescent="0.2">
      <c r="A135" s="35">
        <f t="shared" si="3"/>
        <v>45154</v>
      </c>
      <c r="B135" s="36">
        <f>SUMIFS(СВЦЭМ!$C$39:$C$782,СВЦЭМ!$A$39:$A$782,$A135,СВЦЭМ!$B$39:$B$782,B$119)+'СЕТ СН'!$I$9+СВЦЭМ!$D$10+'СЕТ СН'!$I$5-'СЕТ СН'!$I$17</f>
        <v>5694.89025502</v>
      </c>
      <c r="C135" s="36">
        <f>SUMIFS(СВЦЭМ!$C$39:$C$782,СВЦЭМ!$A$39:$A$782,$A135,СВЦЭМ!$B$39:$B$782,C$119)+'СЕТ СН'!$I$9+СВЦЭМ!$D$10+'СЕТ СН'!$I$5-'СЕТ СН'!$I$17</f>
        <v>5741.2972806300004</v>
      </c>
      <c r="D135" s="36">
        <f>SUMIFS(СВЦЭМ!$C$39:$C$782,СВЦЭМ!$A$39:$A$782,$A135,СВЦЭМ!$B$39:$B$782,D$119)+'СЕТ СН'!$I$9+СВЦЭМ!$D$10+'СЕТ СН'!$I$5-'СЕТ СН'!$I$17</f>
        <v>5777.3318409100002</v>
      </c>
      <c r="E135" s="36">
        <f>SUMIFS(СВЦЭМ!$C$39:$C$782,СВЦЭМ!$A$39:$A$782,$A135,СВЦЭМ!$B$39:$B$782,E$119)+'СЕТ СН'!$I$9+СВЦЭМ!$D$10+'СЕТ СН'!$I$5-'СЕТ СН'!$I$17</f>
        <v>5796.0373669399996</v>
      </c>
      <c r="F135" s="36">
        <f>SUMIFS(СВЦЭМ!$C$39:$C$782,СВЦЭМ!$A$39:$A$782,$A135,СВЦЭМ!$B$39:$B$782,F$119)+'СЕТ СН'!$I$9+СВЦЭМ!$D$10+'СЕТ СН'!$I$5-'СЕТ СН'!$I$17</f>
        <v>5827.8736394799998</v>
      </c>
      <c r="G135" s="36">
        <f>SUMIFS(СВЦЭМ!$C$39:$C$782,СВЦЭМ!$A$39:$A$782,$A135,СВЦЭМ!$B$39:$B$782,G$119)+'СЕТ СН'!$I$9+СВЦЭМ!$D$10+'СЕТ СН'!$I$5-'СЕТ СН'!$I$17</f>
        <v>5798.26151114</v>
      </c>
      <c r="H135" s="36">
        <f>SUMIFS(СВЦЭМ!$C$39:$C$782,СВЦЭМ!$A$39:$A$782,$A135,СВЦЭМ!$B$39:$B$782,H$119)+'СЕТ СН'!$I$9+СВЦЭМ!$D$10+'СЕТ СН'!$I$5-'СЕТ СН'!$I$17</f>
        <v>5773.5825364400007</v>
      </c>
      <c r="I135" s="36">
        <f>SUMIFS(СВЦЭМ!$C$39:$C$782,СВЦЭМ!$A$39:$A$782,$A135,СВЦЭМ!$B$39:$B$782,I$119)+'СЕТ СН'!$I$9+СВЦЭМ!$D$10+'СЕТ СН'!$I$5-'СЕТ СН'!$I$17</f>
        <v>5656.9350927900005</v>
      </c>
      <c r="J135" s="36">
        <f>SUMIFS(СВЦЭМ!$C$39:$C$782,СВЦЭМ!$A$39:$A$782,$A135,СВЦЭМ!$B$39:$B$782,J$119)+'СЕТ СН'!$I$9+СВЦЭМ!$D$10+'СЕТ СН'!$I$5-'СЕТ СН'!$I$17</f>
        <v>5578.6749389100005</v>
      </c>
      <c r="K135" s="36">
        <f>SUMIFS(СВЦЭМ!$C$39:$C$782,СВЦЭМ!$A$39:$A$782,$A135,СВЦЭМ!$B$39:$B$782,K$119)+'СЕТ СН'!$I$9+СВЦЭМ!$D$10+'СЕТ СН'!$I$5-'СЕТ СН'!$I$17</f>
        <v>5506.5255798300004</v>
      </c>
      <c r="L135" s="36">
        <f>SUMIFS(СВЦЭМ!$C$39:$C$782,СВЦЭМ!$A$39:$A$782,$A135,СВЦЭМ!$B$39:$B$782,L$119)+'СЕТ СН'!$I$9+СВЦЭМ!$D$10+'СЕТ СН'!$I$5-'СЕТ СН'!$I$17</f>
        <v>5474.55041403</v>
      </c>
      <c r="M135" s="36">
        <f>SUMIFS(СВЦЭМ!$C$39:$C$782,СВЦЭМ!$A$39:$A$782,$A135,СВЦЭМ!$B$39:$B$782,M$119)+'СЕТ СН'!$I$9+СВЦЭМ!$D$10+'СЕТ СН'!$I$5-'СЕТ СН'!$I$17</f>
        <v>5450.4099528200004</v>
      </c>
      <c r="N135" s="36">
        <f>SUMIFS(СВЦЭМ!$C$39:$C$782,СВЦЭМ!$A$39:$A$782,$A135,СВЦЭМ!$B$39:$B$782,N$119)+'СЕТ СН'!$I$9+СВЦЭМ!$D$10+'СЕТ СН'!$I$5-'СЕТ СН'!$I$17</f>
        <v>5460.1202914799997</v>
      </c>
      <c r="O135" s="36">
        <f>SUMIFS(СВЦЭМ!$C$39:$C$782,СВЦЭМ!$A$39:$A$782,$A135,СВЦЭМ!$B$39:$B$782,O$119)+'СЕТ СН'!$I$9+СВЦЭМ!$D$10+'СЕТ СН'!$I$5-'СЕТ СН'!$I$17</f>
        <v>5466.5525110100007</v>
      </c>
      <c r="P135" s="36">
        <f>SUMIFS(СВЦЭМ!$C$39:$C$782,СВЦЭМ!$A$39:$A$782,$A135,СВЦЭМ!$B$39:$B$782,P$119)+'СЕТ СН'!$I$9+СВЦЭМ!$D$10+'СЕТ СН'!$I$5-'СЕТ СН'!$I$17</f>
        <v>5445.9726342200001</v>
      </c>
      <c r="Q135" s="36">
        <f>SUMIFS(СВЦЭМ!$C$39:$C$782,СВЦЭМ!$A$39:$A$782,$A135,СВЦЭМ!$B$39:$B$782,Q$119)+'СЕТ СН'!$I$9+СВЦЭМ!$D$10+'СЕТ СН'!$I$5-'СЕТ СН'!$I$17</f>
        <v>5457.5206371499999</v>
      </c>
      <c r="R135" s="36">
        <f>SUMIFS(СВЦЭМ!$C$39:$C$782,СВЦЭМ!$A$39:$A$782,$A135,СВЦЭМ!$B$39:$B$782,R$119)+'СЕТ СН'!$I$9+СВЦЭМ!$D$10+'СЕТ СН'!$I$5-'СЕТ СН'!$I$17</f>
        <v>5408.7718001499998</v>
      </c>
      <c r="S135" s="36">
        <f>SUMIFS(СВЦЭМ!$C$39:$C$782,СВЦЭМ!$A$39:$A$782,$A135,СВЦЭМ!$B$39:$B$782,S$119)+'СЕТ СН'!$I$9+СВЦЭМ!$D$10+'СЕТ СН'!$I$5-'СЕТ СН'!$I$17</f>
        <v>5396.7901479900002</v>
      </c>
      <c r="T135" s="36">
        <f>SUMIFS(СВЦЭМ!$C$39:$C$782,СВЦЭМ!$A$39:$A$782,$A135,СВЦЭМ!$B$39:$B$782,T$119)+'СЕТ СН'!$I$9+СВЦЭМ!$D$10+'СЕТ СН'!$I$5-'СЕТ СН'!$I$17</f>
        <v>5434.7859707799998</v>
      </c>
      <c r="U135" s="36">
        <f>SUMIFS(СВЦЭМ!$C$39:$C$782,СВЦЭМ!$A$39:$A$782,$A135,СВЦЭМ!$B$39:$B$782,U$119)+'СЕТ СН'!$I$9+СВЦЭМ!$D$10+'СЕТ СН'!$I$5-'СЕТ СН'!$I$17</f>
        <v>5434.3767181900002</v>
      </c>
      <c r="V135" s="36">
        <f>SUMIFS(СВЦЭМ!$C$39:$C$782,СВЦЭМ!$A$39:$A$782,$A135,СВЦЭМ!$B$39:$B$782,V$119)+'СЕТ СН'!$I$9+СВЦЭМ!$D$10+'СЕТ СН'!$I$5-'СЕТ СН'!$I$17</f>
        <v>5429.0361309199998</v>
      </c>
      <c r="W135" s="36">
        <f>SUMIFS(СВЦЭМ!$C$39:$C$782,СВЦЭМ!$A$39:$A$782,$A135,СВЦЭМ!$B$39:$B$782,W$119)+'СЕТ СН'!$I$9+СВЦЭМ!$D$10+'СЕТ СН'!$I$5-'СЕТ СН'!$I$17</f>
        <v>5431.2061702299998</v>
      </c>
      <c r="X135" s="36">
        <f>SUMIFS(СВЦЭМ!$C$39:$C$782,СВЦЭМ!$A$39:$A$782,$A135,СВЦЭМ!$B$39:$B$782,X$119)+'СЕТ СН'!$I$9+СВЦЭМ!$D$10+'СЕТ СН'!$I$5-'СЕТ СН'!$I$17</f>
        <v>5495.4467475800002</v>
      </c>
      <c r="Y135" s="36">
        <f>SUMIFS(СВЦЭМ!$C$39:$C$782,СВЦЭМ!$A$39:$A$782,$A135,СВЦЭМ!$B$39:$B$782,Y$119)+'СЕТ СН'!$I$9+СВЦЭМ!$D$10+'СЕТ СН'!$I$5-'СЕТ СН'!$I$17</f>
        <v>5598.6989596000003</v>
      </c>
    </row>
    <row r="136" spans="1:25" ht="15.75" x14ac:dyDescent="0.2">
      <c r="A136" s="35">
        <f t="shared" si="3"/>
        <v>45155</v>
      </c>
      <c r="B136" s="36">
        <f>SUMIFS(СВЦЭМ!$C$39:$C$782,СВЦЭМ!$A$39:$A$782,$A136,СВЦЭМ!$B$39:$B$782,B$119)+'СЕТ СН'!$I$9+СВЦЭМ!$D$10+'СЕТ СН'!$I$5-'СЕТ СН'!$I$17</f>
        <v>5546.1190398700001</v>
      </c>
      <c r="C136" s="36">
        <f>SUMIFS(СВЦЭМ!$C$39:$C$782,СВЦЭМ!$A$39:$A$782,$A136,СВЦЭМ!$B$39:$B$782,C$119)+'СЕТ СН'!$I$9+СВЦЭМ!$D$10+'СЕТ СН'!$I$5-'СЕТ СН'!$I$17</f>
        <v>5620.0975163200001</v>
      </c>
      <c r="D136" s="36">
        <f>SUMIFS(СВЦЭМ!$C$39:$C$782,СВЦЭМ!$A$39:$A$782,$A136,СВЦЭМ!$B$39:$B$782,D$119)+'СЕТ СН'!$I$9+СВЦЭМ!$D$10+'СЕТ СН'!$I$5-'СЕТ СН'!$I$17</f>
        <v>5640.1549066300004</v>
      </c>
      <c r="E136" s="36">
        <f>SUMIFS(СВЦЭМ!$C$39:$C$782,СВЦЭМ!$A$39:$A$782,$A136,СВЦЭМ!$B$39:$B$782,E$119)+'СЕТ СН'!$I$9+СВЦЭМ!$D$10+'СЕТ СН'!$I$5-'СЕТ СН'!$I$17</f>
        <v>5643.3560322800004</v>
      </c>
      <c r="F136" s="36">
        <f>SUMIFS(СВЦЭМ!$C$39:$C$782,СВЦЭМ!$A$39:$A$782,$A136,СВЦЭМ!$B$39:$B$782,F$119)+'СЕТ СН'!$I$9+СВЦЭМ!$D$10+'СЕТ СН'!$I$5-'СЕТ СН'!$I$17</f>
        <v>5664.6617081599998</v>
      </c>
      <c r="G136" s="36">
        <f>SUMIFS(СВЦЭМ!$C$39:$C$782,СВЦЭМ!$A$39:$A$782,$A136,СВЦЭМ!$B$39:$B$782,G$119)+'СЕТ СН'!$I$9+СВЦЭМ!$D$10+'СЕТ СН'!$I$5-'СЕТ СН'!$I$17</f>
        <v>5652.9642422400002</v>
      </c>
      <c r="H136" s="36">
        <f>SUMIFS(СВЦЭМ!$C$39:$C$782,СВЦЭМ!$A$39:$A$782,$A136,СВЦЭМ!$B$39:$B$782,H$119)+'СЕТ СН'!$I$9+СВЦЭМ!$D$10+'СЕТ СН'!$I$5-'СЕТ СН'!$I$17</f>
        <v>5573.9443365400002</v>
      </c>
      <c r="I136" s="36">
        <f>SUMIFS(СВЦЭМ!$C$39:$C$782,СВЦЭМ!$A$39:$A$782,$A136,СВЦЭМ!$B$39:$B$782,I$119)+'СЕТ СН'!$I$9+СВЦЭМ!$D$10+'СЕТ СН'!$I$5-'СЕТ СН'!$I$17</f>
        <v>5491.2388256499999</v>
      </c>
      <c r="J136" s="36">
        <f>SUMIFS(СВЦЭМ!$C$39:$C$782,СВЦЭМ!$A$39:$A$782,$A136,СВЦЭМ!$B$39:$B$782,J$119)+'СЕТ СН'!$I$9+СВЦЭМ!$D$10+'СЕТ СН'!$I$5-'СЕТ СН'!$I$17</f>
        <v>5386.3862542400002</v>
      </c>
      <c r="K136" s="36">
        <f>SUMIFS(СВЦЭМ!$C$39:$C$782,СВЦЭМ!$A$39:$A$782,$A136,СВЦЭМ!$B$39:$B$782,K$119)+'СЕТ СН'!$I$9+СВЦЭМ!$D$10+'СЕТ СН'!$I$5-'СЕТ СН'!$I$17</f>
        <v>5331.7103240300003</v>
      </c>
      <c r="L136" s="36">
        <f>SUMIFS(СВЦЭМ!$C$39:$C$782,СВЦЭМ!$A$39:$A$782,$A136,СВЦЭМ!$B$39:$B$782,L$119)+'СЕТ СН'!$I$9+СВЦЭМ!$D$10+'СЕТ СН'!$I$5-'СЕТ СН'!$I$17</f>
        <v>5294.4284055900007</v>
      </c>
      <c r="M136" s="36">
        <f>SUMIFS(СВЦЭМ!$C$39:$C$782,СВЦЭМ!$A$39:$A$782,$A136,СВЦЭМ!$B$39:$B$782,M$119)+'СЕТ СН'!$I$9+СВЦЭМ!$D$10+'СЕТ СН'!$I$5-'СЕТ СН'!$I$17</f>
        <v>5264.8803851900002</v>
      </c>
      <c r="N136" s="36">
        <f>SUMIFS(СВЦЭМ!$C$39:$C$782,СВЦЭМ!$A$39:$A$782,$A136,СВЦЭМ!$B$39:$B$782,N$119)+'СЕТ СН'!$I$9+СВЦЭМ!$D$10+'СЕТ СН'!$I$5-'СЕТ СН'!$I$17</f>
        <v>5291.3513180999998</v>
      </c>
      <c r="O136" s="36">
        <f>SUMIFS(СВЦЭМ!$C$39:$C$782,СВЦЭМ!$A$39:$A$782,$A136,СВЦЭМ!$B$39:$B$782,O$119)+'СЕТ СН'!$I$9+СВЦЭМ!$D$10+'СЕТ СН'!$I$5-'СЕТ СН'!$I$17</f>
        <v>5289.5713387300002</v>
      </c>
      <c r="P136" s="36">
        <f>SUMIFS(СВЦЭМ!$C$39:$C$782,СВЦЭМ!$A$39:$A$782,$A136,СВЦЭМ!$B$39:$B$782,P$119)+'СЕТ СН'!$I$9+СВЦЭМ!$D$10+'СЕТ СН'!$I$5-'СЕТ СН'!$I$17</f>
        <v>5288.0443588300004</v>
      </c>
      <c r="Q136" s="36">
        <f>SUMIFS(СВЦЭМ!$C$39:$C$782,СВЦЭМ!$A$39:$A$782,$A136,СВЦЭМ!$B$39:$B$782,Q$119)+'СЕТ СН'!$I$9+СВЦЭМ!$D$10+'СЕТ СН'!$I$5-'СЕТ СН'!$I$17</f>
        <v>5306.4104426600006</v>
      </c>
      <c r="R136" s="36">
        <f>SUMIFS(СВЦЭМ!$C$39:$C$782,СВЦЭМ!$A$39:$A$782,$A136,СВЦЭМ!$B$39:$B$782,R$119)+'СЕТ СН'!$I$9+СВЦЭМ!$D$10+'СЕТ СН'!$I$5-'СЕТ СН'!$I$17</f>
        <v>5266.3764064699999</v>
      </c>
      <c r="S136" s="36">
        <f>SUMIFS(СВЦЭМ!$C$39:$C$782,СВЦЭМ!$A$39:$A$782,$A136,СВЦЭМ!$B$39:$B$782,S$119)+'СЕТ СН'!$I$9+СВЦЭМ!$D$10+'СЕТ СН'!$I$5-'СЕТ СН'!$I$17</f>
        <v>5264.1785345500002</v>
      </c>
      <c r="T136" s="36">
        <f>SUMIFS(СВЦЭМ!$C$39:$C$782,СВЦЭМ!$A$39:$A$782,$A136,СВЦЭМ!$B$39:$B$782,T$119)+'СЕТ СН'!$I$9+СВЦЭМ!$D$10+'СЕТ СН'!$I$5-'СЕТ СН'!$I$17</f>
        <v>5297.28090428</v>
      </c>
      <c r="U136" s="36">
        <f>SUMIFS(СВЦЭМ!$C$39:$C$782,СВЦЭМ!$A$39:$A$782,$A136,СВЦЭМ!$B$39:$B$782,U$119)+'СЕТ СН'!$I$9+СВЦЭМ!$D$10+'СЕТ СН'!$I$5-'СЕТ СН'!$I$17</f>
        <v>5306.4060442</v>
      </c>
      <c r="V136" s="36">
        <f>SUMIFS(СВЦЭМ!$C$39:$C$782,СВЦЭМ!$A$39:$A$782,$A136,СВЦЭМ!$B$39:$B$782,V$119)+'СЕТ СН'!$I$9+СВЦЭМ!$D$10+'СЕТ СН'!$I$5-'СЕТ СН'!$I$17</f>
        <v>5312.12957327</v>
      </c>
      <c r="W136" s="36">
        <f>SUMIFS(СВЦЭМ!$C$39:$C$782,СВЦЭМ!$A$39:$A$782,$A136,СВЦЭМ!$B$39:$B$782,W$119)+'СЕТ СН'!$I$9+СВЦЭМ!$D$10+'СЕТ СН'!$I$5-'СЕТ СН'!$I$17</f>
        <v>5303.4161905300007</v>
      </c>
      <c r="X136" s="36">
        <f>SUMIFS(СВЦЭМ!$C$39:$C$782,СВЦЭМ!$A$39:$A$782,$A136,СВЦЭМ!$B$39:$B$782,X$119)+'СЕТ СН'!$I$9+СВЦЭМ!$D$10+'СЕТ СН'!$I$5-'СЕТ СН'!$I$17</f>
        <v>5361.95219705</v>
      </c>
      <c r="Y136" s="36">
        <f>SUMIFS(СВЦЭМ!$C$39:$C$782,СВЦЭМ!$A$39:$A$782,$A136,СВЦЭМ!$B$39:$B$782,Y$119)+'СЕТ СН'!$I$9+СВЦЭМ!$D$10+'СЕТ СН'!$I$5-'СЕТ СН'!$I$17</f>
        <v>5461.31874307</v>
      </c>
    </row>
    <row r="137" spans="1:25" ht="15.75" x14ac:dyDescent="0.2">
      <c r="A137" s="35">
        <f t="shared" si="3"/>
        <v>45156</v>
      </c>
      <c r="B137" s="36">
        <f>SUMIFS(СВЦЭМ!$C$39:$C$782,СВЦЭМ!$A$39:$A$782,$A137,СВЦЭМ!$B$39:$B$782,B$119)+'СЕТ СН'!$I$9+СВЦЭМ!$D$10+'СЕТ СН'!$I$5-'СЕТ СН'!$I$17</f>
        <v>5577.1566848299999</v>
      </c>
      <c r="C137" s="36">
        <f>SUMIFS(СВЦЭМ!$C$39:$C$782,СВЦЭМ!$A$39:$A$782,$A137,СВЦЭМ!$B$39:$B$782,C$119)+'СЕТ СН'!$I$9+СВЦЭМ!$D$10+'СЕТ СН'!$I$5-'СЕТ СН'!$I$17</f>
        <v>5669.7279078499996</v>
      </c>
      <c r="D137" s="36">
        <f>SUMIFS(СВЦЭМ!$C$39:$C$782,СВЦЭМ!$A$39:$A$782,$A137,СВЦЭМ!$B$39:$B$782,D$119)+'СЕТ СН'!$I$9+СВЦЭМ!$D$10+'СЕТ СН'!$I$5-'СЕТ СН'!$I$17</f>
        <v>5691.9130323200006</v>
      </c>
      <c r="E137" s="36">
        <f>SUMIFS(СВЦЭМ!$C$39:$C$782,СВЦЭМ!$A$39:$A$782,$A137,СВЦЭМ!$B$39:$B$782,E$119)+'СЕТ СН'!$I$9+СВЦЭМ!$D$10+'СЕТ СН'!$I$5-'СЕТ СН'!$I$17</f>
        <v>5715.0242471199999</v>
      </c>
      <c r="F137" s="36">
        <f>SUMIFS(СВЦЭМ!$C$39:$C$782,СВЦЭМ!$A$39:$A$782,$A137,СВЦЭМ!$B$39:$B$782,F$119)+'СЕТ СН'!$I$9+СВЦЭМ!$D$10+'СЕТ СН'!$I$5-'СЕТ СН'!$I$17</f>
        <v>5762.7906860200001</v>
      </c>
      <c r="G137" s="36">
        <f>SUMIFS(СВЦЭМ!$C$39:$C$782,СВЦЭМ!$A$39:$A$782,$A137,СВЦЭМ!$B$39:$B$782,G$119)+'СЕТ СН'!$I$9+СВЦЭМ!$D$10+'СЕТ СН'!$I$5-'СЕТ СН'!$I$17</f>
        <v>5742.4160021300004</v>
      </c>
      <c r="H137" s="36">
        <f>SUMIFS(СВЦЭМ!$C$39:$C$782,СВЦЭМ!$A$39:$A$782,$A137,СВЦЭМ!$B$39:$B$782,H$119)+'СЕТ СН'!$I$9+СВЦЭМ!$D$10+'СЕТ СН'!$I$5-'СЕТ СН'!$I$17</f>
        <v>5677.8905646000003</v>
      </c>
      <c r="I137" s="36">
        <f>SUMIFS(СВЦЭМ!$C$39:$C$782,СВЦЭМ!$A$39:$A$782,$A137,СВЦЭМ!$B$39:$B$782,I$119)+'СЕТ СН'!$I$9+СВЦЭМ!$D$10+'СЕТ СН'!$I$5-'СЕТ СН'!$I$17</f>
        <v>5563.4002852700005</v>
      </c>
      <c r="J137" s="36">
        <f>SUMIFS(СВЦЭМ!$C$39:$C$782,СВЦЭМ!$A$39:$A$782,$A137,СВЦЭМ!$B$39:$B$782,J$119)+'СЕТ СН'!$I$9+СВЦЭМ!$D$10+'СЕТ СН'!$I$5-'СЕТ СН'!$I$17</f>
        <v>5448.5761569799997</v>
      </c>
      <c r="K137" s="36">
        <f>SUMIFS(СВЦЭМ!$C$39:$C$782,СВЦЭМ!$A$39:$A$782,$A137,СВЦЭМ!$B$39:$B$782,K$119)+'СЕТ СН'!$I$9+СВЦЭМ!$D$10+'СЕТ СН'!$I$5-'СЕТ СН'!$I$17</f>
        <v>5379.8847593299997</v>
      </c>
      <c r="L137" s="36">
        <f>SUMIFS(СВЦЭМ!$C$39:$C$782,СВЦЭМ!$A$39:$A$782,$A137,СВЦЭМ!$B$39:$B$782,L$119)+'СЕТ СН'!$I$9+СВЦЭМ!$D$10+'СЕТ СН'!$I$5-'СЕТ СН'!$I$17</f>
        <v>5336.2389960500004</v>
      </c>
      <c r="M137" s="36">
        <f>SUMIFS(СВЦЭМ!$C$39:$C$782,СВЦЭМ!$A$39:$A$782,$A137,СВЦЭМ!$B$39:$B$782,M$119)+'СЕТ СН'!$I$9+СВЦЭМ!$D$10+'СЕТ СН'!$I$5-'СЕТ СН'!$I$17</f>
        <v>5305.4606818900002</v>
      </c>
      <c r="N137" s="36">
        <f>SUMIFS(СВЦЭМ!$C$39:$C$782,СВЦЭМ!$A$39:$A$782,$A137,СВЦЭМ!$B$39:$B$782,N$119)+'СЕТ СН'!$I$9+СВЦЭМ!$D$10+'СЕТ СН'!$I$5-'СЕТ СН'!$I$17</f>
        <v>5310.8873051600003</v>
      </c>
      <c r="O137" s="36">
        <f>SUMIFS(СВЦЭМ!$C$39:$C$782,СВЦЭМ!$A$39:$A$782,$A137,СВЦЭМ!$B$39:$B$782,O$119)+'СЕТ СН'!$I$9+СВЦЭМ!$D$10+'СЕТ СН'!$I$5-'СЕТ СН'!$I$17</f>
        <v>5306.8254856100002</v>
      </c>
      <c r="P137" s="36">
        <f>SUMIFS(СВЦЭМ!$C$39:$C$782,СВЦЭМ!$A$39:$A$782,$A137,СВЦЭМ!$B$39:$B$782,P$119)+'СЕТ СН'!$I$9+СВЦЭМ!$D$10+'СЕТ СН'!$I$5-'СЕТ СН'!$I$17</f>
        <v>5302.6994234200001</v>
      </c>
      <c r="Q137" s="36">
        <f>SUMIFS(СВЦЭМ!$C$39:$C$782,СВЦЭМ!$A$39:$A$782,$A137,СВЦЭМ!$B$39:$B$782,Q$119)+'СЕТ СН'!$I$9+СВЦЭМ!$D$10+'СЕТ СН'!$I$5-'СЕТ СН'!$I$17</f>
        <v>5307.1797150100001</v>
      </c>
      <c r="R137" s="36">
        <f>SUMIFS(СВЦЭМ!$C$39:$C$782,СВЦЭМ!$A$39:$A$782,$A137,СВЦЭМ!$B$39:$B$782,R$119)+'СЕТ СН'!$I$9+СВЦЭМ!$D$10+'СЕТ СН'!$I$5-'СЕТ СН'!$I$17</f>
        <v>5294.9422962300005</v>
      </c>
      <c r="S137" s="36">
        <f>SUMIFS(СВЦЭМ!$C$39:$C$782,СВЦЭМ!$A$39:$A$782,$A137,СВЦЭМ!$B$39:$B$782,S$119)+'СЕТ СН'!$I$9+СВЦЭМ!$D$10+'СЕТ СН'!$I$5-'СЕТ СН'!$I$17</f>
        <v>5282.5345825900004</v>
      </c>
      <c r="T137" s="36">
        <f>SUMIFS(СВЦЭМ!$C$39:$C$782,СВЦЭМ!$A$39:$A$782,$A137,СВЦЭМ!$B$39:$B$782,T$119)+'СЕТ СН'!$I$9+СВЦЭМ!$D$10+'СЕТ СН'!$I$5-'СЕТ СН'!$I$17</f>
        <v>5325.58723637</v>
      </c>
      <c r="U137" s="36">
        <f>SUMIFS(СВЦЭМ!$C$39:$C$782,СВЦЭМ!$A$39:$A$782,$A137,СВЦЭМ!$B$39:$B$782,U$119)+'СЕТ СН'!$I$9+СВЦЭМ!$D$10+'СЕТ СН'!$I$5-'СЕТ СН'!$I$17</f>
        <v>5328.8834884200005</v>
      </c>
      <c r="V137" s="36">
        <f>SUMIFS(СВЦЭМ!$C$39:$C$782,СВЦЭМ!$A$39:$A$782,$A137,СВЦЭМ!$B$39:$B$782,V$119)+'СЕТ СН'!$I$9+СВЦЭМ!$D$10+'СЕТ СН'!$I$5-'СЕТ СН'!$I$17</f>
        <v>5311.8989995499996</v>
      </c>
      <c r="W137" s="36">
        <f>SUMIFS(СВЦЭМ!$C$39:$C$782,СВЦЭМ!$A$39:$A$782,$A137,СВЦЭМ!$B$39:$B$782,W$119)+'СЕТ СН'!$I$9+СВЦЭМ!$D$10+'СЕТ СН'!$I$5-'СЕТ СН'!$I$17</f>
        <v>5299.9183990600004</v>
      </c>
      <c r="X137" s="36">
        <f>SUMIFS(СВЦЭМ!$C$39:$C$782,СВЦЭМ!$A$39:$A$782,$A137,СВЦЭМ!$B$39:$B$782,X$119)+'СЕТ СН'!$I$9+СВЦЭМ!$D$10+'СЕТ СН'!$I$5-'СЕТ СН'!$I$17</f>
        <v>5365.0412693799999</v>
      </c>
      <c r="Y137" s="36">
        <f>SUMIFS(СВЦЭМ!$C$39:$C$782,СВЦЭМ!$A$39:$A$782,$A137,СВЦЭМ!$B$39:$B$782,Y$119)+'СЕТ СН'!$I$9+СВЦЭМ!$D$10+'СЕТ СН'!$I$5-'СЕТ СН'!$I$17</f>
        <v>5465.0313784700002</v>
      </c>
    </row>
    <row r="138" spans="1:25" ht="15.75" x14ac:dyDescent="0.2">
      <c r="A138" s="35">
        <f t="shared" si="3"/>
        <v>45157</v>
      </c>
      <c r="B138" s="36">
        <f>SUMIFS(СВЦЭМ!$C$39:$C$782,СВЦЭМ!$A$39:$A$782,$A138,СВЦЭМ!$B$39:$B$782,B$119)+'СЕТ СН'!$I$9+СВЦЭМ!$D$10+'СЕТ СН'!$I$5-'СЕТ СН'!$I$17</f>
        <v>5513.3812596600001</v>
      </c>
      <c r="C138" s="36">
        <f>SUMIFS(СВЦЭМ!$C$39:$C$782,СВЦЭМ!$A$39:$A$782,$A138,СВЦЭМ!$B$39:$B$782,C$119)+'СЕТ СН'!$I$9+СВЦЭМ!$D$10+'СЕТ СН'!$I$5-'СЕТ СН'!$I$17</f>
        <v>5592.2262652700001</v>
      </c>
      <c r="D138" s="36">
        <f>SUMIFS(СВЦЭМ!$C$39:$C$782,СВЦЭМ!$A$39:$A$782,$A138,СВЦЭМ!$B$39:$B$782,D$119)+'СЕТ СН'!$I$9+СВЦЭМ!$D$10+'СЕТ СН'!$I$5-'СЕТ СН'!$I$17</f>
        <v>5587.2241857600002</v>
      </c>
      <c r="E138" s="36">
        <f>SUMIFS(СВЦЭМ!$C$39:$C$782,СВЦЭМ!$A$39:$A$782,$A138,СВЦЭМ!$B$39:$B$782,E$119)+'СЕТ СН'!$I$9+СВЦЭМ!$D$10+'СЕТ СН'!$I$5-'СЕТ СН'!$I$17</f>
        <v>5547.3013749199999</v>
      </c>
      <c r="F138" s="36">
        <f>SUMIFS(СВЦЭМ!$C$39:$C$782,СВЦЭМ!$A$39:$A$782,$A138,СВЦЭМ!$B$39:$B$782,F$119)+'СЕТ СН'!$I$9+СВЦЭМ!$D$10+'СЕТ СН'!$I$5-'СЕТ СН'!$I$17</f>
        <v>5610.0505558200002</v>
      </c>
      <c r="G138" s="36">
        <f>SUMIFS(СВЦЭМ!$C$39:$C$782,СВЦЭМ!$A$39:$A$782,$A138,СВЦЭМ!$B$39:$B$782,G$119)+'СЕТ СН'!$I$9+СВЦЭМ!$D$10+'СЕТ СН'!$I$5-'СЕТ СН'!$I$17</f>
        <v>5618.4736887500003</v>
      </c>
      <c r="H138" s="36">
        <f>SUMIFS(СВЦЭМ!$C$39:$C$782,СВЦЭМ!$A$39:$A$782,$A138,СВЦЭМ!$B$39:$B$782,H$119)+'СЕТ СН'!$I$9+СВЦЭМ!$D$10+'СЕТ СН'!$I$5-'СЕТ СН'!$I$17</f>
        <v>5635.1644582400004</v>
      </c>
      <c r="I138" s="36">
        <f>SUMIFS(СВЦЭМ!$C$39:$C$782,СВЦЭМ!$A$39:$A$782,$A138,СВЦЭМ!$B$39:$B$782,I$119)+'СЕТ СН'!$I$9+СВЦЭМ!$D$10+'СЕТ СН'!$I$5-'СЕТ СН'!$I$17</f>
        <v>5604.91195565</v>
      </c>
      <c r="J138" s="36">
        <f>SUMIFS(СВЦЭМ!$C$39:$C$782,СВЦЭМ!$A$39:$A$782,$A138,СВЦЭМ!$B$39:$B$782,J$119)+'СЕТ СН'!$I$9+СВЦЭМ!$D$10+'СЕТ СН'!$I$5-'СЕТ СН'!$I$17</f>
        <v>5519.5705509899999</v>
      </c>
      <c r="K138" s="36">
        <f>SUMIFS(СВЦЭМ!$C$39:$C$782,СВЦЭМ!$A$39:$A$782,$A138,СВЦЭМ!$B$39:$B$782,K$119)+'СЕТ СН'!$I$9+СВЦЭМ!$D$10+'СЕТ СН'!$I$5-'СЕТ СН'!$I$17</f>
        <v>5408.6087822600002</v>
      </c>
      <c r="L138" s="36">
        <f>SUMIFS(СВЦЭМ!$C$39:$C$782,СВЦЭМ!$A$39:$A$782,$A138,СВЦЭМ!$B$39:$B$782,L$119)+'СЕТ СН'!$I$9+СВЦЭМ!$D$10+'СЕТ СН'!$I$5-'СЕТ СН'!$I$17</f>
        <v>5338.9626203099997</v>
      </c>
      <c r="M138" s="36">
        <f>SUMIFS(СВЦЭМ!$C$39:$C$782,СВЦЭМ!$A$39:$A$782,$A138,СВЦЭМ!$B$39:$B$782,M$119)+'СЕТ СН'!$I$9+СВЦЭМ!$D$10+'СЕТ СН'!$I$5-'СЕТ СН'!$I$17</f>
        <v>5306.1629333399997</v>
      </c>
      <c r="N138" s="36">
        <f>SUMIFS(СВЦЭМ!$C$39:$C$782,СВЦЭМ!$A$39:$A$782,$A138,СВЦЭМ!$B$39:$B$782,N$119)+'СЕТ СН'!$I$9+СВЦЭМ!$D$10+'СЕТ СН'!$I$5-'СЕТ СН'!$I$17</f>
        <v>5301.22101879</v>
      </c>
      <c r="O138" s="36">
        <f>SUMIFS(СВЦЭМ!$C$39:$C$782,СВЦЭМ!$A$39:$A$782,$A138,СВЦЭМ!$B$39:$B$782,O$119)+'СЕТ СН'!$I$9+СВЦЭМ!$D$10+'СЕТ СН'!$I$5-'СЕТ СН'!$I$17</f>
        <v>5313.0380569099998</v>
      </c>
      <c r="P138" s="36">
        <f>SUMIFS(СВЦЭМ!$C$39:$C$782,СВЦЭМ!$A$39:$A$782,$A138,СВЦЭМ!$B$39:$B$782,P$119)+'СЕТ СН'!$I$9+СВЦЭМ!$D$10+'СЕТ СН'!$I$5-'СЕТ СН'!$I$17</f>
        <v>5286.1882454300003</v>
      </c>
      <c r="Q138" s="36">
        <f>SUMIFS(СВЦЭМ!$C$39:$C$782,СВЦЭМ!$A$39:$A$782,$A138,СВЦЭМ!$B$39:$B$782,Q$119)+'СЕТ СН'!$I$9+СВЦЭМ!$D$10+'СЕТ СН'!$I$5-'СЕТ СН'!$I$17</f>
        <v>5283.5800880799998</v>
      </c>
      <c r="R138" s="36">
        <f>SUMIFS(СВЦЭМ!$C$39:$C$782,СВЦЭМ!$A$39:$A$782,$A138,СВЦЭМ!$B$39:$B$782,R$119)+'СЕТ СН'!$I$9+СВЦЭМ!$D$10+'СЕТ СН'!$I$5-'СЕТ СН'!$I$17</f>
        <v>5316.8294112700005</v>
      </c>
      <c r="S138" s="36">
        <f>SUMIFS(СВЦЭМ!$C$39:$C$782,СВЦЭМ!$A$39:$A$782,$A138,СВЦЭМ!$B$39:$B$782,S$119)+'СЕТ СН'!$I$9+СВЦЭМ!$D$10+'СЕТ СН'!$I$5-'СЕТ СН'!$I$17</f>
        <v>5315.6793889800001</v>
      </c>
      <c r="T138" s="36">
        <f>SUMIFS(СВЦЭМ!$C$39:$C$782,СВЦЭМ!$A$39:$A$782,$A138,СВЦЭМ!$B$39:$B$782,T$119)+'СЕТ СН'!$I$9+СВЦЭМ!$D$10+'СЕТ СН'!$I$5-'СЕТ СН'!$I$17</f>
        <v>5321.15535095</v>
      </c>
      <c r="U138" s="36">
        <f>SUMIFS(СВЦЭМ!$C$39:$C$782,СВЦЭМ!$A$39:$A$782,$A138,СВЦЭМ!$B$39:$B$782,U$119)+'СЕТ СН'!$I$9+СВЦЭМ!$D$10+'СЕТ СН'!$I$5-'СЕТ СН'!$I$17</f>
        <v>5343.4760485900006</v>
      </c>
      <c r="V138" s="36">
        <f>SUMIFS(СВЦЭМ!$C$39:$C$782,СВЦЭМ!$A$39:$A$782,$A138,СВЦЭМ!$B$39:$B$782,V$119)+'СЕТ СН'!$I$9+СВЦЭМ!$D$10+'СЕТ СН'!$I$5-'СЕТ СН'!$I$17</f>
        <v>5347.2214606300004</v>
      </c>
      <c r="W138" s="36">
        <f>SUMIFS(СВЦЭМ!$C$39:$C$782,СВЦЭМ!$A$39:$A$782,$A138,СВЦЭМ!$B$39:$B$782,W$119)+'СЕТ СН'!$I$9+СВЦЭМ!$D$10+'СЕТ СН'!$I$5-'СЕТ СН'!$I$17</f>
        <v>5335.7753817000003</v>
      </c>
      <c r="X138" s="36">
        <f>SUMIFS(СВЦЭМ!$C$39:$C$782,СВЦЭМ!$A$39:$A$782,$A138,СВЦЭМ!$B$39:$B$782,X$119)+'СЕТ СН'!$I$9+СВЦЭМ!$D$10+'СЕТ СН'!$I$5-'СЕТ СН'!$I$17</f>
        <v>5400.9228832999997</v>
      </c>
      <c r="Y138" s="36">
        <f>SUMIFS(СВЦЭМ!$C$39:$C$782,СВЦЭМ!$A$39:$A$782,$A138,СВЦЭМ!$B$39:$B$782,Y$119)+'СЕТ СН'!$I$9+СВЦЭМ!$D$10+'СЕТ СН'!$I$5-'СЕТ СН'!$I$17</f>
        <v>5489.6655222700001</v>
      </c>
    </row>
    <row r="139" spans="1:25" ht="15.75" x14ac:dyDescent="0.2">
      <c r="A139" s="35">
        <f t="shared" si="3"/>
        <v>45158</v>
      </c>
      <c r="B139" s="36">
        <f>SUMIFS(СВЦЭМ!$C$39:$C$782,СВЦЭМ!$A$39:$A$782,$A139,СВЦЭМ!$B$39:$B$782,B$119)+'СЕТ СН'!$I$9+СВЦЭМ!$D$10+'СЕТ СН'!$I$5-'СЕТ СН'!$I$17</f>
        <v>5537.0767305600002</v>
      </c>
      <c r="C139" s="36">
        <f>SUMIFS(СВЦЭМ!$C$39:$C$782,СВЦЭМ!$A$39:$A$782,$A139,СВЦЭМ!$B$39:$B$782,C$119)+'СЕТ СН'!$I$9+СВЦЭМ!$D$10+'СЕТ СН'!$I$5-'СЕТ СН'!$I$17</f>
        <v>5606.1849377500002</v>
      </c>
      <c r="D139" s="36">
        <f>SUMIFS(СВЦЭМ!$C$39:$C$782,СВЦЭМ!$A$39:$A$782,$A139,СВЦЭМ!$B$39:$B$782,D$119)+'СЕТ СН'!$I$9+СВЦЭМ!$D$10+'СЕТ СН'!$I$5-'СЕТ СН'!$I$17</f>
        <v>5617.8513396500002</v>
      </c>
      <c r="E139" s="36">
        <f>SUMIFS(СВЦЭМ!$C$39:$C$782,СВЦЭМ!$A$39:$A$782,$A139,СВЦЭМ!$B$39:$B$782,E$119)+'СЕТ СН'!$I$9+СВЦЭМ!$D$10+'СЕТ СН'!$I$5-'СЕТ СН'!$I$17</f>
        <v>5668.5090560500003</v>
      </c>
      <c r="F139" s="36">
        <f>SUMIFS(СВЦЭМ!$C$39:$C$782,СВЦЭМ!$A$39:$A$782,$A139,СВЦЭМ!$B$39:$B$782,F$119)+'СЕТ СН'!$I$9+СВЦЭМ!$D$10+'СЕТ СН'!$I$5-'СЕТ СН'!$I$17</f>
        <v>5696.6034861099997</v>
      </c>
      <c r="G139" s="36">
        <f>SUMIFS(СВЦЭМ!$C$39:$C$782,СВЦЭМ!$A$39:$A$782,$A139,СВЦЭМ!$B$39:$B$782,G$119)+'СЕТ СН'!$I$9+СВЦЭМ!$D$10+'СЕТ СН'!$I$5-'СЕТ СН'!$I$17</f>
        <v>5686.0970032900004</v>
      </c>
      <c r="H139" s="36">
        <f>SUMIFS(СВЦЭМ!$C$39:$C$782,СВЦЭМ!$A$39:$A$782,$A139,СВЦЭМ!$B$39:$B$782,H$119)+'СЕТ СН'!$I$9+СВЦЭМ!$D$10+'СЕТ СН'!$I$5-'СЕТ СН'!$I$17</f>
        <v>5684.25197157</v>
      </c>
      <c r="I139" s="36">
        <f>SUMIFS(СВЦЭМ!$C$39:$C$782,СВЦЭМ!$A$39:$A$782,$A139,СВЦЭМ!$B$39:$B$782,I$119)+'СЕТ СН'!$I$9+СВЦЭМ!$D$10+'СЕТ СН'!$I$5-'СЕТ СН'!$I$17</f>
        <v>5538.7841488800004</v>
      </c>
      <c r="J139" s="36">
        <f>SUMIFS(СВЦЭМ!$C$39:$C$782,СВЦЭМ!$A$39:$A$782,$A139,СВЦЭМ!$B$39:$B$782,J$119)+'СЕТ СН'!$I$9+СВЦЭМ!$D$10+'СЕТ СН'!$I$5-'СЕТ СН'!$I$17</f>
        <v>5511.2777479300003</v>
      </c>
      <c r="K139" s="36">
        <f>SUMIFS(СВЦЭМ!$C$39:$C$782,СВЦЭМ!$A$39:$A$782,$A139,СВЦЭМ!$B$39:$B$782,K$119)+'СЕТ СН'!$I$9+СВЦЭМ!$D$10+'СЕТ СН'!$I$5-'СЕТ СН'!$I$17</f>
        <v>5394.6070020900006</v>
      </c>
      <c r="L139" s="36">
        <f>SUMIFS(СВЦЭМ!$C$39:$C$782,СВЦЭМ!$A$39:$A$782,$A139,СВЦЭМ!$B$39:$B$782,L$119)+'СЕТ СН'!$I$9+СВЦЭМ!$D$10+'СЕТ СН'!$I$5-'СЕТ СН'!$I$17</f>
        <v>5334.1550453700002</v>
      </c>
      <c r="M139" s="36">
        <f>SUMIFS(СВЦЭМ!$C$39:$C$782,СВЦЭМ!$A$39:$A$782,$A139,СВЦЭМ!$B$39:$B$782,M$119)+'СЕТ СН'!$I$9+СВЦЭМ!$D$10+'СЕТ СН'!$I$5-'СЕТ СН'!$I$17</f>
        <v>5311.3237790599997</v>
      </c>
      <c r="N139" s="36">
        <f>SUMIFS(СВЦЭМ!$C$39:$C$782,СВЦЭМ!$A$39:$A$782,$A139,СВЦЭМ!$B$39:$B$782,N$119)+'СЕТ СН'!$I$9+СВЦЭМ!$D$10+'СЕТ СН'!$I$5-'СЕТ СН'!$I$17</f>
        <v>5315.0173777800001</v>
      </c>
      <c r="O139" s="36">
        <f>SUMIFS(СВЦЭМ!$C$39:$C$782,СВЦЭМ!$A$39:$A$782,$A139,СВЦЭМ!$B$39:$B$782,O$119)+'СЕТ СН'!$I$9+СВЦЭМ!$D$10+'СЕТ СН'!$I$5-'СЕТ СН'!$I$17</f>
        <v>5325.5620956599996</v>
      </c>
      <c r="P139" s="36">
        <f>SUMIFS(СВЦЭМ!$C$39:$C$782,СВЦЭМ!$A$39:$A$782,$A139,СВЦЭМ!$B$39:$B$782,P$119)+'СЕТ СН'!$I$9+СВЦЭМ!$D$10+'СЕТ СН'!$I$5-'СЕТ СН'!$I$17</f>
        <v>5322.2021700400001</v>
      </c>
      <c r="Q139" s="36">
        <f>SUMIFS(СВЦЭМ!$C$39:$C$782,СВЦЭМ!$A$39:$A$782,$A139,СВЦЭМ!$B$39:$B$782,Q$119)+'СЕТ СН'!$I$9+СВЦЭМ!$D$10+'СЕТ СН'!$I$5-'СЕТ СН'!$I$17</f>
        <v>5320.9075860700004</v>
      </c>
      <c r="R139" s="36">
        <f>SUMIFS(СВЦЭМ!$C$39:$C$782,СВЦЭМ!$A$39:$A$782,$A139,СВЦЭМ!$B$39:$B$782,R$119)+'СЕТ СН'!$I$9+СВЦЭМ!$D$10+'СЕТ СН'!$I$5-'СЕТ СН'!$I$17</f>
        <v>5343.8374096500002</v>
      </c>
      <c r="S139" s="36">
        <f>SUMIFS(СВЦЭМ!$C$39:$C$782,СВЦЭМ!$A$39:$A$782,$A139,СВЦЭМ!$B$39:$B$782,S$119)+'СЕТ СН'!$I$9+СВЦЭМ!$D$10+'СЕТ СН'!$I$5-'СЕТ СН'!$I$17</f>
        <v>5343.3821497700001</v>
      </c>
      <c r="T139" s="36">
        <f>SUMIFS(СВЦЭМ!$C$39:$C$782,СВЦЭМ!$A$39:$A$782,$A139,СВЦЭМ!$B$39:$B$782,T$119)+'СЕТ СН'!$I$9+СВЦЭМ!$D$10+'СЕТ СН'!$I$5-'СЕТ СН'!$I$17</f>
        <v>5331.4958346800004</v>
      </c>
      <c r="U139" s="36">
        <f>SUMIFS(СВЦЭМ!$C$39:$C$782,СВЦЭМ!$A$39:$A$782,$A139,СВЦЭМ!$B$39:$B$782,U$119)+'СЕТ СН'!$I$9+СВЦЭМ!$D$10+'СЕТ СН'!$I$5-'СЕТ СН'!$I$17</f>
        <v>5325.6772562200003</v>
      </c>
      <c r="V139" s="36">
        <f>SUMIFS(СВЦЭМ!$C$39:$C$782,СВЦЭМ!$A$39:$A$782,$A139,СВЦЭМ!$B$39:$B$782,V$119)+'СЕТ СН'!$I$9+СВЦЭМ!$D$10+'СЕТ СН'!$I$5-'СЕТ СН'!$I$17</f>
        <v>5335.3121537500001</v>
      </c>
      <c r="W139" s="36">
        <f>SUMIFS(СВЦЭМ!$C$39:$C$782,СВЦЭМ!$A$39:$A$782,$A139,СВЦЭМ!$B$39:$B$782,W$119)+'СЕТ СН'!$I$9+СВЦЭМ!$D$10+'СЕТ СН'!$I$5-'СЕТ СН'!$I$17</f>
        <v>5329.9456220499997</v>
      </c>
      <c r="X139" s="36">
        <f>SUMIFS(СВЦЭМ!$C$39:$C$782,СВЦЭМ!$A$39:$A$782,$A139,СВЦЭМ!$B$39:$B$782,X$119)+'СЕТ СН'!$I$9+СВЦЭМ!$D$10+'СЕТ СН'!$I$5-'СЕТ СН'!$I$17</f>
        <v>5385.0551004300005</v>
      </c>
      <c r="Y139" s="36">
        <f>SUMIFS(СВЦЭМ!$C$39:$C$782,СВЦЭМ!$A$39:$A$782,$A139,СВЦЭМ!$B$39:$B$782,Y$119)+'СЕТ СН'!$I$9+СВЦЭМ!$D$10+'СЕТ СН'!$I$5-'СЕТ СН'!$I$17</f>
        <v>5478.2160305899997</v>
      </c>
    </row>
    <row r="140" spans="1:25" ht="15.75" x14ac:dyDescent="0.2">
      <c r="A140" s="35">
        <f t="shared" si="3"/>
        <v>45159</v>
      </c>
      <c r="B140" s="36">
        <f>SUMIFS(СВЦЭМ!$C$39:$C$782,СВЦЭМ!$A$39:$A$782,$A140,СВЦЭМ!$B$39:$B$782,B$119)+'СЕТ СН'!$I$9+СВЦЭМ!$D$10+'СЕТ СН'!$I$5-'СЕТ СН'!$I$17</f>
        <v>5745.3636568800002</v>
      </c>
      <c r="C140" s="36">
        <f>SUMIFS(СВЦЭМ!$C$39:$C$782,СВЦЭМ!$A$39:$A$782,$A140,СВЦЭМ!$B$39:$B$782,C$119)+'СЕТ СН'!$I$9+СВЦЭМ!$D$10+'СЕТ СН'!$I$5-'СЕТ СН'!$I$17</f>
        <v>5776.4114483600006</v>
      </c>
      <c r="D140" s="36">
        <f>SUMIFS(СВЦЭМ!$C$39:$C$782,СВЦЭМ!$A$39:$A$782,$A140,СВЦЭМ!$B$39:$B$782,D$119)+'СЕТ СН'!$I$9+СВЦЭМ!$D$10+'СЕТ СН'!$I$5-'СЕТ СН'!$I$17</f>
        <v>5816.4178592799999</v>
      </c>
      <c r="E140" s="36">
        <f>SUMIFS(СВЦЭМ!$C$39:$C$782,СВЦЭМ!$A$39:$A$782,$A140,СВЦЭМ!$B$39:$B$782,E$119)+'СЕТ СН'!$I$9+СВЦЭМ!$D$10+'СЕТ СН'!$I$5-'СЕТ СН'!$I$17</f>
        <v>5829.5032700700003</v>
      </c>
      <c r="F140" s="36">
        <f>SUMIFS(СВЦЭМ!$C$39:$C$782,СВЦЭМ!$A$39:$A$782,$A140,СВЦЭМ!$B$39:$B$782,F$119)+'СЕТ СН'!$I$9+СВЦЭМ!$D$10+'СЕТ СН'!$I$5-'СЕТ СН'!$I$17</f>
        <v>5893.83027554</v>
      </c>
      <c r="G140" s="36">
        <f>SUMIFS(СВЦЭМ!$C$39:$C$782,СВЦЭМ!$A$39:$A$782,$A140,СВЦЭМ!$B$39:$B$782,G$119)+'СЕТ СН'!$I$9+СВЦЭМ!$D$10+'СЕТ СН'!$I$5-'СЕТ СН'!$I$17</f>
        <v>5895.7001805999998</v>
      </c>
      <c r="H140" s="36">
        <f>SUMIFS(СВЦЭМ!$C$39:$C$782,СВЦЭМ!$A$39:$A$782,$A140,СВЦЭМ!$B$39:$B$782,H$119)+'СЕТ СН'!$I$9+СВЦЭМ!$D$10+'СЕТ СН'!$I$5-'СЕТ СН'!$I$17</f>
        <v>5921.7817386900006</v>
      </c>
      <c r="I140" s="36">
        <f>SUMIFS(СВЦЭМ!$C$39:$C$782,СВЦЭМ!$A$39:$A$782,$A140,СВЦЭМ!$B$39:$B$782,I$119)+'СЕТ СН'!$I$9+СВЦЭМ!$D$10+'СЕТ СН'!$I$5-'СЕТ СН'!$I$17</f>
        <v>5787.9942699900002</v>
      </c>
      <c r="J140" s="36">
        <f>SUMIFS(СВЦЭМ!$C$39:$C$782,СВЦЭМ!$A$39:$A$782,$A140,СВЦЭМ!$B$39:$B$782,J$119)+'СЕТ СН'!$I$9+СВЦЭМ!$D$10+'СЕТ СН'!$I$5-'СЕТ СН'!$I$17</f>
        <v>5675.4490115099998</v>
      </c>
      <c r="K140" s="36">
        <f>SUMIFS(СВЦЭМ!$C$39:$C$782,СВЦЭМ!$A$39:$A$782,$A140,СВЦЭМ!$B$39:$B$782,K$119)+'СЕТ СН'!$I$9+СВЦЭМ!$D$10+'СЕТ СН'!$I$5-'СЕТ СН'!$I$17</f>
        <v>5599.06318861</v>
      </c>
      <c r="L140" s="36">
        <f>SUMIFS(СВЦЭМ!$C$39:$C$782,СВЦЭМ!$A$39:$A$782,$A140,СВЦЭМ!$B$39:$B$782,L$119)+'СЕТ СН'!$I$9+СВЦЭМ!$D$10+'СЕТ СН'!$I$5-'СЕТ СН'!$I$17</f>
        <v>5545.8144129700004</v>
      </c>
      <c r="M140" s="36">
        <f>SUMIFS(СВЦЭМ!$C$39:$C$782,СВЦЭМ!$A$39:$A$782,$A140,СВЦЭМ!$B$39:$B$782,M$119)+'СЕТ СН'!$I$9+СВЦЭМ!$D$10+'СЕТ СН'!$I$5-'СЕТ СН'!$I$17</f>
        <v>5534.1469688800007</v>
      </c>
      <c r="N140" s="36">
        <f>SUMIFS(СВЦЭМ!$C$39:$C$782,СВЦЭМ!$A$39:$A$782,$A140,СВЦЭМ!$B$39:$B$782,N$119)+'СЕТ СН'!$I$9+СВЦЭМ!$D$10+'СЕТ СН'!$I$5-'СЕТ СН'!$I$17</f>
        <v>5531.8419622600004</v>
      </c>
      <c r="O140" s="36">
        <f>SUMIFS(СВЦЭМ!$C$39:$C$782,СВЦЭМ!$A$39:$A$782,$A140,СВЦЭМ!$B$39:$B$782,O$119)+'СЕТ СН'!$I$9+СВЦЭМ!$D$10+'СЕТ СН'!$I$5-'СЕТ СН'!$I$17</f>
        <v>5541.4946268700005</v>
      </c>
      <c r="P140" s="36">
        <f>SUMIFS(СВЦЭМ!$C$39:$C$782,СВЦЭМ!$A$39:$A$782,$A140,СВЦЭМ!$B$39:$B$782,P$119)+'СЕТ СН'!$I$9+СВЦЭМ!$D$10+'СЕТ СН'!$I$5-'СЕТ СН'!$I$17</f>
        <v>5501.2029996500005</v>
      </c>
      <c r="Q140" s="36">
        <f>SUMIFS(СВЦЭМ!$C$39:$C$782,СВЦЭМ!$A$39:$A$782,$A140,СВЦЭМ!$B$39:$B$782,Q$119)+'СЕТ СН'!$I$9+СВЦЭМ!$D$10+'СЕТ СН'!$I$5-'СЕТ СН'!$I$17</f>
        <v>5515.6208072600002</v>
      </c>
      <c r="R140" s="36">
        <f>SUMIFS(СВЦЭМ!$C$39:$C$782,СВЦЭМ!$A$39:$A$782,$A140,СВЦЭМ!$B$39:$B$782,R$119)+'СЕТ СН'!$I$9+СВЦЭМ!$D$10+'СЕТ СН'!$I$5-'СЕТ СН'!$I$17</f>
        <v>5551.9663819500001</v>
      </c>
      <c r="S140" s="36">
        <f>SUMIFS(СВЦЭМ!$C$39:$C$782,СВЦЭМ!$A$39:$A$782,$A140,СВЦЭМ!$B$39:$B$782,S$119)+'СЕТ СН'!$I$9+СВЦЭМ!$D$10+'СЕТ СН'!$I$5-'СЕТ СН'!$I$17</f>
        <v>5537.7039111300001</v>
      </c>
      <c r="T140" s="36">
        <f>SUMIFS(СВЦЭМ!$C$39:$C$782,СВЦЭМ!$A$39:$A$782,$A140,СВЦЭМ!$B$39:$B$782,T$119)+'СЕТ СН'!$I$9+СВЦЭМ!$D$10+'СЕТ СН'!$I$5-'СЕТ СН'!$I$17</f>
        <v>5537.7255010500003</v>
      </c>
      <c r="U140" s="36">
        <f>SUMIFS(СВЦЭМ!$C$39:$C$782,СВЦЭМ!$A$39:$A$782,$A140,СВЦЭМ!$B$39:$B$782,U$119)+'СЕТ СН'!$I$9+СВЦЭМ!$D$10+'СЕТ СН'!$I$5-'СЕТ СН'!$I$17</f>
        <v>5545.3372451599998</v>
      </c>
      <c r="V140" s="36">
        <f>SUMIFS(СВЦЭМ!$C$39:$C$782,СВЦЭМ!$A$39:$A$782,$A140,СВЦЭМ!$B$39:$B$782,V$119)+'СЕТ СН'!$I$9+СВЦЭМ!$D$10+'СЕТ СН'!$I$5-'СЕТ СН'!$I$17</f>
        <v>5541.5300660399998</v>
      </c>
      <c r="W140" s="36">
        <f>SUMIFS(СВЦЭМ!$C$39:$C$782,СВЦЭМ!$A$39:$A$782,$A140,СВЦЭМ!$B$39:$B$782,W$119)+'СЕТ СН'!$I$9+СВЦЭМ!$D$10+'СЕТ СН'!$I$5-'СЕТ СН'!$I$17</f>
        <v>5520.59280855</v>
      </c>
      <c r="X140" s="36">
        <f>SUMIFS(СВЦЭМ!$C$39:$C$782,СВЦЭМ!$A$39:$A$782,$A140,СВЦЭМ!$B$39:$B$782,X$119)+'СЕТ СН'!$I$9+СВЦЭМ!$D$10+'СЕТ СН'!$I$5-'СЕТ СН'!$I$17</f>
        <v>5610.3891105399998</v>
      </c>
      <c r="Y140" s="36">
        <f>SUMIFS(СВЦЭМ!$C$39:$C$782,СВЦЭМ!$A$39:$A$782,$A140,СВЦЭМ!$B$39:$B$782,Y$119)+'СЕТ СН'!$I$9+СВЦЭМ!$D$10+'СЕТ СН'!$I$5-'СЕТ СН'!$I$17</f>
        <v>5713.8099937500001</v>
      </c>
    </row>
    <row r="141" spans="1:25" ht="15.75" x14ac:dyDescent="0.2">
      <c r="A141" s="35">
        <f t="shared" si="3"/>
        <v>45160</v>
      </c>
      <c r="B141" s="36">
        <f>SUMIFS(СВЦЭМ!$C$39:$C$782,СВЦЭМ!$A$39:$A$782,$A141,СВЦЭМ!$B$39:$B$782,B$119)+'СЕТ СН'!$I$9+СВЦЭМ!$D$10+'СЕТ СН'!$I$5-'СЕТ СН'!$I$17</f>
        <v>5643.4303891300005</v>
      </c>
      <c r="C141" s="36">
        <f>SUMIFS(СВЦЭМ!$C$39:$C$782,СВЦЭМ!$A$39:$A$782,$A141,СВЦЭМ!$B$39:$B$782,C$119)+'СЕТ СН'!$I$9+СВЦЭМ!$D$10+'СЕТ СН'!$I$5-'СЕТ СН'!$I$17</f>
        <v>5754.7421748899997</v>
      </c>
      <c r="D141" s="36">
        <f>SUMIFS(СВЦЭМ!$C$39:$C$782,СВЦЭМ!$A$39:$A$782,$A141,СВЦЭМ!$B$39:$B$782,D$119)+'СЕТ СН'!$I$9+СВЦЭМ!$D$10+'СЕТ СН'!$I$5-'СЕТ СН'!$I$17</f>
        <v>5791.1819731400001</v>
      </c>
      <c r="E141" s="36">
        <f>SUMIFS(СВЦЭМ!$C$39:$C$782,СВЦЭМ!$A$39:$A$782,$A141,СВЦЭМ!$B$39:$B$782,E$119)+'СЕТ СН'!$I$9+СВЦЭМ!$D$10+'СЕТ СН'!$I$5-'СЕТ СН'!$I$17</f>
        <v>5776.0778825300004</v>
      </c>
      <c r="F141" s="36">
        <f>SUMIFS(СВЦЭМ!$C$39:$C$782,СВЦЭМ!$A$39:$A$782,$A141,СВЦЭМ!$B$39:$B$782,F$119)+'СЕТ СН'!$I$9+СВЦЭМ!$D$10+'СЕТ СН'!$I$5-'СЕТ СН'!$I$17</f>
        <v>5804.1112008300006</v>
      </c>
      <c r="G141" s="36">
        <f>SUMIFS(СВЦЭМ!$C$39:$C$782,СВЦЭМ!$A$39:$A$782,$A141,СВЦЭМ!$B$39:$B$782,G$119)+'СЕТ СН'!$I$9+СВЦЭМ!$D$10+'СЕТ СН'!$I$5-'СЕТ СН'!$I$17</f>
        <v>5791.63968613</v>
      </c>
      <c r="H141" s="36">
        <f>SUMIFS(СВЦЭМ!$C$39:$C$782,СВЦЭМ!$A$39:$A$782,$A141,СВЦЭМ!$B$39:$B$782,H$119)+'СЕТ СН'!$I$9+СВЦЭМ!$D$10+'СЕТ СН'!$I$5-'СЕТ СН'!$I$17</f>
        <v>5715.3773883600006</v>
      </c>
      <c r="I141" s="36">
        <f>SUMIFS(СВЦЭМ!$C$39:$C$782,СВЦЭМ!$A$39:$A$782,$A141,СВЦЭМ!$B$39:$B$782,I$119)+'СЕТ СН'!$I$9+СВЦЭМ!$D$10+'СЕТ СН'!$I$5-'СЕТ СН'!$I$17</f>
        <v>5619.02631509</v>
      </c>
      <c r="J141" s="36">
        <f>SUMIFS(СВЦЭМ!$C$39:$C$782,СВЦЭМ!$A$39:$A$782,$A141,СВЦЭМ!$B$39:$B$782,J$119)+'СЕТ СН'!$I$9+СВЦЭМ!$D$10+'СЕТ СН'!$I$5-'СЕТ СН'!$I$17</f>
        <v>5568.0196778</v>
      </c>
      <c r="K141" s="36">
        <f>SUMIFS(СВЦЭМ!$C$39:$C$782,СВЦЭМ!$A$39:$A$782,$A141,СВЦЭМ!$B$39:$B$782,K$119)+'СЕТ СН'!$I$9+СВЦЭМ!$D$10+'СЕТ СН'!$I$5-'СЕТ СН'!$I$17</f>
        <v>5473.8454129700003</v>
      </c>
      <c r="L141" s="36">
        <f>SUMIFS(СВЦЭМ!$C$39:$C$782,СВЦЭМ!$A$39:$A$782,$A141,СВЦЭМ!$B$39:$B$782,L$119)+'СЕТ СН'!$I$9+СВЦЭМ!$D$10+'СЕТ СН'!$I$5-'СЕТ СН'!$I$17</f>
        <v>5446.06882589</v>
      </c>
      <c r="M141" s="36">
        <f>SUMIFS(СВЦЭМ!$C$39:$C$782,СВЦЭМ!$A$39:$A$782,$A141,СВЦЭМ!$B$39:$B$782,M$119)+'СЕТ СН'!$I$9+СВЦЭМ!$D$10+'СЕТ СН'!$I$5-'СЕТ СН'!$I$17</f>
        <v>5430.2395594400004</v>
      </c>
      <c r="N141" s="36">
        <f>SUMIFS(СВЦЭМ!$C$39:$C$782,СВЦЭМ!$A$39:$A$782,$A141,СВЦЭМ!$B$39:$B$782,N$119)+'СЕТ СН'!$I$9+СВЦЭМ!$D$10+'СЕТ СН'!$I$5-'СЕТ СН'!$I$17</f>
        <v>5425.2456407899999</v>
      </c>
      <c r="O141" s="36">
        <f>SUMIFS(СВЦЭМ!$C$39:$C$782,СВЦЭМ!$A$39:$A$782,$A141,СВЦЭМ!$B$39:$B$782,O$119)+'СЕТ СН'!$I$9+СВЦЭМ!$D$10+'СЕТ СН'!$I$5-'СЕТ СН'!$I$17</f>
        <v>5415.5859116000001</v>
      </c>
      <c r="P141" s="36">
        <f>SUMIFS(СВЦЭМ!$C$39:$C$782,СВЦЭМ!$A$39:$A$782,$A141,СВЦЭМ!$B$39:$B$782,P$119)+'СЕТ СН'!$I$9+СВЦЭМ!$D$10+'СЕТ СН'!$I$5-'СЕТ СН'!$I$17</f>
        <v>5382.7033346500002</v>
      </c>
      <c r="Q141" s="36">
        <f>SUMIFS(СВЦЭМ!$C$39:$C$782,СВЦЭМ!$A$39:$A$782,$A141,СВЦЭМ!$B$39:$B$782,Q$119)+'СЕТ СН'!$I$9+СВЦЭМ!$D$10+'СЕТ СН'!$I$5-'СЕТ СН'!$I$17</f>
        <v>5367.5620989300005</v>
      </c>
      <c r="R141" s="36">
        <f>SUMIFS(СВЦЭМ!$C$39:$C$782,СВЦЭМ!$A$39:$A$782,$A141,СВЦЭМ!$B$39:$B$782,R$119)+'СЕТ СН'!$I$9+СВЦЭМ!$D$10+'СЕТ СН'!$I$5-'СЕТ СН'!$I$17</f>
        <v>5385.3157095799997</v>
      </c>
      <c r="S141" s="36">
        <f>SUMIFS(СВЦЭМ!$C$39:$C$782,СВЦЭМ!$A$39:$A$782,$A141,СВЦЭМ!$B$39:$B$782,S$119)+'СЕТ СН'!$I$9+СВЦЭМ!$D$10+'СЕТ СН'!$I$5-'СЕТ СН'!$I$17</f>
        <v>5400.0856557900006</v>
      </c>
      <c r="T141" s="36">
        <f>SUMIFS(СВЦЭМ!$C$39:$C$782,СВЦЭМ!$A$39:$A$782,$A141,СВЦЭМ!$B$39:$B$782,T$119)+'СЕТ СН'!$I$9+СВЦЭМ!$D$10+'СЕТ СН'!$I$5-'СЕТ СН'!$I$17</f>
        <v>5411.3376035399997</v>
      </c>
      <c r="U141" s="36">
        <f>SUMIFS(СВЦЭМ!$C$39:$C$782,СВЦЭМ!$A$39:$A$782,$A141,СВЦЭМ!$B$39:$B$782,U$119)+'СЕТ СН'!$I$9+СВЦЭМ!$D$10+'СЕТ СН'!$I$5-'СЕТ СН'!$I$17</f>
        <v>5406.2292989899997</v>
      </c>
      <c r="V141" s="36">
        <f>SUMIFS(СВЦЭМ!$C$39:$C$782,СВЦЭМ!$A$39:$A$782,$A141,СВЦЭМ!$B$39:$B$782,V$119)+'СЕТ СН'!$I$9+СВЦЭМ!$D$10+'СЕТ СН'!$I$5-'СЕТ СН'!$I$17</f>
        <v>5413.4836736800007</v>
      </c>
      <c r="W141" s="36">
        <f>SUMIFS(СВЦЭМ!$C$39:$C$782,СВЦЭМ!$A$39:$A$782,$A141,СВЦЭМ!$B$39:$B$782,W$119)+'СЕТ СН'!$I$9+СВЦЭМ!$D$10+'СЕТ СН'!$I$5-'СЕТ СН'!$I$17</f>
        <v>5406.6339284700007</v>
      </c>
      <c r="X141" s="36">
        <f>SUMIFS(СВЦЭМ!$C$39:$C$782,СВЦЭМ!$A$39:$A$782,$A141,СВЦЭМ!$B$39:$B$782,X$119)+'СЕТ СН'!$I$9+СВЦЭМ!$D$10+'СЕТ СН'!$I$5-'СЕТ СН'!$I$17</f>
        <v>5485.3499401999998</v>
      </c>
      <c r="Y141" s="36">
        <f>SUMIFS(СВЦЭМ!$C$39:$C$782,СВЦЭМ!$A$39:$A$782,$A141,СВЦЭМ!$B$39:$B$782,Y$119)+'СЕТ СН'!$I$9+СВЦЭМ!$D$10+'СЕТ СН'!$I$5-'СЕТ СН'!$I$17</f>
        <v>5584.7671255100004</v>
      </c>
    </row>
    <row r="142" spans="1:25" ht="15.75" x14ac:dyDescent="0.2">
      <c r="A142" s="35">
        <f t="shared" si="3"/>
        <v>45161</v>
      </c>
      <c r="B142" s="36">
        <f>SUMIFS(СВЦЭМ!$C$39:$C$782,СВЦЭМ!$A$39:$A$782,$A142,СВЦЭМ!$B$39:$B$782,B$119)+'СЕТ СН'!$I$9+СВЦЭМ!$D$10+'СЕТ СН'!$I$5-'СЕТ СН'!$I$17</f>
        <v>5684.8544414300004</v>
      </c>
      <c r="C142" s="36">
        <f>SUMIFS(СВЦЭМ!$C$39:$C$782,СВЦЭМ!$A$39:$A$782,$A142,СВЦЭМ!$B$39:$B$782,C$119)+'СЕТ СН'!$I$9+СВЦЭМ!$D$10+'СЕТ СН'!$I$5-'СЕТ СН'!$I$17</f>
        <v>5759.7084398699999</v>
      </c>
      <c r="D142" s="36">
        <f>SUMIFS(СВЦЭМ!$C$39:$C$782,СВЦЭМ!$A$39:$A$782,$A142,СВЦЭМ!$B$39:$B$782,D$119)+'СЕТ СН'!$I$9+СВЦЭМ!$D$10+'СЕТ СН'!$I$5-'СЕТ СН'!$I$17</f>
        <v>5794.0982914699998</v>
      </c>
      <c r="E142" s="36">
        <f>SUMIFS(СВЦЭМ!$C$39:$C$782,СВЦЭМ!$A$39:$A$782,$A142,СВЦЭМ!$B$39:$B$782,E$119)+'СЕТ СН'!$I$9+СВЦЭМ!$D$10+'СЕТ СН'!$I$5-'СЕТ СН'!$I$17</f>
        <v>5811.7312383200006</v>
      </c>
      <c r="F142" s="36">
        <f>SUMIFS(СВЦЭМ!$C$39:$C$782,СВЦЭМ!$A$39:$A$782,$A142,СВЦЭМ!$B$39:$B$782,F$119)+'СЕТ СН'!$I$9+СВЦЭМ!$D$10+'СЕТ СН'!$I$5-'СЕТ СН'!$I$17</f>
        <v>5856.2349213100006</v>
      </c>
      <c r="G142" s="36">
        <f>SUMIFS(СВЦЭМ!$C$39:$C$782,СВЦЭМ!$A$39:$A$782,$A142,СВЦЭМ!$B$39:$B$782,G$119)+'СЕТ СН'!$I$9+СВЦЭМ!$D$10+'СЕТ СН'!$I$5-'СЕТ СН'!$I$17</f>
        <v>5821.4902396699999</v>
      </c>
      <c r="H142" s="36">
        <f>SUMIFS(СВЦЭМ!$C$39:$C$782,СВЦЭМ!$A$39:$A$782,$A142,СВЦЭМ!$B$39:$B$782,H$119)+'СЕТ СН'!$I$9+СВЦЭМ!$D$10+'СЕТ СН'!$I$5-'СЕТ СН'!$I$17</f>
        <v>5774.2887484700004</v>
      </c>
      <c r="I142" s="36">
        <f>SUMIFS(СВЦЭМ!$C$39:$C$782,СВЦЭМ!$A$39:$A$782,$A142,СВЦЭМ!$B$39:$B$782,I$119)+'СЕТ СН'!$I$9+СВЦЭМ!$D$10+'СЕТ СН'!$I$5-'СЕТ СН'!$I$17</f>
        <v>5650.9490433600004</v>
      </c>
      <c r="J142" s="36">
        <f>SUMIFS(СВЦЭМ!$C$39:$C$782,СВЦЭМ!$A$39:$A$782,$A142,СВЦЭМ!$B$39:$B$782,J$119)+'СЕТ СН'!$I$9+СВЦЭМ!$D$10+'СЕТ СН'!$I$5-'СЕТ СН'!$I$17</f>
        <v>5509.6123680000001</v>
      </c>
      <c r="K142" s="36">
        <f>SUMIFS(СВЦЭМ!$C$39:$C$782,СВЦЭМ!$A$39:$A$782,$A142,СВЦЭМ!$B$39:$B$782,K$119)+'СЕТ СН'!$I$9+СВЦЭМ!$D$10+'СЕТ СН'!$I$5-'СЕТ СН'!$I$17</f>
        <v>5459.7540227600002</v>
      </c>
      <c r="L142" s="36">
        <f>SUMIFS(СВЦЭМ!$C$39:$C$782,СВЦЭМ!$A$39:$A$782,$A142,СВЦЭМ!$B$39:$B$782,L$119)+'СЕТ СН'!$I$9+СВЦЭМ!$D$10+'СЕТ СН'!$I$5-'СЕТ СН'!$I$17</f>
        <v>5433.37762776</v>
      </c>
      <c r="M142" s="36">
        <f>SUMIFS(СВЦЭМ!$C$39:$C$782,СВЦЭМ!$A$39:$A$782,$A142,СВЦЭМ!$B$39:$B$782,M$119)+'СЕТ СН'!$I$9+СВЦЭМ!$D$10+'СЕТ СН'!$I$5-'СЕТ СН'!$I$17</f>
        <v>5421.3385452000002</v>
      </c>
      <c r="N142" s="36">
        <f>SUMIFS(СВЦЭМ!$C$39:$C$782,СВЦЭМ!$A$39:$A$782,$A142,СВЦЭМ!$B$39:$B$782,N$119)+'СЕТ СН'!$I$9+СВЦЭМ!$D$10+'СЕТ СН'!$I$5-'СЕТ СН'!$I$17</f>
        <v>5406.5377907900001</v>
      </c>
      <c r="O142" s="36">
        <f>SUMIFS(СВЦЭМ!$C$39:$C$782,СВЦЭМ!$A$39:$A$782,$A142,СВЦЭМ!$B$39:$B$782,O$119)+'СЕТ СН'!$I$9+СВЦЭМ!$D$10+'СЕТ СН'!$I$5-'СЕТ СН'!$I$17</f>
        <v>5407.9282656100004</v>
      </c>
      <c r="P142" s="36">
        <f>SUMIFS(СВЦЭМ!$C$39:$C$782,СВЦЭМ!$A$39:$A$782,$A142,СВЦЭМ!$B$39:$B$782,P$119)+'СЕТ СН'!$I$9+СВЦЭМ!$D$10+'СЕТ СН'!$I$5-'СЕТ СН'!$I$17</f>
        <v>5376.31337833</v>
      </c>
      <c r="Q142" s="36">
        <f>SUMIFS(СВЦЭМ!$C$39:$C$782,СВЦЭМ!$A$39:$A$782,$A142,СВЦЭМ!$B$39:$B$782,Q$119)+'СЕТ СН'!$I$9+СВЦЭМ!$D$10+'СЕТ СН'!$I$5-'СЕТ СН'!$I$17</f>
        <v>5378.0118345999999</v>
      </c>
      <c r="R142" s="36">
        <f>SUMIFS(СВЦЭМ!$C$39:$C$782,СВЦЭМ!$A$39:$A$782,$A142,СВЦЭМ!$B$39:$B$782,R$119)+'СЕТ СН'!$I$9+СВЦЭМ!$D$10+'СЕТ СН'!$I$5-'СЕТ СН'!$I$17</f>
        <v>5416.6122142800004</v>
      </c>
      <c r="S142" s="36">
        <f>SUMIFS(СВЦЭМ!$C$39:$C$782,СВЦЭМ!$A$39:$A$782,$A142,СВЦЭМ!$B$39:$B$782,S$119)+'СЕТ СН'!$I$9+СВЦЭМ!$D$10+'СЕТ СН'!$I$5-'СЕТ СН'!$I$17</f>
        <v>5422.9961985</v>
      </c>
      <c r="T142" s="36">
        <f>SUMIFS(СВЦЭМ!$C$39:$C$782,СВЦЭМ!$A$39:$A$782,$A142,СВЦЭМ!$B$39:$B$782,T$119)+'СЕТ СН'!$I$9+СВЦЭМ!$D$10+'СЕТ СН'!$I$5-'СЕТ СН'!$I$17</f>
        <v>5416.5121921999998</v>
      </c>
      <c r="U142" s="36">
        <f>SUMIFS(СВЦЭМ!$C$39:$C$782,СВЦЭМ!$A$39:$A$782,$A142,СВЦЭМ!$B$39:$B$782,U$119)+'СЕТ СН'!$I$9+СВЦЭМ!$D$10+'СЕТ СН'!$I$5-'СЕТ СН'!$I$17</f>
        <v>5430.5343097300001</v>
      </c>
      <c r="V142" s="36">
        <f>SUMIFS(СВЦЭМ!$C$39:$C$782,СВЦЭМ!$A$39:$A$782,$A142,СВЦЭМ!$B$39:$B$782,V$119)+'СЕТ СН'!$I$9+СВЦЭМ!$D$10+'СЕТ СН'!$I$5-'СЕТ СН'!$I$17</f>
        <v>5430.2348410900004</v>
      </c>
      <c r="W142" s="36">
        <f>SUMIFS(СВЦЭМ!$C$39:$C$782,СВЦЭМ!$A$39:$A$782,$A142,СВЦЭМ!$B$39:$B$782,W$119)+'СЕТ СН'!$I$9+СВЦЭМ!$D$10+'СЕТ СН'!$I$5-'СЕТ СН'!$I$17</f>
        <v>5421.8323585400003</v>
      </c>
      <c r="X142" s="36">
        <f>SUMIFS(СВЦЭМ!$C$39:$C$782,СВЦЭМ!$A$39:$A$782,$A142,СВЦЭМ!$B$39:$B$782,X$119)+'СЕТ СН'!$I$9+СВЦЭМ!$D$10+'СЕТ СН'!$I$5-'СЕТ СН'!$I$17</f>
        <v>5461.6339379199999</v>
      </c>
      <c r="Y142" s="36">
        <f>SUMIFS(СВЦЭМ!$C$39:$C$782,СВЦЭМ!$A$39:$A$782,$A142,СВЦЭМ!$B$39:$B$782,Y$119)+'СЕТ СН'!$I$9+СВЦЭМ!$D$10+'СЕТ СН'!$I$5-'СЕТ СН'!$I$17</f>
        <v>5547.9790490000005</v>
      </c>
    </row>
    <row r="143" spans="1:25" ht="15.75" x14ac:dyDescent="0.2">
      <c r="A143" s="35">
        <f t="shared" si="3"/>
        <v>45162</v>
      </c>
      <c r="B143" s="36">
        <f>SUMIFS(СВЦЭМ!$C$39:$C$782,СВЦЭМ!$A$39:$A$782,$A143,СВЦЭМ!$B$39:$B$782,B$119)+'СЕТ СН'!$I$9+СВЦЭМ!$D$10+'СЕТ СН'!$I$5-'СЕТ СН'!$I$17</f>
        <v>5583.1441732599997</v>
      </c>
      <c r="C143" s="36">
        <f>SUMIFS(СВЦЭМ!$C$39:$C$782,СВЦЭМ!$A$39:$A$782,$A143,СВЦЭМ!$B$39:$B$782,C$119)+'СЕТ СН'!$I$9+СВЦЭМ!$D$10+'СЕТ СН'!$I$5-'СЕТ СН'!$I$17</f>
        <v>5656.9707173900006</v>
      </c>
      <c r="D143" s="36">
        <f>SUMIFS(СВЦЭМ!$C$39:$C$782,СВЦЭМ!$A$39:$A$782,$A143,СВЦЭМ!$B$39:$B$782,D$119)+'СЕТ СН'!$I$9+СВЦЭМ!$D$10+'СЕТ СН'!$I$5-'СЕТ СН'!$I$17</f>
        <v>5676.9722761000003</v>
      </c>
      <c r="E143" s="36">
        <f>SUMIFS(СВЦЭМ!$C$39:$C$782,СВЦЭМ!$A$39:$A$782,$A143,СВЦЭМ!$B$39:$B$782,E$119)+'СЕТ СН'!$I$9+СВЦЭМ!$D$10+'СЕТ СН'!$I$5-'СЕТ СН'!$I$17</f>
        <v>5690.27845927</v>
      </c>
      <c r="F143" s="36">
        <f>SUMIFS(СВЦЭМ!$C$39:$C$782,СВЦЭМ!$A$39:$A$782,$A143,СВЦЭМ!$B$39:$B$782,F$119)+'СЕТ СН'!$I$9+СВЦЭМ!$D$10+'СЕТ СН'!$I$5-'СЕТ СН'!$I$17</f>
        <v>5728.3908732300006</v>
      </c>
      <c r="G143" s="36">
        <f>SUMIFS(СВЦЭМ!$C$39:$C$782,СВЦЭМ!$A$39:$A$782,$A143,СВЦЭМ!$B$39:$B$782,G$119)+'СЕТ СН'!$I$9+СВЦЭМ!$D$10+'СЕТ СН'!$I$5-'СЕТ СН'!$I$17</f>
        <v>5704.6542948200004</v>
      </c>
      <c r="H143" s="36">
        <f>SUMIFS(СВЦЭМ!$C$39:$C$782,СВЦЭМ!$A$39:$A$782,$A143,СВЦЭМ!$B$39:$B$782,H$119)+'СЕТ СН'!$I$9+СВЦЭМ!$D$10+'СЕТ СН'!$I$5-'СЕТ СН'!$I$17</f>
        <v>5625.1740483000003</v>
      </c>
      <c r="I143" s="36">
        <f>SUMIFS(СВЦЭМ!$C$39:$C$782,СВЦЭМ!$A$39:$A$782,$A143,СВЦЭМ!$B$39:$B$782,I$119)+'СЕТ СН'!$I$9+СВЦЭМ!$D$10+'СЕТ СН'!$I$5-'СЕТ СН'!$I$17</f>
        <v>5568.3303512800003</v>
      </c>
      <c r="J143" s="36">
        <f>SUMIFS(СВЦЭМ!$C$39:$C$782,СВЦЭМ!$A$39:$A$782,$A143,СВЦЭМ!$B$39:$B$782,J$119)+'СЕТ СН'!$I$9+СВЦЭМ!$D$10+'СЕТ СН'!$I$5-'СЕТ СН'!$I$17</f>
        <v>5467.46827596</v>
      </c>
      <c r="K143" s="36">
        <f>SUMIFS(СВЦЭМ!$C$39:$C$782,СВЦЭМ!$A$39:$A$782,$A143,СВЦЭМ!$B$39:$B$782,K$119)+'СЕТ СН'!$I$9+СВЦЭМ!$D$10+'СЕТ СН'!$I$5-'СЕТ СН'!$I$17</f>
        <v>5435.5904224000005</v>
      </c>
      <c r="L143" s="36">
        <f>SUMIFS(СВЦЭМ!$C$39:$C$782,СВЦЭМ!$A$39:$A$782,$A143,СВЦЭМ!$B$39:$B$782,L$119)+'СЕТ СН'!$I$9+СВЦЭМ!$D$10+'СЕТ СН'!$I$5-'СЕТ СН'!$I$17</f>
        <v>5438.8698251400001</v>
      </c>
      <c r="M143" s="36">
        <f>SUMIFS(СВЦЭМ!$C$39:$C$782,СВЦЭМ!$A$39:$A$782,$A143,СВЦЭМ!$B$39:$B$782,M$119)+'СЕТ СН'!$I$9+СВЦЭМ!$D$10+'СЕТ СН'!$I$5-'СЕТ СН'!$I$17</f>
        <v>5432.8138075699999</v>
      </c>
      <c r="N143" s="36">
        <f>SUMIFS(СВЦЭМ!$C$39:$C$782,СВЦЭМ!$A$39:$A$782,$A143,СВЦЭМ!$B$39:$B$782,N$119)+'СЕТ СН'!$I$9+СВЦЭМ!$D$10+'СЕТ СН'!$I$5-'СЕТ СН'!$I$17</f>
        <v>5426.5111488800003</v>
      </c>
      <c r="O143" s="36">
        <f>SUMIFS(СВЦЭМ!$C$39:$C$782,СВЦЭМ!$A$39:$A$782,$A143,СВЦЭМ!$B$39:$B$782,O$119)+'СЕТ СН'!$I$9+СВЦЭМ!$D$10+'СЕТ СН'!$I$5-'СЕТ СН'!$I$17</f>
        <v>5417.8559470300006</v>
      </c>
      <c r="P143" s="36">
        <f>SUMIFS(СВЦЭМ!$C$39:$C$782,СВЦЭМ!$A$39:$A$782,$A143,СВЦЭМ!$B$39:$B$782,P$119)+'СЕТ СН'!$I$9+СВЦЭМ!$D$10+'СЕТ СН'!$I$5-'СЕТ СН'!$I$17</f>
        <v>5384.2940870700004</v>
      </c>
      <c r="Q143" s="36">
        <f>SUMIFS(СВЦЭМ!$C$39:$C$782,СВЦЭМ!$A$39:$A$782,$A143,СВЦЭМ!$B$39:$B$782,Q$119)+'СЕТ СН'!$I$9+СВЦЭМ!$D$10+'СЕТ СН'!$I$5-'СЕТ СН'!$I$17</f>
        <v>5400.5427593700006</v>
      </c>
      <c r="R143" s="36">
        <f>SUMIFS(СВЦЭМ!$C$39:$C$782,СВЦЭМ!$A$39:$A$782,$A143,СВЦЭМ!$B$39:$B$782,R$119)+'СЕТ СН'!$I$9+СВЦЭМ!$D$10+'СЕТ СН'!$I$5-'СЕТ СН'!$I$17</f>
        <v>5427.8311279099999</v>
      </c>
      <c r="S143" s="36">
        <f>SUMIFS(СВЦЭМ!$C$39:$C$782,СВЦЭМ!$A$39:$A$782,$A143,СВЦЭМ!$B$39:$B$782,S$119)+'СЕТ СН'!$I$9+СВЦЭМ!$D$10+'СЕТ СН'!$I$5-'СЕТ СН'!$I$17</f>
        <v>5419.2949187800004</v>
      </c>
      <c r="T143" s="36">
        <f>SUMIFS(СВЦЭМ!$C$39:$C$782,СВЦЭМ!$A$39:$A$782,$A143,СВЦЭМ!$B$39:$B$782,T$119)+'СЕТ СН'!$I$9+СВЦЭМ!$D$10+'СЕТ СН'!$I$5-'СЕТ СН'!$I$17</f>
        <v>5427.0945557300001</v>
      </c>
      <c r="U143" s="36">
        <f>SUMIFS(СВЦЭМ!$C$39:$C$782,СВЦЭМ!$A$39:$A$782,$A143,СВЦЭМ!$B$39:$B$782,U$119)+'СЕТ СН'!$I$9+СВЦЭМ!$D$10+'СЕТ СН'!$I$5-'СЕТ СН'!$I$17</f>
        <v>5428.7848086800004</v>
      </c>
      <c r="V143" s="36">
        <f>SUMIFS(СВЦЭМ!$C$39:$C$782,СВЦЭМ!$A$39:$A$782,$A143,СВЦЭМ!$B$39:$B$782,V$119)+'СЕТ СН'!$I$9+СВЦЭМ!$D$10+'СЕТ СН'!$I$5-'СЕТ СН'!$I$17</f>
        <v>5422.5829986200006</v>
      </c>
      <c r="W143" s="36">
        <f>SUMIFS(СВЦЭМ!$C$39:$C$782,СВЦЭМ!$A$39:$A$782,$A143,СВЦЭМ!$B$39:$B$782,W$119)+'СЕТ СН'!$I$9+СВЦЭМ!$D$10+'СЕТ СН'!$I$5-'СЕТ СН'!$I$17</f>
        <v>5387.0203683500004</v>
      </c>
      <c r="X143" s="36">
        <f>SUMIFS(СВЦЭМ!$C$39:$C$782,СВЦЭМ!$A$39:$A$782,$A143,СВЦЭМ!$B$39:$B$782,X$119)+'СЕТ СН'!$I$9+СВЦЭМ!$D$10+'СЕТ СН'!$I$5-'СЕТ СН'!$I$17</f>
        <v>5433.38237716</v>
      </c>
      <c r="Y143" s="36">
        <f>SUMIFS(СВЦЭМ!$C$39:$C$782,СВЦЭМ!$A$39:$A$782,$A143,СВЦЭМ!$B$39:$B$782,Y$119)+'СЕТ СН'!$I$9+СВЦЭМ!$D$10+'СЕТ СН'!$I$5-'СЕТ СН'!$I$17</f>
        <v>5520.5981805299998</v>
      </c>
    </row>
    <row r="144" spans="1:25" ht="15.75" x14ac:dyDescent="0.2">
      <c r="A144" s="35">
        <f t="shared" si="3"/>
        <v>45163</v>
      </c>
      <c r="B144" s="36">
        <f>SUMIFS(СВЦЭМ!$C$39:$C$782,СВЦЭМ!$A$39:$A$782,$A144,СВЦЭМ!$B$39:$B$782,B$119)+'СЕТ СН'!$I$9+СВЦЭМ!$D$10+'СЕТ СН'!$I$5-'СЕТ СН'!$I$17</f>
        <v>5711.5309611299999</v>
      </c>
      <c r="C144" s="36">
        <f>SUMIFS(СВЦЭМ!$C$39:$C$782,СВЦЭМ!$A$39:$A$782,$A144,СВЦЭМ!$B$39:$B$782,C$119)+'СЕТ СН'!$I$9+СВЦЭМ!$D$10+'СЕТ СН'!$I$5-'СЕТ СН'!$I$17</f>
        <v>5790.0303722300005</v>
      </c>
      <c r="D144" s="36">
        <f>SUMIFS(СВЦЭМ!$C$39:$C$782,СВЦЭМ!$A$39:$A$782,$A144,СВЦЭМ!$B$39:$B$782,D$119)+'СЕТ СН'!$I$9+СВЦЭМ!$D$10+'СЕТ СН'!$I$5-'СЕТ СН'!$I$17</f>
        <v>5814.4130349400002</v>
      </c>
      <c r="E144" s="36">
        <f>SUMIFS(СВЦЭМ!$C$39:$C$782,СВЦЭМ!$A$39:$A$782,$A144,СВЦЭМ!$B$39:$B$782,E$119)+'СЕТ СН'!$I$9+СВЦЭМ!$D$10+'СЕТ СН'!$I$5-'СЕТ СН'!$I$17</f>
        <v>5850.6189804300002</v>
      </c>
      <c r="F144" s="36">
        <f>SUMIFS(СВЦЭМ!$C$39:$C$782,СВЦЭМ!$A$39:$A$782,$A144,СВЦЭМ!$B$39:$B$782,F$119)+'СЕТ СН'!$I$9+СВЦЭМ!$D$10+'СЕТ СН'!$I$5-'СЕТ СН'!$I$17</f>
        <v>5874.5409126800005</v>
      </c>
      <c r="G144" s="36">
        <f>SUMIFS(СВЦЭМ!$C$39:$C$782,СВЦЭМ!$A$39:$A$782,$A144,СВЦЭМ!$B$39:$B$782,G$119)+'СЕТ СН'!$I$9+СВЦЭМ!$D$10+'СЕТ СН'!$I$5-'СЕТ СН'!$I$17</f>
        <v>5854.45203055</v>
      </c>
      <c r="H144" s="36">
        <f>SUMIFS(СВЦЭМ!$C$39:$C$782,СВЦЭМ!$A$39:$A$782,$A144,СВЦЭМ!$B$39:$B$782,H$119)+'СЕТ СН'!$I$9+СВЦЭМ!$D$10+'СЕТ СН'!$I$5-'СЕТ СН'!$I$17</f>
        <v>5775.6073546600001</v>
      </c>
      <c r="I144" s="36">
        <f>SUMIFS(СВЦЭМ!$C$39:$C$782,СВЦЭМ!$A$39:$A$782,$A144,СВЦЭМ!$B$39:$B$782,I$119)+'СЕТ СН'!$I$9+СВЦЭМ!$D$10+'СЕТ СН'!$I$5-'СЕТ СН'!$I$17</f>
        <v>5666.7228510700006</v>
      </c>
      <c r="J144" s="36">
        <f>SUMIFS(СВЦЭМ!$C$39:$C$782,СВЦЭМ!$A$39:$A$782,$A144,СВЦЭМ!$B$39:$B$782,J$119)+'СЕТ СН'!$I$9+СВЦЭМ!$D$10+'СЕТ СН'!$I$5-'СЕТ СН'!$I$17</f>
        <v>5550.5521543000004</v>
      </c>
      <c r="K144" s="36">
        <f>SUMIFS(СВЦЭМ!$C$39:$C$782,СВЦЭМ!$A$39:$A$782,$A144,СВЦЭМ!$B$39:$B$782,K$119)+'СЕТ СН'!$I$9+СВЦЭМ!$D$10+'СЕТ СН'!$I$5-'СЕТ СН'!$I$17</f>
        <v>5501.2903381800006</v>
      </c>
      <c r="L144" s="36">
        <f>SUMIFS(СВЦЭМ!$C$39:$C$782,СВЦЭМ!$A$39:$A$782,$A144,СВЦЭМ!$B$39:$B$782,L$119)+'СЕТ СН'!$I$9+СВЦЭМ!$D$10+'СЕТ СН'!$I$5-'СЕТ СН'!$I$17</f>
        <v>5493.2217842400005</v>
      </c>
      <c r="M144" s="36">
        <f>SUMIFS(СВЦЭМ!$C$39:$C$782,СВЦЭМ!$A$39:$A$782,$A144,СВЦЭМ!$B$39:$B$782,M$119)+'СЕТ СН'!$I$9+СВЦЭМ!$D$10+'СЕТ СН'!$I$5-'СЕТ СН'!$I$17</f>
        <v>5472.3221351700004</v>
      </c>
      <c r="N144" s="36">
        <f>SUMIFS(СВЦЭМ!$C$39:$C$782,СВЦЭМ!$A$39:$A$782,$A144,СВЦЭМ!$B$39:$B$782,N$119)+'СЕТ СН'!$I$9+СВЦЭМ!$D$10+'СЕТ СН'!$I$5-'СЕТ СН'!$I$17</f>
        <v>5486.8894941199997</v>
      </c>
      <c r="O144" s="36">
        <f>SUMIFS(СВЦЭМ!$C$39:$C$782,СВЦЭМ!$A$39:$A$782,$A144,СВЦЭМ!$B$39:$B$782,O$119)+'СЕТ СН'!$I$9+СВЦЭМ!$D$10+'СЕТ СН'!$I$5-'СЕТ СН'!$I$17</f>
        <v>5470.2352611799997</v>
      </c>
      <c r="P144" s="36">
        <f>SUMIFS(СВЦЭМ!$C$39:$C$782,СВЦЭМ!$A$39:$A$782,$A144,СВЦЭМ!$B$39:$B$782,P$119)+'СЕТ СН'!$I$9+СВЦЭМ!$D$10+'СЕТ СН'!$I$5-'СЕТ СН'!$I$17</f>
        <v>5442.01005721</v>
      </c>
      <c r="Q144" s="36">
        <f>SUMIFS(СВЦЭМ!$C$39:$C$782,СВЦЭМ!$A$39:$A$782,$A144,СВЦЭМ!$B$39:$B$782,Q$119)+'СЕТ СН'!$I$9+СВЦЭМ!$D$10+'СЕТ СН'!$I$5-'СЕТ СН'!$I$17</f>
        <v>5408.9972250800001</v>
      </c>
      <c r="R144" s="36">
        <f>SUMIFS(СВЦЭМ!$C$39:$C$782,СВЦЭМ!$A$39:$A$782,$A144,СВЦЭМ!$B$39:$B$782,R$119)+'СЕТ СН'!$I$9+СВЦЭМ!$D$10+'СЕТ СН'!$I$5-'СЕТ СН'!$I$17</f>
        <v>5425.4971784500003</v>
      </c>
      <c r="S144" s="36">
        <f>SUMIFS(СВЦЭМ!$C$39:$C$782,СВЦЭМ!$A$39:$A$782,$A144,СВЦЭМ!$B$39:$B$782,S$119)+'СЕТ СН'!$I$9+СВЦЭМ!$D$10+'СЕТ СН'!$I$5-'СЕТ СН'!$I$17</f>
        <v>5427.8717733100002</v>
      </c>
      <c r="T144" s="36">
        <f>SUMIFS(СВЦЭМ!$C$39:$C$782,СВЦЭМ!$A$39:$A$782,$A144,СВЦЭМ!$B$39:$B$782,T$119)+'СЕТ СН'!$I$9+СВЦЭМ!$D$10+'СЕТ СН'!$I$5-'СЕТ СН'!$I$17</f>
        <v>5438.4423337099997</v>
      </c>
      <c r="U144" s="36">
        <f>SUMIFS(СВЦЭМ!$C$39:$C$782,СВЦЭМ!$A$39:$A$782,$A144,СВЦЭМ!$B$39:$B$782,U$119)+'СЕТ СН'!$I$9+СВЦЭМ!$D$10+'СЕТ СН'!$I$5-'СЕТ СН'!$I$17</f>
        <v>5447.5152454700001</v>
      </c>
      <c r="V144" s="36">
        <f>SUMIFS(СВЦЭМ!$C$39:$C$782,СВЦЭМ!$A$39:$A$782,$A144,СВЦЭМ!$B$39:$B$782,V$119)+'СЕТ СН'!$I$9+СВЦЭМ!$D$10+'СЕТ СН'!$I$5-'СЕТ СН'!$I$17</f>
        <v>5439.2971713500001</v>
      </c>
      <c r="W144" s="36">
        <f>SUMIFS(СВЦЭМ!$C$39:$C$782,СВЦЭМ!$A$39:$A$782,$A144,СВЦЭМ!$B$39:$B$782,W$119)+'СЕТ СН'!$I$9+СВЦЭМ!$D$10+'СЕТ СН'!$I$5-'СЕТ СН'!$I$17</f>
        <v>5437.9398704000005</v>
      </c>
      <c r="X144" s="36">
        <f>SUMIFS(СВЦЭМ!$C$39:$C$782,СВЦЭМ!$A$39:$A$782,$A144,СВЦЭМ!$B$39:$B$782,X$119)+'СЕТ СН'!$I$9+СВЦЭМ!$D$10+'СЕТ СН'!$I$5-'СЕТ СН'!$I$17</f>
        <v>5532.89047888</v>
      </c>
      <c r="Y144" s="36">
        <f>SUMIFS(СВЦЭМ!$C$39:$C$782,СВЦЭМ!$A$39:$A$782,$A144,СВЦЭМ!$B$39:$B$782,Y$119)+'СЕТ СН'!$I$9+СВЦЭМ!$D$10+'СЕТ СН'!$I$5-'СЕТ СН'!$I$17</f>
        <v>5666.9392355999998</v>
      </c>
    </row>
    <row r="145" spans="1:26" ht="15.75" x14ac:dyDescent="0.2">
      <c r="A145" s="35">
        <f t="shared" si="3"/>
        <v>45164</v>
      </c>
      <c r="B145" s="36">
        <f>SUMIFS(СВЦЭМ!$C$39:$C$782,СВЦЭМ!$A$39:$A$782,$A145,СВЦЭМ!$B$39:$B$782,B$119)+'СЕТ СН'!$I$9+СВЦЭМ!$D$10+'СЕТ СН'!$I$5-'СЕТ СН'!$I$17</f>
        <v>5555.8501511200002</v>
      </c>
      <c r="C145" s="36">
        <f>SUMIFS(СВЦЭМ!$C$39:$C$782,СВЦЭМ!$A$39:$A$782,$A145,СВЦЭМ!$B$39:$B$782,C$119)+'СЕТ СН'!$I$9+СВЦЭМ!$D$10+'СЕТ СН'!$I$5-'СЕТ СН'!$I$17</f>
        <v>5638.8320933499999</v>
      </c>
      <c r="D145" s="36">
        <f>SUMIFS(СВЦЭМ!$C$39:$C$782,СВЦЭМ!$A$39:$A$782,$A145,СВЦЭМ!$B$39:$B$782,D$119)+'СЕТ СН'!$I$9+СВЦЭМ!$D$10+'СЕТ СН'!$I$5-'СЕТ СН'!$I$17</f>
        <v>5717.0151826800002</v>
      </c>
      <c r="E145" s="36">
        <f>SUMIFS(СВЦЭМ!$C$39:$C$782,СВЦЭМ!$A$39:$A$782,$A145,СВЦЭМ!$B$39:$B$782,E$119)+'СЕТ СН'!$I$9+СВЦЭМ!$D$10+'СЕТ СН'!$I$5-'СЕТ СН'!$I$17</f>
        <v>5745.7839996000002</v>
      </c>
      <c r="F145" s="36">
        <f>SUMIFS(СВЦЭМ!$C$39:$C$782,СВЦЭМ!$A$39:$A$782,$A145,СВЦЭМ!$B$39:$B$782,F$119)+'СЕТ СН'!$I$9+СВЦЭМ!$D$10+'СЕТ СН'!$I$5-'СЕТ СН'!$I$17</f>
        <v>5795.72838486</v>
      </c>
      <c r="G145" s="36">
        <f>SUMIFS(СВЦЭМ!$C$39:$C$782,СВЦЭМ!$A$39:$A$782,$A145,СВЦЭМ!$B$39:$B$782,G$119)+'СЕТ СН'!$I$9+СВЦЭМ!$D$10+'СЕТ СН'!$I$5-'СЕТ СН'!$I$17</f>
        <v>5781.6357343700001</v>
      </c>
      <c r="H145" s="36">
        <f>SUMIFS(СВЦЭМ!$C$39:$C$782,СВЦЭМ!$A$39:$A$782,$A145,СВЦЭМ!$B$39:$B$782,H$119)+'СЕТ СН'!$I$9+СВЦЭМ!$D$10+'СЕТ СН'!$I$5-'СЕТ СН'!$I$17</f>
        <v>5740.3891614700005</v>
      </c>
      <c r="I145" s="36">
        <f>SUMIFS(СВЦЭМ!$C$39:$C$782,СВЦЭМ!$A$39:$A$782,$A145,СВЦЭМ!$B$39:$B$782,I$119)+'СЕТ СН'!$I$9+СВЦЭМ!$D$10+'СЕТ СН'!$I$5-'СЕТ СН'!$I$17</f>
        <v>5660.4433730800001</v>
      </c>
      <c r="J145" s="36">
        <f>SUMIFS(СВЦЭМ!$C$39:$C$782,СВЦЭМ!$A$39:$A$782,$A145,СВЦЭМ!$B$39:$B$782,J$119)+'СЕТ СН'!$I$9+СВЦЭМ!$D$10+'СЕТ СН'!$I$5-'СЕТ СН'!$I$17</f>
        <v>5552.8085529199998</v>
      </c>
      <c r="K145" s="36">
        <f>SUMIFS(СВЦЭМ!$C$39:$C$782,СВЦЭМ!$A$39:$A$782,$A145,СВЦЭМ!$B$39:$B$782,K$119)+'СЕТ СН'!$I$9+СВЦЭМ!$D$10+'СЕТ СН'!$I$5-'СЕТ СН'!$I$17</f>
        <v>5440.7013586200001</v>
      </c>
      <c r="L145" s="36">
        <f>SUMIFS(СВЦЭМ!$C$39:$C$782,СВЦЭМ!$A$39:$A$782,$A145,СВЦЭМ!$B$39:$B$782,L$119)+'СЕТ СН'!$I$9+СВЦЭМ!$D$10+'СЕТ СН'!$I$5-'СЕТ СН'!$I$17</f>
        <v>5385.5470663300002</v>
      </c>
      <c r="M145" s="36">
        <f>SUMIFS(СВЦЭМ!$C$39:$C$782,СВЦЭМ!$A$39:$A$782,$A145,СВЦЭМ!$B$39:$B$782,M$119)+'СЕТ СН'!$I$9+СВЦЭМ!$D$10+'СЕТ СН'!$I$5-'СЕТ СН'!$I$17</f>
        <v>5408.3834275899999</v>
      </c>
      <c r="N145" s="36">
        <f>SUMIFS(СВЦЭМ!$C$39:$C$782,СВЦЭМ!$A$39:$A$782,$A145,СВЦЭМ!$B$39:$B$782,N$119)+'СЕТ СН'!$I$9+СВЦЭМ!$D$10+'СЕТ СН'!$I$5-'СЕТ СН'!$I$17</f>
        <v>5391.37192693</v>
      </c>
      <c r="O145" s="36">
        <f>SUMIFS(СВЦЭМ!$C$39:$C$782,СВЦЭМ!$A$39:$A$782,$A145,СВЦЭМ!$B$39:$B$782,O$119)+'СЕТ СН'!$I$9+СВЦЭМ!$D$10+'СЕТ СН'!$I$5-'СЕТ СН'!$I$17</f>
        <v>5399.9752854799999</v>
      </c>
      <c r="P145" s="36">
        <f>SUMIFS(СВЦЭМ!$C$39:$C$782,СВЦЭМ!$A$39:$A$782,$A145,СВЦЭМ!$B$39:$B$782,P$119)+'СЕТ СН'!$I$9+СВЦЭМ!$D$10+'СЕТ СН'!$I$5-'СЕТ СН'!$I$17</f>
        <v>5378.5959129000003</v>
      </c>
      <c r="Q145" s="36">
        <f>SUMIFS(СВЦЭМ!$C$39:$C$782,СВЦЭМ!$A$39:$A$782,$A145,СВЦЭМ!$B$39:$B$782,Q$119)+'СЕТ СН'!$I$9+СВЦЭМ!$D$10+'СЕТ СН'!$I$5-'СЕТ СН'!$I$17</f>
        <v>5384.6086471899998</v>
      </c>
      <c r="R145" s="36">
        <f>SUMIFS(СВЦЭМ!$C$39:$C$782,СВЦЭМ!$A$39:$A$782,$A145,СВЦЭМ!$B$39:$B$782,R$119)+'СЕТ СН'!$I$9+СВЦЭМ!$D$10+'СЕТ СН'!$I$5-'СЕТ СН'!$I$17</f>
        <v>5397.5857718799998</v>
      </c>
      <c r="S145" s="36">
        <f>SUMIFS(СВЦЭМ!$C$39:$C$782,СВЦЭМ!$A$39:$A$782,$A145,СВЦЭМ!$B$39:$B$782,S$119)+'СЕТ СН'!$I$9+СВЦЭМ!$D$10+'СЕТ СН'!$I$5-'СЕТ СН'!$I$17</f>
        <v>5398.3873885200001</v>
      </c>
      <c r="T145" s="36">
        <f>SUMIFS(СВЦЭМ!$C$39:$C$782,СВЦЭМ!$A$39:$A$782,$A145,СВЦЭМ!$B$39:$B$782,T$119)+'СЕТ СН'!$I$9+СВЦЭМ!$D$10+'СЕТ СН'!$I$5-'СЕТ СН'!$I$17</f>
        <v>5406.3983698600005</v>
      </c>
      <c r="U145" s="36">
        <f>SUMIFS(СВЦЭМ!$C$39:$C$782,СВЦЭМ!$A$39:$A$782,$A145,СВЦЭМ!$B$39:$B$782,U$119)+'СЕТ СН'!$I$9+СВЦЭМ!$D$10+'СЕТ СН'!$I$5-'СЕТ СН'!$I$17</f>
        <v>5408.3759039400002</v>
      </c>
      <c r="V145" s="36">
        <f>SUMIFS(СВЦЭМ!$C$39:$C$782,СВЦЭМ!$A$39:$A$782,$A145,СВЦЭМ!$B$39:$B$782,V$119)+'СЕТ СН'!$I$9+СВЦЭМ!$D$10+'СЕТ СН'!$I$5-'СЕТ СН'!$I$17</f>
        <v>5419.4308756500004</v>
      </c>
      <c r="W145" s="36">
        <f>SUMIFS(СВЦЭМ!$C$39:$C$782,СВЦЭМ!$A$39:$A$782,$A145,СВЦЭМ!$B$39:$B$782,W$119)+'СЕТ СН'!$I$9+СВЦЭМ!$D$10+'СЕТ СН'!$I$5-'СЕТ СН'!$I$17</f>
        <v>5408.3091132500003</v>
      </c>
      <c r="X145" s="36">
        <f>SUMIFS(СВЦЭМ!$C$39:$C$782,СВЦЭМ!$A$39:$A$782,$A145,СВЦЭМ!$B$39:$B$782,X$119)+'СЕТ СН'!$I$9+СВЦЭМ!$D$10+'СЕТ СН'!$I$5-'СЕТ СН'!$I$17</f>
        <v>5485.7707518300003</v>
      </c>
      <c r="Y145" s="36">
        <f>SUMIFS(СВЦЭМ!$C$39:$C$782,СВЦЭМ!$A$39:$A$782,$A145,СВЦЭМ!$B$39:$B$782,Y$119)+'СЕТ СН'!$I$9+СВЦЭМ!$D$10+'СЕТ СН'!$I$5-'СЕТ СН'!$I$17</f>
        <v>5629.6760619500001</v>
      </c>
    </row>
    <row r="146" spans="1:26" ht="15.75" x14ac:dyDescent="0.2">
      <c r="A146" s="35">
        <f t="shared" si="3"/>
        <v>45165</v>
      </c>
      <c r="B146" s="36">
        <f>SUMIFS(СВЦЭМ!$C$39:$C$782,СВЦЭМ!$A$39:$A$782,$A146,СВЦЭМ!$B$39:$B$782,B$119)+'СЕТ СН'!$I$9+СВЦЭМ!$D$10+'СЕТ СН'!$I$5-'СЕТ СН'!$I$17</f>
        <v>5777.09901894</v>
      </c>
      <c r="C146" s="36">
        <f>SUMIFS(СВЦЭМ!$C$39:$C$782,СВЦЭМ!$A$39:$A$782,$A146,СВЦЭМ!$B$39:$B$782,C$119)+'СЕТ СН'!$I$9+СВЦЭМ!$D$10+'СЕТ СН'!$I$5-'СЕТ СН'!$I$17</f>
        <v>5854.4683560499998</v>
      </c>
      <c r="D146" s="36">
        <f>SUMIFS(СВЦЭМ!$C$39:$C$782,СВЦЭМ!$A$39:$A$782,$A146,СВЦЭМ!$B$39:$B$782,D$119)+'СЕТ СН'!$I$9+СВЦЭМ!$D$10+'СЕТ СН'!$I$5-'СЕТ СН'!$I$17</f>
        <v>5897.6796830500007</v>
      </c>
      <c r="E146" s="36">
        <f>SUMIFS(СВЦЭМ!$C$39:$C$782,СВЦЭМ!$A$39:$A$782,$A146,СВЦЭМ!$B$39:$B$782,E$119)+'СЕТ СН'!$I$9+СВЦЭМ!$D$10+'СЕТ СН'!$I$5-'СЕТ СН'!$I$17</f>
        <v>5931.8955526699992</v>
      </c>
      <c r="F146" s="36">
        <f>SUMIFS(СВЦЭМ!$C$39:$C$782,СВЦЭМ!$A$39:$A$782,$A146,СВЦЭМ!$B$39:$B$782,F$119)+'СЕТ СН'!$I$9+СВЦЭМ!$D$10+'СЕТ СН'!$I$5-'СЕТ СН'!$I$17</f>
        <v>5966.2282778999997</v>
      </c>
      <c r="G146" s="36">
        <f>SUMIFS(СВЦЭМ!$C$39:$C$782,СВЦЭМ!$A$39:$A$782,$A146,СВЦЭМ!$B$39:$B$782,G$119)+'СЕТ СН'!$I$9+СВЦЭМ!$D$10+'СЕТ СН'!$I$5-'СЕТ СН'!$I$17</f>
        <v>5957.7167235899997</v>
      </c>
      <c r="H146" s="36">
        <f>SUMIFS(СВЦЭМ!$C$39:$C$782,СВЦЭМ!$A$39:$A$782,$A146,СВЦЭМ!$B$39:$B$782,H$119)+'СЕТ СН'!$I$9+СВЦЭМ!$D$10+'СЕТ СН'!$I$5-'СЕТ СН'!$I$17</f>
        <v>5901.7815929400003</v>
      </c>
      <c r="I146" s="36">
        <f>SUMIFS(СВЦЭМ!$C$39:$C$782,СВЦЭМ!$A$39:$A$782,$A146,СВЦЭМ!$B$39:$B$782,I$119)+'СЕТ СН'!$I$9+СВЦЭМ!$D$10+'СЕТ СН'!$I$5-'СЕТ СН'!$I$17</f>
        <v>5865.7765615099997</v>
      </c>
      <c r="J146" s="36">
        <f>SUMIFS(СВЦЭМ!$C$39:$C$782,СВЦЭМ!$A$39:$A$782,$A146,СВЦЭМ!$B$39:$B$782,J$119)+'СЕТ СН'!$I$9+СВЦЭМ!$D$10+'СЕТ СН'!$I$5-'СЕТ СН'!$I$17</f>
        <v>5737.6004246100001</v>
      </c>
      <c r="K146" s="36">
        <f>SUMIFS(СВЦЭМ!$C$39:$C$782,СВЦЭМ!$A$39:$A$782,$A146,СВЦЭМ!$B$39:$B$782,K$119)+'СЕТ СН'!$I$9+СВЦЭМ!$D$10+'СЕТ СН'!$I$5-'СЕТ СН'!$I$17</f>
        <v>5617.0835279000003</v>
      </c>
      <c r="L146" s="36">
        <f>SUMIFS(СВЦЭМ!$C$39:$C$782,СВЦЭМ!$A$39:$A$782,$A146,СВЦЭМ!$B$39:$B$782,L$119)+'СЕТ СН'!$I$9+СВЦЭМ!$D$10+'СЕТ СН'!$I$5-'СЕТ СН'!$I$17</f>
        <v>5559.1726535899998</v>
      </c>
      <c r="M146" s="36">
        <f>SUMIFS(СВЦЭМ!$C$39:$C$782,СВЦЭМ!$A$39:$A$782,$A146,СВЦЭМ!$B$39:$B$782,M$119)+'СЕТ СН'!$I$9+СВЦЭМ!$D$10+'СЕТ СН'!$I$5-'СЕТ СН'!$I$17</f>
        <v>5527.1833163199999</v>
      </c>
      <c r="N146" s="36">
        <f>SUMIFS(СВЦЭМ!$C$39:$C$782,СВЦЭМ!$A$39:$A$782,$A146,СВЦЭМ!$B$39:$B$782,N$119)+'СЕТ СН'!$I$9+СВЦЭМ!$D$10+'СЕТ СН'!$I$5-'СЕТ СН'!$I$17</f>
        <v>5512.4349142500005</v>
      </c>
      <c r="O146" s="36">
        <f>SUMIFS(СВЦЭМ!$C$39:$C$782,СВЦЭМ!$A$39:$A$782,$A146,СВЦЭМ!$B$39:$B$782,O$119)+'СЕТ СН'!$I$9+СВЦЭМ!$D$10+'СЕТ СН'!$I$5-'СЕТ СН'!$I$17</f>
        <v>5518.8483542100003</v>
      </c>
      <c r="P146" s="36">
        <f>SUMIFS(СВЦЭМ!$C$39:$C$782,СВЦЭМ!$A$39:$A$782,$A146,СВЦЭМ!$B$39:$B$782,P$119)+'СЕТ СН'!$I$9+СВЦЭМ!$D$10+'СЕТ СН'!$I$5-'СЕТ СН'!$I$17</f>
        <v>5487.1048269000003</v>
      </c>
      <c r="Q146" s="36">
        <f>SUMIFS(СВЦЭМ!$C$39:$C$782,СВЦЭМ!$A$39:$A$782,$A146,СВЦЭМ!$B$39:$B$782,Q$119)+'СЕТ СН'!$I$9+СВЦЭМ!$D$10+'СЕТ СН'!$I$5-'СЕТ СН'!$I$17</f>
        <v>5490.0369745300004</v>
      </c>
      <c r="R146" s="36">
        <f>SUMIFS(СВЦЭМ!$C$39:$C$782,СВЦЭМ!$A$39:$A$782,$A146,СВЦЭМ!$B$39:$B$782,R$119)+'СЕТ СН'!$I$9+СВЦЭМ!$D$10+'СЕТ СН'!$I$5-'СЕТ СН'!$I$17</f>
        <v>5526.8435714900006</v>
      </c>
      <c r="S146" s="36">
        <f>SUMIFS(СВЦЭМ!$C$39:$C$782,СВЦЭМ!$A$39:$A$782,$A146,СВЦЭМ!$B$39:$B$782,S$119)+'СЕТ СН'!$I$9+СВЦЭМ!$D$10+'СЕТ СН'!$I$5-'СЕТ СН'!$I$17</f>
        <v>5528.7454628100004</v>
      </c>
      <c r="T146" s="36">
        <f>SUMIFS(СВЦЭМ!$C$39:$C$782,СВЦЭМ!$A$39:$A$782,$A146,СВЦЭМ!$B$39:$B$782,T$119)+'СЕТ СН'!$I$9+СВЦЭМ!$D$10+'СЕТ СН'!$I$5-'СЕТ СН'!$I$17</f>
        <v>5539.44527242</v>
      </c>
      <c r="U146" s="36">
        <f>SUMIFS(СВЦЭМ!$C$39:$C$782,СВЦЭМ!$A$39:$A$782,$A146,СВЦЭМ!$B$39:$B$782,U$119)+'СЕТ СН'!$I$9+СВЦЭМ!$D$10+'СЕТ СН'!$I$5-'СЕТ СН'!$I$17</f>
        <v>5543.9112954499997</v>
      </c>
      <c r="V146" s="36">
        <f>SUMIFS(СВЦЭМ!$C$39:$C$782,СВЦЭМ!$A$39:$A$782,$A146,СВЦЭМ!$B$39:$B$782,V$119)+'СЕТ СН'!$I$9+СВЦЭМ!$D$10+'СЕТ СН'!$I$5-'СЕТ СН'!$I$17</f>
        <v>5529.7564885299998</v>
      </c>
      <c r="W146" s="36">
        <f>SUMIFS(СВЦЭМ!$C$39:$C$782,СВЦЭМ!$A$39:$A$782,$A146,СВЦЭМ!$B$39:$B$782,W$119)+'СЕТ СН'!$I$9+СВЦЭМ!$D$10+'СЕТ СН'!$I$5-'СЕТ СН'!$I$17</f>
        <v>5529.54584213</v>
      </c>
      <c r="X146" s="36">
        <f>SUMIFS(СВЦЭМ!$C$39:$C$782,СВЦЭМ!$A$39:$A$782,$A146,СВЦЭМ!$B$39:$B$782,X$119)+'СЕТ СН'!$I$9+СВЦЭМ!$D$10+'СЕТ СН'!$I$5-'СЕТ СН'!$I$17</f>
        <v>5610.5902214100006</v>
      </c>
      <c r="Y146" s="36">
        <f>SUMIFS(СВЦЭМ!$C$39:$C$782,СВЦЭМ!$A$39:$A$782,$A146,СВЦЭМ!$B$39:$B$782,Y$119)+'СЕТ СН'!$I$9+СВЦЭМ!$D$10+'СЕТ СН'!$I$5-'СЕТ СН'!$I$17</f>
        <v>5685.1041550899999</v>
      </c>
    </row>
    <row r="147" spans="1:26" ht="15.75" x14ac:dyDescent="0.2">
      <c r="A147" s="35">
        <f t="shared" si="3"/>
        <v>45166</v>
      </c>
      <c r="B147" s="36">
        <f>SUMIFS(СВЦЭМ!$C$39:$C$782,СВЦЭМ!$A$39:$A$782,$A147,СВЦЭМ!$B$39:$B$782,B$119)+'СЕТ СН'!$I$9+СВЦЭМ!$D$10+'СЕТ СН'!$I$5-'СЕТ СН'!$I$17</f>
        <v>5637.0632476600003</v>
      </c>
      <c r="C147" s="36">
        <f>SUMIFS(СВЦЭМ!$C$39:$C$782,СВЦЭМ!$A$39:$A$782,$A147,СВЦЭМ!$B$39:$B$782,C$119)+'СЕТ СН'!$I$9+СВЦЭМ!$D$10+'СЕТ СН'!$I$5-'СЕТ СН'!$I$17</f>
        <v>5721.0396308700001</v>
      </c>
      <c r="D147" s="36">
        <f>SUMIFS(СВЦЭМ!$C$39:$C$782,СВЦЭМ!$A$39:$A$782,$A147,СВЦЭМ!$B$39:$B$782,D$119)+'СЕТ СН'!$I$9+СВЦЭМ!$D$10+'СЕТ СН'!$I$5-'СЕТ СН'!$I$17</f>
        <v>5751.2119718699996</v>
      </c>
      <c r="E147" s="36">
        <f>SUMIFS(СВЦЭМ!$C$39:$C$782,СВЦЭМ!$A$39:$A$782,$A147,СВЦЭМ!$B$39:$B$782,E$119)+'СЕТ СН'!$I$9+СВЦЭМ!$D$10+'СЕТ СН'!$I$5-'СЕТ СН'!$I$17</f>
        <v>5791.1498886999998</v>
      </c>
      <c r="F147" s="36">
        <f>SUMIFS(СВЦЭМ!$C$39:$C$782,СВЦЭМ!$A$39:$A$782,$A147,СВЦЭМ!$B$39:$B$782,F$119)+'СЕТ СН'!$I$9+СВЦЭМ!$D$10+'СЕТ СН'!$I$5-'СЕТ СН'!$I$17</f>
        <v>5838.5648191700002</v>
      </c>
      <c r="G147" s="36">
        <f>SUMIFS(СВЦЭМ!$C$39:$C$782,СВЦЭМ!$A$39:$A$782,$A147,СВЦЭМ!$B$39:$B$782,G$119)+'СЕТ СН'!$I$9+СВЦЭМ!$D$10+'СЕТ СН'!$I$5-'СЕТ СН'!$I$17</f>
        <v>5847.1370505300001</v>
      </c>
      <c r="H147" s="36">
        <f>SUMIFS(СВЦЭМ!$C$39:$C$782,СВЦЭМ!$A$39:$A$782,$A147,СВЦЭМ!$B$39:$B$782,H$119)+'СЕТ СН'!$I$9+СВЦЭМ!$D$10+'СЕТ СН'!$I$5-'СЕТ СН'!$I$17</f>
        <v>5856.7187642200006</v>
      </c>
      <c r="I147" s="36">
        <f>SUMIFS(СВЦЭМ!$C$39:$C$782,СВЦЭМ!$A$39:$A$782,$A147,СВЦЭМ!$B$39:$B$782,I$119)+'СЕТ СН'!$I$9+СВЦЭМ!$D$10+'СЕТ СН'!$I$5-'СЕТ СН'!$I$17</f>
        <v>5637.8592950800003</v>
      </c>
      <c r="J147" s="36">
        <f>SUMIFS(СВЦЭМ!$C$39:$C$782,СВЦЭМ!$A$39:$A$782,$A147,СВЦЭМ!$B$39:$B$782,J$119)+'СЕТ СН'!$I$9+СВЦЭМ!$D$10+'СЕТ СН'!$I$5-'СЕТ СН'!$I$17</f>
        <v>5512.10671009</v>
      </c>
      <c r="K147" s="36">
        <f>SUMIFS(СВЦЭМ!$C$39:$C$782,СВЦЭМ!$A$39:$A$782,$A147,СВЦЭМ!$B$39:$B$782,K$119)+'СЕТ СН'!$I$9+СВЦЭМ!$D$10+'СЕТ СН'!$I$5-'СЕТ СН'!$I$17</f>
        <v>5442.6870870100001</v>
      </c>
      <c r="L147" s="36">
        <f>SUMIFS(СВЦЭМ!$C$39:$C$782,СВЦЭМ!$A$39:$A$782,$A147,СВЦЭМ!$B$39:$B$782,L$119)+'СЕТ СН'!$I$9+СВЦЭМ!$D$10+'СЕТ СН'!$I$5-'СЕТ СН'!$I$17</f>
        <v>5372.2458298700003</v>
      </c>
      <c r="M147" s="36">
        <f>SUMIFS(СВЦЭМ!$C$39:$C$782,СВЦЭМ!$A$39:$A$782,$A147,СВЦЭМ!$B$39:$B$782,M$119)+'СЕТ СН'!$I$9+СВЦЭМ!$D$10+'СЕТ СН'!$I$5-'СЕТ СН'!$I$17</f>
        <v>5360.9741042599999</v>
      </c>
      <c r="N147" s="36">
        <f>SUMIFS(СВЦЭМ!$C$39:$C$782,СВЦЭМ!$A$39:$A$782,$A147,СВЦЭМ!$B$39:$B$782,N$119)+'СЕТ СН'!$I$9+СВЦЭМ!$D$10+'СЕТ СН'!$I$5-'СЕТ СН'!$I$17</f>
        <v>5350.2126506800005</v>
      </c>
      <c r="O147" s="36">
        <f>SUMIFS(СВЦЭМ!$C$39:$C$782,СВЦЭМ!$A$39:$A$782,$A147,СВЦЭМ!$B$39:$B$782,O$119)+'СЕТ СН'!$I$9+СВЦЭМ!$D$10+'СЕТ СН'!$I$5-'СЕТ СН'!$I$17</f>
        <v>5345.9908173399999</v>
      </c>
      <c r="P147" s="36">
        <f>SUMIFS(СВЦЭМ!$C$39:$C$782,СВЦЭМ!$A$39:$A$782,$A147,СВЦЭМ!$B$39:$B$782,P$119)+'СЕТ СН'!$I$9+СВЦЭМ!$D$10+'СЕТ СН'!$I$5-'СЕТ СН'!$I$17</f>
        <v>5314.3084454999998</v>
      </c>
      <c r="Q147" s="36">
        <f>SUMIFS(СВЦЭМ!$C$39:$C$782,СВЦЭМ!$A$39:$A$782,$A147,СВЦЭМ!$B$39:$B$782,Q$119)+'СЕТ СН'!$I$9+СВЦЭМ!$D$10+'СЕТ СН'!$I$5-'СЕТ СН'!$I$17</f>
        <v>5339.12061713</v>
      </c>
      <c r="R147" s="36">
        <f>SUMIFS(СВЦЭМ!$C$39:$C$782,СВЦЭМ!$A$39:$A$782,$A147,СВЦЭМ!$B$39:$B$782,R$119)+'СЕТ СН'!$I$9+СВЦЭМ!$D$10+'СЕТ СН'!$I$5-'СЕТ СН'!$I$17</f>
        <v>5377.27271853</v>
      </c>
      <c r="S147" s="36">
        <f>SUMIFS(СВЦЭМ!$C$39:$C$782,СВЦЭМ!$A$39:$A$782,$A147,СВЦЭМ!$B$39:$B$782,S$119)+'СЕТ СН'!$I$9+СВЦЭМ!$D$10+'СЕТ СН'!$I$5-'СЕТ СН'!$I$17</f>
        <v>5375.4480295200001</v>
      </c>
      <c r="T147" s="36">
        <f>SUMIFS(СВЦЭМ!$C$39:$C$782,СВЦЭМ!$A$39:$A$782,$A147,СВЦЭМ!$B$39:$B$782,T$119)+'СЕТ СН'!$I$9+СВЦЭМ!$D$10+'СЕТ СН'!$I$5-'СЕТ СН'!$I$17</f>
        <v>5386.4202794800003</v>
      </c>
      <c r="U147" s="36">
        <f>SUMIFS(СВЦЭМ!$C$39:$C$782,СВЦЭМ!$A$39:$A$782,$A147,СВЦЭМ!$B$39:$B$782,U$119)+'СЕТ СН'!$I$9+СВЦЭМ!$D$10+'СЕТ СН'!$I$5-'СЕТ СН'!$I$17</f>
        <v>5410.1400732100001</v>
      </c>
      <c r="V147" s="36">
        <f>SUMIFS(СВЦЭМ!$C$39:$C$782,СВЦЭМ!$A$39:$A$782,$A147,СВЦЭМ!$B$39:$B$782,V$119)+'СЕТ СН'!$I$9+СВЦЭМ!$D$10+'СЕТ СН'!$I$5-'СЕТ СН'!$I$17</f>
        <v>5389.7681234299998</v>
      </c>
      <c r="W147" s="36">
        <f>SUMIFS(СВЦЭМ!$C$39:$C$782,СВЦЭМ!$A$39:$A$782,$A147,СВЦЭМ!$B$39:$B$782,W$119)+'СЕТ СН'!$I$9+СВЦЭМ!$D$10+'СЕТ СН'!$I$5-'СЕТ СН'!$I$17</f>
        <v>5390.8968528700007</v>
      </c>
      <c r="X147" s="36">
        <f>SUMIFS(СВЦЭМ!$C$39:$C$782,СВЦЭМ!$A$39:$A$782,$A147,СВЦЭМ!$B$39:$B$782,X$119)+'СЕТ СН'!$I$9+СВЦЭМ!$D$10+'СЕТ СН'!$I$5-'СЕТ СН'!$I$17</f>
        <v>5476.2100614800001</v>
      </c>
      <c r="Y147" s="36">
        <f>SUMIFS(СВЦЭМ!$C$39:$C$782,СВЦЭМ!$A$39:$A$782,$A147,СВЦЭМ!$B$39:$B$782,Y$119)+'СЕТ СН'!$I$9+СВЦЭМ!$D$10+'СЕТ СН'!$I$5-'СЕТ СН'!$I$17</f>
        <v>5556.2317541499997</v>
      </c>
    </row>
    <row r="148" spans="1:26" ht="15.75" x14ac:dyDescent="0.2">
      <c r="A148" s="35">
        <f t="shared" si="3"/>
        <v>45167</v>
      </c>
      <c r="B148" s="36">
        <f>SUMIFS(СВЦЭМ!$C$39:$C$782,СВЦЭМ!$A$39:$A$782,$A148,СВЦЭМ!$B$39:$B$782,B$119)+'СЕТ СН'!$I$9+СВЦЭМ!$D$10+'СЕТ СН'!$I$5-'СЕТ СН'!$I$17</f>
        <v>5557.4603586700005</v>
      </c>
      <c r="C148" s="36">
        <f>SUMIFS(СВЦЭМ!$C$39:$C$782,СВЦЭМ!$A$39:$A$782,$A148,СВЦЭМ!$B$39:$B$782,C$119)+'СЕТ СН'!$I$9+СВЦЭМ!$D$10+'СЕТ СН'!$I$5-'СЕТ СН'!$I$17</f>
        <v>5638.4921167400007</v>
      </c>
      <c r="D148" s="36">
        <f>SUMIFS(СВЦЭМ!$C$39:$C$782,СВЦЭМ!$A$39:$A$782,$A148,СВЦЭМ!$B$39:$B$782,D$119)+'СЕТ СН'!$I$9+СВЦЭМ!$D$10+'СЕТ СН'!$I$5-'СЕТ СН'!$I$17</f>
        <v>5679.8277275500004</v>
      </c>
      <c r="E148" s="36">
        <f>SUMIFS(СВЦЭМ!$C$39:$C$782,СВЦЭМ!$A$39:$A$782,$A148,СВЦЭМ!$B$39:$B$782,E$119)+'СЕТ СН'!$I$9+СВЦЭМ!$D$10+'СЕТ СН'!$I$5-'СЕТ СН'!$I$17</f>
        <v>5700.5199797400001</v>
      </c>
      <c r="F148" s="36">
        <f>SUMIFS(СВЦЭМ!$C$39:$C$782,СВЦЭМ!$A$39:$A$782,$A148,СВЦЭМ!$B$39:$B$782,F$119)+'СЕТ СН'!$I$9+СВЦЭМ!$D$10+'СЕТ СН'!$I$5-'СЕТ СН'!$I$17</f>
        <v>5705.8921771000005</v>
      </c>
      <c r="G148" s="36">
        <f>SUMIFS(СВЦЭМ!$C$39:$C$782,СВЦЭМ!$A$39:$A$782,$A148,СВЦЭМ!$B$39:$B$782,G$119)+'СЕТ СН'!$I$9+СВЦЭМ!$D$10+'СЕТ СН'!$I$5-'СЕТ СН'!$I$17</f>
        <v>5720.0481750400004</v>
      </c>
      <c r="H148" s="36">
        <f>SUMIFS(СВЦЭМ!$C$39:$C$782,СВЦЭМ!$A$39:$A$782,$A148,СВЦЭМ!$B$39:$B$782,H$119)+'СЕТ СН'!$I$9+СВЦЭМ!$D$10+'СЕТ СН'!$I$5-'СЕТ СН'!$I$17</f>
        <v>5658.78973279</v>
      </c>
      <c r="I148" s="36">
        <f>SUMIFS(СВЦЭМ!$C$39:$C$782,СВЦЭМ!$A$39:$A$782,$A148,СВЦЭМ!$B$39:$B$782,I$119)+'СЕТ СН'!$I$9+СВЦЭМ!$D$10+'СЕТ СН'!$I$5-'СЕТ СН'!$I$17</f>
        <v>5574.9141268200001</v>
      </c>
      <c r="J148" s="36">
        <f>SUMIFS(СВЦЭМ!$C$39:$C$782,СВЦЭМ!$A$39:$A$782,$A148,СВЦЭМ!$B$39:$B$782,J$119)+'СЕТ СН'!$I$9+СВЦЭМ!$D$10+'СЕТ СН'!$I$5-'СЕТ СН'!$I$17</f>
        <v>5436.8650295900006</v>
      </c>
      <c r="K148" s="36">
        <f>SUMIFS(СВЦЭМ!$C$39:$C$782,СВЦЭМ!$A$39:$A$782,$A148,СВЦЭМ!$B$39:$B$782,K$119)+'СЕТ СН'!$I$9+СВЦЭМ!$D$10+'СЕТ СН'!$I$5-'СЕТ СН'!$I$17</f>
        <v>5353.2452341300004</v>
      </c>
      <c r="L148" s="36">
        <f>SUMIFS(СВЦЭМ!$C$39:$C$782,СВЦЭМ!$A$39:$A$782,$A148,СВЦЭМ!$B$39:$B$782,L$119)+'СЕТ СН'!$I$9+СВЦЭМ!$D$10+'СЕТ СН'!$I$5-'СЕТ СН'!$I$17</f>
        <v>5305.6250819699999</v>
      </c>
      <c r="M148" s="36">
        <f>SUMIFS(СВЦЭМ!$C$39:$C$782,СВЦЭМ!$A$39:$A$782,$A148,СВЦЭМ!$B$39:$B$782,M$119)+'СЕТ СН'!$I$9+СВЦЭМ!$D$10+'СЕТ СН'!$I$5-'СЕТ СН'!$I$17</f>
        <v>5287.2248024199998</v>
      </c>
      <c r="N148" s="36">
        <f>SUMIFS(СВЦЭМ!$C$39:$C$782,СВЦЭМ!$A$39:$A$782,$A148,СВЦЭМ!$B$39:$B$782,N$119)+'СЕТ СН'!$I$9+СВЦЭМ!$D$10+'СЕТ СН'!$I$5-'СЕТ СН'!$I$17</f>
        <v>5285.6124168200004</v>
      </c>
      <c r="O148" s="36">
        <f>SUMIFS(СВЦЭМ!$C$39:$C$782,СВЦЭМ!$A$39:$A$782,$A148,СВЦЭМ!$B$39:$B$782,O$119)+'СЕТ СН'!$I$9+СВЦЭМ!$D$10+'СЕТ СН'!$I$5-'СЕТ СН'!$I$17</f>
        <v>5260.3269878199999</v>
      </c>
      <c r="P148" s="36">
        <f>SUMIFS(СВЦЭМ!$C$39:$C$782,СВЦЭМ!$A$39:$A$782,$A148,СВЦЭМ!$B$39:$B$782,P$119)+'СЕТ СН'!$I$9+СВЦЭМ!$D$10+'СЕТ СН'!$I$5-'СЕТ СН'!$I$17</f>
        <v>5252.9320369400002</v>
      </c>
      <c r="Q148" s="36">
        <f>SUMIFS(СВЦЭМ!$C$39:$C$782,СВЦЭМ!$A$39:$A$782,$A148,СВЦЭМ!$B$39:$B$782,Q$119)+'СЕТ СН'!$I$9+СВЦЭМ!$D$10+'СЕТ СН'!$I$5-'СЕТ СН'!$I$17</f>
        <v>5255.5329128800004</v>
      </c>
      <c r="R148" s="36">
        <f>SUMIFS(СВЦЭМ!$C$39:$C$782,СВЦЭМ!$A$39:$A$782,$A148,СВЦЭМ!$B$39:$B$782,R$119)+'СЕТ СН'!$I$9+СВЦЭМ!$D$10+'СЕТ СН'!$I$5-'СЕТ СН'!$I$17</f>
        <v>5282.9186265099997</v>
      </c>
      <c r="S148" s="36">
        <f>SUMIFS(СВЦЭМ!$C$39:$C$782,СВЦЭМ!$A$39:$A$782,$A148,СВЦЭМ!$B$39:$B$782,S$119)+'СЕТ СН'!$I$9+СВЦЭМ!$D$10+'СЕТ СН'!$I$5-'СЕТ СН'!$I$17</f>
        <v>5291.1344653100005</v>
      </c>
      <c r="T148" s="36">
        <f>SUMIFS(СВЦЭМ!$C$39:$C$782,СВЦЭМ!$A$39:$A$782,$A148,СВЦЭМ!$B$39:$B$782,T$119)+'СЕТ СН'!$I$9+СВЦЭМ!$D$10+'СЕТ СН'!$I$5-'СЕТ СН'!$I$17</f>
        <v>5296.8222343800007</v>
      </c>
      <c r="U148" s="36">
        <f>SUMIFS(СВЦЭМ!$C$39:$C$782,СВЦЭМ!$A$39:$A$782,$A148,СВЦЭМ!$B$39:$B$782,U$119)+'СЕТ СН'!$I$9+СВЦЭМ!$D$10+'СЕТ СН'!$I$5-'СЕТ СН'!$I$17</f>
        <v>5292.49484923</v>
      </c>
      <c r="V148" s="36">
        <f>SUMIFS(СВЦЭМ!$C$39:$C$782,СВЦЭМ!$A$39:$A$782,$A148,СВЦЭМ!$B$39:$B$782,V$119)+'СЕТ СН'!$I$9+СВЦЭМ!$D$10+'СЕТ СН'!$I$5-'СЕТ СН'!$I$17</f>
        <v>5293.4255975699998</v>
      </c>
      <c r="W148" s="36">
        <f>SUMIFS(СВЦЭМ!$C$39:$C$782,СВЦЭМ!$A$39:$A$782,$A148,СВЦЭМ!$B$39:$B$782,W$119)+'СЕТ СН'!$I$9+СВЦЭМ!$D$10+'СЕТ СН'!$I$5-'СЕТ СН'!$I$17</f>
        <v>5291.8006805200002</v>
      </c>
      <c r="X148" s="36">
        <f>SUMIFS(СВЦЭМ!$C$39:$C$782,СВЦЭМ!$A$39:$A$782,$A148,СВЦЭМ!$B$39:$B$782,X$119)+'СЕТ СН'!$I$9+СВЦЭМ!$D$10+'СЕТ СН'!$I$5-'СЕТ СН'!$I$17</f>
        <v>5358.7588797999997</v>
      </c>
      <c r="Y148" s="36">
        <f>SUMIFS(СВЦЭМ!$C$39:$C$782,СВЦЭМ!$A$39:$A$782,$A148,СВЦЭМ!$B$39:$B$782,Y$119)+'СЕТ СН'!$I$9+СВЦЭМ!$D$10+'СЕТ СН'!$I$5-'СЕТ СН'!$I$17</f>
        <v>5458.5959981100004</v>
      </c>
    </row>
    <row r="149" spans="1:26" ht="15.75" x14ac:dyDescent="0.2">
      <c r="A149" s="35">
        <f t="shared" si="3"/>
        <v>45168</v>
      </c>
      <c r="B149" s="36">
        <f>SUMIFS(СВЦЭМ!$C$39:$C$782,СВЦЭМ!$A$39:$A$782,$A149,СВЦЭМ!$B$39:$B$782,B$119)+'СЕТ СН'!$I$9+СВЦЭМ!$D$10+'СЕТ СН'!$I$5-'СЕТ СН'!$I$17</f>
        <v>5589.7143664900004</v>
      </c>
      <c r="C149" s="36">
        <f>SUMIFS(СВЦЭМ!$C$39:$C$782,СВЦЭМ!$A$39:$A$782,$A149,СВЦЭМ!$B$39:$B$782,C$119)+'СЕТ СН'!$I$9+СВЦЭМ!$D$10+'СЕТ СН'!$I$5-'СЕТ СН'!$I$17</f>
        <v>5660.5959074100001</v>
      </c>
      <c r="D149" s="36">
        <f>SUMIFS(СВЦЭМ!$C$39:$C$782,СВЦЭМ!$A$39:$A$782,$A149,СВЦЭМ!$B$39:$B$782,D$119)+'СЕТ СН'!$I$9+СВЦЭМ!$D$10+'СЕТ СН'!$I$5-'СЕТ СН'!$I$17</f>
        <v>5699.39942101</v>
      </c>
      <c r="E149" s="36">
        <f>SUMIFS(СВЦЭМ!$C$39:$C$782,СВЦЭМ!$A$39:$A$782,$A149,СВЦЭМ!$B$39:$B$782,E$119)+'СЕТ СН'!$I$9+СВЦЭМ!$D$10+'СЕТ СН'!$I$5-'СЕТ СН'!$I$17</f>
        <v>5729.3592871300007</v>
      </c>
      <c r="F149" s="36">
        <f>SUMIFS(СВЦЭМ!$C$39:$C$782,СВЦЭМ!$A$39:$A$782,$A149,СВЦЭМ!$B$39:$B$782,F$119)+'СЕТ СН'!$I$9+СВЦЭМ!$D$10+'СЕТ СН'!$I$5-'СЕТ СН'!$I$17</f>
        <v>5786.9464638200006</v>
      </c>
      <c r="G149" s="36">
        <f>SUMIFS(СВЦЭМ!$C$39:$C$782,СВЦЭМ!$A$39:$A$782,$A149,СВЦЭМ!$B$39:$B$782,G$119)+'СЕТ СН'!$I$9+СВЦЭМ!$D$10+'СЕТ СН'!$I$5-'СЕТ СН'!$I$17</f>
        <v>5757.8864111000003</v>
      </c>
      <c r="H149" s="36">
        <f>SUMIFS(СВЦЭМ!$C$39:$C$782,СВЦЭМ!$A$39:$A$782,$A149,СВЦЭМ!$B$39:$B$782,H$119)+'СЕТ СН'!$I$9+СВЦЭМ!$D$10+'СЕТ СН'!$I$5-'СЕТ СН'!$I$17</f>
        <v>5682.4201377500003</v>
      </c>
      <c r="I149" s="36">
        <f>SUMIFS(СВЦЭМ!$C$39:$C$782,СВЦЭМ!$A$39:$A$782,$A149,СВЦЭМ!$B$39:$B$782,I$119)+'СЕТ СН'!$I$9+СВЦЭМ!$D$10+'СЕТ СН'!$I$5-'СЕТ СН'!$I$17</f>
        <v>5572.1588069999998</v>
      </c>
      <c r="J149" s="36">
        <f>SUMIFS(СВЦЭМ!$C$39:$C$782,СВЦЭМ!$A$39:$A$782,$A149,СВЦЭМ!$B$39:$B$782,J$119)+'СЕТ СН'!$I$9+СВЦЭМ!$D$10+'СЕТ СН'!$I$5-'СЕТ СН'!$I$17</f>
        <v>5476.7953284300002</v>
      </c>
      <c r="K149" s="36">
        <f>SUMIFS(СВЦЭМ!$C$39:$C$782,СВЦЭМ!$A$39:$A$782,$A149,СВЦЭМ!$B$39:$B$782,K$119)+'СЕТ СН'!$I$9+СВЦЭМ!$D$10+'СЕТ СН'!$I$5-'СЕТ СН'!$I$17</f>
        <v>5399.0154944599999</v>
      </c>
      <c r="L149" s="36">
        <f>SUMIFS(СВЦЭМ!$C$39:$C$782,СВЦЭМ!$A$39:$A$782,$A149,СВЦЭМ!$B$39:$B$782,L$119)+'СЕТ СН'!$I$9+СВЦЭМ!$D$10+'СЕТ СН'!$I$5-'СЕТ СН'!$I$17</f>
        <v>5367.1794750300005</v>
      </c>
      <c r="M149" s="36">
        <f>SUMIFS(СВЦЭМ!$C$39:$C$782,СВЦЭМ!$A$39:$A$782,$A149,СВЦЭМ!$B$39:$B$782,M$119)+'СЕТ СН'!$I$9+СВЦЭМ!$D$10+'СЕТ СН'!$I$5-'СЕТ СН'!$I$17</f>
        <v>5346.2106335600001</v>
      </c>
      <c r="N149" s="36">
        <f>SUMIFS(СВЦЭМ!$C$39:$C$782,СВЦЭМ!$A$39:$A$782,$A149,СВЦЭМ!$B$39:$B$782,N$119)+'СЕТ СН'!$I$9+СВЦЭМ!$D$10+'СЕТ СН'!$I$5-'СЕТ СН'!$I$17</f>
        <v>5348.2104349399997</v>
      </c>
      <c r="O149" s="36">
        <f>SUMIFS(СВЦЭМ!$C$39:$C$782,СВЦЭМ!$A$39:$A$782,$A149,СВЦЭМ!$B$39:$B$782,O$119)+'СЕТ СН'!$I$9+СВЦЭМ!$D$10+'СЕТ СН'!$I$5-'СЕТ СН'!$I$17</f>
        <v>5366.1840992400003</v>
      </c>
      <c r="P149" s="36">
        <f>SUMIFS(СВЦЭМ!$C$39:$C$782,СВЦЭМ!$A$39:$A$782,$A149,СВЦЭМ!$B$39:$B$782,P$119)+'СЕТ СН'!$I$9+СВЦЭМ!$D$10+'СЕТ СН'!$I$5-'СЕТ СН'!$I$17</f>
        <v>5333.1570979799999</v>
      </c>
      <c r="Q149" s="36">
        <f>SUMIFS(СВЦЭМ!$C$39:$C$782,СВЦЭМ!$A$39:$A$782,$A149,СВЦЭМ!$B$39:$B$782,Q$119)+'СЕТ СН'!$I$9+СВЦЭМ!$D$10+'СЕТ СН'!$I$5-'СЕТ СН'!$I$17</f>
        <v>5342.3281649099999</v>
      </c>
      <c r="R149" s="36">
        <f>SUMIFS(СВЦЭМ!$C$39:$C$782,СВЦЭМ!$A$39:$A$782,$A149,СВЦЭМ!$B$39:$B$782,R$119)+'СЕТ СН'!$I$9+СВЦЭМ!$D$10+'СЕТ СН'!$I$5-'СЕТ СН'!$I$17</f>
        <v>5373.4772935600004</v>
      </c>
      <c r="S149" s="36">
        <f>SUMIFS(СВЦЭМ!$C$39:$C$782,СВЦЭМ!$A$39:$A$782,$A149,СВЦЭМ!$B$39:$B$782,S$119)+'СЕТ СН'!$I$9+СВЦЭМ!$D$10+'СЕТ СН'!$I$5-'СЕТ СН'!$I$17</f>
        <v>5355.0072381600003</v>
      </c>
      <c r="T149" s="36">
        <f>SUMIFS(СВЦЭМ!$C$39:$C$782,СВЦЭМ!$A$39:$A$782,$A149,СВЦЭМ!$B$39:$B$782,T$119)+'СЕТ СН'!$I$9+СВЦЭМ!$D$10+'СЕТ СН'!$I$5-'СЕТ СН'!$I$17</f>
        <v>5352.5247058700006</v>
      </c>
      <c r="U149" s="36">
        <f>SUMIFS(СВЦЭМ!$C$39:$C$782,СВЦЭМ!$A$39:$A$782,$A149,СВЦЭМ!$B$39:$B$782,U$119)+'СЕТ СН'!$I$9+СВЦЭМ!$D$10+'СЕТ СН'!$I$5-'СЕТ СН'!$I$17</f>
        <v>5358.9396235800004</v>
      </c>
      <c r="V149" s="36">
        <f>SUMIFS(СВЦЭМ!$C$39:$C$782,СВЦЭМ!$A$39:$A$782,$A149,СВЦЭМ!$B$39:$B$782,V$119)+'СЕТ СН'!$I$9+СВЦЭМ!$D$10+'СЕТ СН'!$I$5-'СЕТ СН'!$I$17</f>
        <v>5334.0606794100004</v>
      </c>
      <c r="W149" s="36">
        <f>SUMIFS(СВЦЭМ!$C$39:$C$782,СВЦЭМ!$A$39:$A$782,$A149,СВЦЭМ!$B$39:$B$782,W$119)+'СЕТ СН'!$I$9+СВЦЭМ!$D$10+'СЕТ СН'!$I$5-'СЕТ СН'!$I$17</f>
        <v>5340.4189662799999</v>
      </c>
      <c r="X149" s="36">
        <f>SUMIFS(СВЦЭМ!$C$39:$C$782,СВЦЭМ!$A$39:$A$782,$A149,СВЦЭМ!$B$39:$B$782,X$119)+'СЕТ СН'!$I$9+СВЦЭМ!$D$10+'СЕТ СН'!$I$5-'СЕТ СН'!$I$17</f>
        <v>5389.14717243</v>
      </c>
      <c r="Y149" s="36">
        <f>SUMIFS(СВЦЭМ!$C$39:$C$782,СВЦЭМ!$A$39:$A$782,$A149,СВЦЭМ!$B$39:$B$782,Y$119)+'СЕТ СН'!$I$9+СВЦЭМ!$D$10+'СЕТ СН'!$I$5-'СЕТ СН'!$I$17</f>
        <v>5495.2730006299998</v>
      </c>
    </row>
    <row r="150" spans="1:26" ht="15.75" x14ac:dyDescent="0.2">
      <c r="A150" s="35">
        <f t="shared" si="3"/>
        <v>45169</v>
      </c>
      <c r="B150" s="36">
        <f>SUMIFS(СВЦЭМ!$C$39:$C$782,СВЦЭМ!$A$39:$A$782,$A150,СВЦЭМ!$B$39:$B$782,B$119)+'СЕТ СН'!$I$9+СВЦЭМ!$D$10+'СЕТ СН'!$I$5-'СЕТ СН'!$I$17</f>
        <v>5592.65340302</v>
      </c>
      <c r="C150" s="36">
        <f>SUMIFS(СВЦЭМ!$C$39:$C$782,СВЦЭМ!$A$39:$A$782,$A150,СВЦЭМ!$B$39:$B$782,C$119)+'СЕТ СН'!$I$9+СВЦЭМ!$D$10+'СЕТ СН'!$I$5-'СЕТ СН'!$I$17</f>
        <v>5660.5739876200005</v>
      </c>
      <c r="D150" s="36">
        <f>SUMIFS(СВЦЭМ!$C$39:$C$782,СВЦЭМ!$A$39:$A$782,$A150,СВЦЭМ!$B$39:$B$782,D$119)+'СЕТ СН'!$I$9+СВЦЭМ!$D$10+'СЕТ СН'!$I$5-'СЕТ СН'!$I$17</f>
        <v>5704.8737170300001</v>
      </c>
      <c r="E150" s="36">
        <f>SUMIFS(СВЦЭМ!$C$39:$C$782,СВЦЭМ!$A$39:$A$782,$A150,СВЦЭМ!$B$39:$B$782,E$119)+'СЕТ СН'!$I$9+СВЦЭМ!$D$10+'СЕТ СН'!$I$5-'СЕТ СН'!$I$17</f>
        <v>5744.9688144600004</v>
      </c>
      <c r="F150" s="36">
        <f>SUMIFS(СВЦЭМ!$C$39:$C$782,СВЦЭМ!$A$39:$A$782,$A150,СВЦЭМ!$B$39:$B$782,F$119)+'СЕТ СН'!$I$9+СВЦЭМ!$D$10+'СЕТ СН'!$I$5-'СЕТ СН'!$I$17</f>
        <v>5710.0131209299998</v>
      </c>
      <c r="G150" s="36">
        <f>SUMIFS(СВЦЭМ!$C$39:$C$782,СВЦЭМ!$A$39:$A$782,$A150,СВЦЭМ!$B$39:$B$782,G$119)+'СЕТ СН'!$I$9+СВЦЭМ!$D$10+'СЕТ СН'!$I$5-'СЕТ СН'!$I$17</f>
        <v>5722.2495193300001</v>
      </c>
      <c r="H150" s="36">
        <f>SUMIFS(СВЦЭМ!$C$39:$C$782,СВЦЭМ!$A$39:$A$782,$A150,СВЦЭМ!$B$39:$B$782,H$119)+'СЕТ СН'!$I$9+СВЦЭМ!$D$10+'СЕТ СН'!$I$5-'СЕТ СН'!$I$17</f>
        <v>5621.0859919200002</v>
      </c>
      <c r="I150" s="36">
        <f>SUMIFS(СВЦЭМ!$C$39:$C$782,СВЦЭМ!$A$39:$A$782,$A150,СВЦЭМ!$B$39:$B$782,I$119)+'СЕТ СН'!$I$9+СВЦЭМ!$D$10+'СЕТ СН'!$I$5-'СЕТ СН'!$I$17</f>
        <v>5565.4954338699999</v>
      </c>
      <c r="J150" s="36">
        <f>SUMIFS(СВЦЭМ!$C$39:$C$782,СВЦЭМ!$A$39:$A$782,$A150,СВЦЭМ!$B$39:$B$782,J$119)+'СЕТ СН'!$I$9+СВЦЭМ!$D$10+'СЕТ СН'!$I$5-'СЕТ СН'!$I$17</f>
        <v>5463.1707367100007</v>
      </c>
      <c r="K150" s="36">
        <f>SUMIFS(СВЦЭМ!$C$39:$C$782,СВЦЭМ!$A$39:$A$782,$A150,СВЦЭМ!$B$39:$B$782,K$119)+'СЕТ СН'!$I$9+СВЦЭМ!$D$10+'СЕТ СН'!$I$5-'СЕТ СН'!$I$17</f>
        <v>5382.98157369</v>
      </c>
      <c r="L150" s="36">
        <f>SUMIFS(СВЦЭМ!$C$39:$C$782,СВЦЭМ!$A$39:$A$782,$A150,СВЦЭМ!$B$39:$B$782,L$119)+'СЕТ СН'!$I$9+СВЦЭМ!$D$10+'СЕТ СН'!$I$5-'СЕТ СН'!$I$17</f>
        <v>5357.2666755700002</v>
      </c>
      <c r="M150" s="36">
        <f>SUMIFS(СВЦЭМ!$C$39:$C$782,СВЦЭМ!$A$39:$A$782,$A150,СВЦЭМ!$B$39:$B$782,M$119)+'СЕТ СН'!$I$9+СВЦЭМ!$D$10+'СЕТ СН'!$I$5-'СЕТ СН'!$I$17</f>
        <v>5339.3162320500005</v>
      </c>
      <c r="N150" s="36">
        <f>SUMIFS(СВЦЭМ!$C$39:$C$782,СВЦЭМ!$A$39:$A$782,$A150,СВЦЭМ!$B$39:$B$782,N$119)+'СЕТ СН'!$I$9+СВЦЭМ!$D$10+'СЕТ СН'!$I$5-'СЕТ СН'!$I$17</f>
        <v>5342.1988097200001</v>
      </c>
      <c r="O150" s="36">
        <f>SUMIFS(СВЦЭМ!$C$39:$C$782,СВЦЭМ!$A$39:$A$782,$A150,СВЦЭМ!$B$39:$B$782,O$119)+'СЕТ СН'!$I$9+СВЦЭМ!$D$10+'СЕТ СН'!$I$5-'СЕТ СН'!$I$17</f>
        <v>5346.1433346000003</v>
      </c>
      <c r="P150" s="36">
        <f>SUMIFS(СВЦЭМ!$C$39:$C$782,СВЦЭМ!$A$39:$A$782,$A150,СВЦЭМ!$B$39:$B$782,P$119)+'СЕТ СН'!$I$9+СВЦЭМ!$D$10+'СЕТ СН'!$I$5-'СЕТ СН'!$I$17</f>
        <v>5324.8963798900004</v>
      </c>
      <c r="Q150" s="36">
        <f>SUMIFS(СВЦЭМ!$C$39:$C$782,СВЦЭМ!$A$39:$A$782,$A150,СВЦЭМ!$B$39:$B$782,Q$119)+'СЕТ СН'!$I$9+СВЦЭМ!$D$10+'СЕТ СН'!$I$5-'СЕТ СН'!$I$17</f>
        <v>5339.4630907400006</v>
      </c>
      <c r="R150" s="36">
        <f>SUMIFS(СВЦЭМ!$C$39:$C$782,СВЦЭМ!$A$39:$A$782,$A150,СВЦЭМ!$B$39:$B$782,R$119)+'СЕТ СН'!$I$9+СВЦЭМ!$D$10+'СЕТ СН'!$I$5-'СЕТ СН'!$I$17</f>
        <v>5368.09823899</v>
      </c>
      <c r="S150" s="36">
        <f>SUMIFS(СВЦЭМ!$C$39:$C$782,СВЦЭМ!$A$39:$A$782,$A150,СВЦЭМ!$B$39:$B$782,S$119)+'СЕТ СН'!$I$9+СВЦЭМ!$D$10+'СЕТ СН'!$I$5-'СЕТ СН'!$I$17</f>
        <v>5362.89218944</v>
      </c>
      <c r="T150" s="36">
        <f>SUMIFS(СВЦЭМ!$C$39:$C$782,СВЦЭМ!$A$39:$A$782,$A150,СВЦЭМ!$B$39:$B$782,T$119)+'СЕТ СН'!$I$9+СВЦЭМ!$D$10+'СЕТ СН'!$I$5-'СЕТ СН'!$I$17</f>
        <v>5365.3404300500006</v>
      </c>
      <c r="U150" s="36">
        <f>SUMIFS(СВЦЭМ!$C$39:$C$782,СВЦЭМ!$A$39:$A$782,$A150,СВЦЭМ!$B$39:$B$782,U$119)+'СЕТ СН'!$I$9+СВЦЭМ!$D$10+'СЕТ СН'!$I$5-'СЕТ СН'!$I$17</f>
        <v>5370.9375436500004</v>
      </c>
      <c r="V150" s="36">
        <f>SUMIFS(СВЦЭМ!$C$39:$C$782,СВЦЭМ!$A$39:$A$782,$A150,СВЦЭМ!$B$39:$B$782,V$119)+'СЕТ СН'!$I$9+СВЦЭМ!$D$10+'СЕТ СН'!$I$5-'СЕТ СН'!$I$17</f>
        <v>5353.5573463399996</v>
      </c>
      <c r="W150" s="36">
        <f>SUMIFS(СВЦЭМ!$C$39:$C$782,СВЦЭМ!$A$39:$A$782,$A150,СВЦЭМ!$B$39:$B$782,W$119)+'СЕТ СН'!$I$9+СВЦЭМ!$D$10+'СЕТ СН'!$I$5-'СЕТ СН'!$I$17</f>
        <v>5355.0945275000004</v>
      </c>
      <c r="X150" s="36">
        <f>SUMIFS(СВЦЭМ!$C$39:$C$782,СВЦЭМ!$A$39:$A$782,$A150,СВЦЭМ!$B$39:$B$782,X$119)+'СЕТ СН'!$I$9+СВЦЭМ!$D$10+'СЕТ СН'!$I$5-'СЕТ СН'!$I$17</f>
        <v>5430.5340477600002</v>
      </c>
      <c r="Y150" s="36">
        <f>SUMIFS(СВЦЭМ!$C$39:$C$782,СВЦЭМ!$A$39:$A$782,$A150,СВЦЭМ!$B$39:$B$782,Y$119)+'СЕТ СН'!$I$9+СВЦЭМ!$D$10+'СЕТ СН'!$I$5-'СЕТ СН'!$I$17</f>
        <v>5533.9570955199997</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22" t="s">
        <v>77</v>
      </c>
      <c r="B153" s="122"/>
      <c r="C153" s="122"/>
      <c r="D153" s="122"/>
      <c r="E153" s="122"/>
      <c r="F153" s="122"/>
      <c r="G153" s="122"/>
      <c r="H153" s="122"/>
      <c r="I153" s="122"/>
      <c r="J153" s="122"/>
      <c r="K153" s="122"/>
      <c r="L153" s="122"/>
      <c r="M153" s="122"/>
      <c r="N153" s="123" t="s">
        <v>29</v>
      </c>
      <c r="O153" s="123"/>
      <c r="P153" s="123"/>
      <c r="Q153" s="123"/>
      <c r="R153" s="123"/>
      <c r="S153" s="123"/>
      <c r="T153" s="123"/>
      <c r="U153" s="123"/>
      <c r="V153" s="39"/>
      <c r="W153" s="39"/>
      <c r="X153" s="39"/>
      <c r="Y153" s="39"/>
      <c r="Z153" s="39"/>
    </row>
    <row r="154" spans="1:26" ht="15.75" x14ac:dyDescent="0.2">
      <c r="A154" s="122"/>
      <c r="B154" s="122"/>
      <c r="C154" s="122"/>
      <c r="D154" s="122"/>
      <c r="E154" s="122"/>
      <c r="F154" s="122"/>
      <c r="G154" s="122"/>
      <c r="H154" s="122"/>
      <c r="I154" s="122"/>
      <c r="J154" s="122"/>
      <c r="K154" s="122"/>
      <c r="L154" s="122"/>
      <c r="M154" s="122"/>
      <c r="N154" s="124" t="s">
        <v>0</v>
      </c>
      <c r="O154" s="124"/>
      <c r="P154" s="124" t="s">
        <v>1</v>
      </c>
      <c r="Q154" s="124"/>
      <c r="R154" s="124" t="s">
        <v>2</v>
      </c>
      <c r="S154" s="124"/>
      <c r="T154" s="124" t="s">
        <v>3</v>
      </c>
      <c r="U154" s="124"/>
      <c r="V154" s="39"/>
      <c r="W154" s="39"/>
      <c r="X154" s="39"/>
      <c r="Y154" s="39"/>
      <c r="Z154" s="39"/>
    </row>
    <row r="155" spans="1:26" ht="15.75" customHeight="1" x14ac:dyDescent="0.2">
      <c r="A155" s="122"/>
      <c r="B155" s="122"/>
      <c r="C155" s="122"/>
      <c r="D155" s="122"/>
      <c r="E155" s="122"/>
      <c r="F155" s="122"/>
      <c r="G155" s="122"/>
      <c r="H155" s="122"/>
      <c r="I155" s="122"/>
      <c r="J155" s="122"/>
      <c r="K155" s="122"/>
      <c r="L155" s="122"/>
      <c r="M155" s="122"/>
      <c r="N155" s="125">
        <f>СВЦЭМ!$D$12+'СЕТ СН'!$F$10-'СЕТ СН'!$F$18</f>
        <v>640899.62639999995</v>
      </c>
      <c r="O155" s="126"/>
      <c r="P155" s="125">
        <f>СВЦЭМ!$D$12+'СЕТ СН'!$F$10-'СЕТ СН'!$G$18</f>
        <v>640899.62639999995</v>
      </c>
      <c r="Q155" s="126"/>
      <c r="R155" s="125">
        <f>СВЦЭМ!$D$12+'СЕТ СН'!$F$10-'СЕТ СН'!$H$18</f>
        <v>640899.62639999995</v>
      </c>
      <c r="S155" s="126"/>
      <c r="T155" s="125">
        <f>СВЦЭМ!$D$12+'СЕТ СН'!$F$10-'СЕТ СН'!$I$18</f>
        <v>640899.62639999995</v>
      </c>
      <c r="U155" s="126"/>
      <c r="V155" s="40"/>
      <c r="W155" s="40"/>
      <c r="X155" s="40"/>
      <c r="Y155" s="30"/>
    </row>
    <row r="156" spans="1:26" x14ac:dyDescent="0.25">
      <c r="A156" s="136"/>
      <c r="B156" s="136"/>
      <c r="C156" s="136"/>
      <c r="D156" s="136"/>
      <c r="E156" s="136"/>
      <c r="F156" s="137"/>
      <c r="G156" s="137"/>
      <c r="H156" s="137"/>
      <c r="I156" s="137"/>
      <c r="J156" s="137"/>
      <c r="K156" s="137"/>
      <c r="L156" s="137"/>
      <c r="M156" s="137"/>
    </row>
  </sheetData>
  <sheetProtection password="CF36" sheet="1" objects="1" scenarios="1" formatCells="0" formatColumns="0" formatRows="0" insertColumns="0" insertRows="0" insertHyperlinks="0" deleteColumns="0" deleteRows="0" sort="0" autoFilter="0" pivotTables="0"/>
  <mergeCells count="26">
    <mergeCell ref="A1:Y1"/>
    <mergeCell ref="A3:Y3"/>
    <mergeCell ref="A4:Y4"/>
    <mergeCell ref="A9:A11"/>
    <mergeCell ref="B9:Y10"/>
    <mergeCell ref="A156:E156"/>
    <mergeCell ref="F156:G156"/>
    <mergeCell ref="H156:I156"/>
    <mergeCell ref="J156:K156"/>
    <mergeCell ref="L156:M156"/>
    <mergeCell ref="B117:Y118"/>
    <mergeCell ref="A81:A83"/>
    <mergeCell ref="B81:Y82"/>
    <mergeCell ref="A45:A47"/>
    <mergeCell ref="B45:Y46"/>
    <mergeCell ref="A117:A119"/>
    <mergeCell ref="A153:M155"/>
    <mergeCell ref="N153:U153"/>
    <mergeCell ref="N154:O154"/>
    <mergeCell ref="P154:Q154"/>
    <mergeCell ref="R154:S154"/>
    <mergeCell ref="T154:U154"/>
    <mergeCell ref="N155:O155"/>
    <mergeCell ref="P155:Q155"/>
    <mergeCell ref="R155:S155"/>
    <mergeCell ref="T155:U155"/>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1.25" defaultRowHeight="15" x14ac:dyDescent="0.25"/>
  <cols>
    <col min="1" max="25" width="11.25" style="41"/>
    <col min="26" max="16384" width="11.25" style="30"/>
  </cols>
  <sheetData>
    <row r="1" spans="1:27" ht="37.5"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августе 2023г.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39" t="s">
        <v>39</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7" ht="33" customHeight="1" x14ac:dyDescent="0.2">
      <c r="A4" s="152" t="s">
        <v>9</v>
      </c>
      <c r="B4" s="152"/>
      <c r="C4" s="152"/>
      <c r="D4" s="152"/>
      <c r="E4" s="152"/>
      <c r="F4" s="152"/>
      <c r="G4" s="152"/>
      <c r="H4" s="152"/>
      <c r="I4" s="152"/>
      <c r="J4" s="152"/>
      <c r="K4" s="152"/>
      <c r="L4" s="152"/>
      <c r="M4" s="152"/>
      <c r="N4" s="152"/>
      <c r="O4" s="152"/>
      <c r="P4" s="152"/>
      <c r="Q4" s="152"/>
      <c r="R4" s="152"/>
      <c r="S4" s="152"/>
      <c r="T4" s="152"/>
      <c r="U4" s="152"/>
      <c r="V4" s="152"/>
      <c r="W4" s="152"/>
      <c r="X4" s="152"/>
      <c r="Y4" s="152"/>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3" t="s">
        <v>7</v>
      </c>
      <c r="B9" s="127" t="s">
        <v>72</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01.08.2023</v>
      </c>
      <c r="B12" s="36">
        <f>SUMIFS(СВЦЭМ!$C$39:$C$782,СВЦЭМ!$A$39:$A$782,$A12,СВЦЭМ!$B$39:$B$782,B$11)+'СЕТ СН'!$F$9+СВЦЭМ!$D$10+'СЕТ СН'!$F$6-'СЕТ СН'!$F$19</f>
        <v>1807.7178880000001</v>
      </c>
      <c r="C12" s="36">
        <f>SUMIFS(СВЦЭМ!$C$39:$C$782,СВЦЭМ!$A$39:$A$782,$A12,СВЦЭМ!$B$39:$B$782,C$11)+'СЕТ СН'!$F$9+СВЦЭМ!$D$10+'СЕТ СН'!$F$6-'СЕТ СН'!$F$19</f>
        <v>1985.4328422500002</v>
      </c>
      <c r="D12" s="36">
        <f>SUMIFS(СВЦЭМ!$C$39:$C$782,СВЦЭМ!$A$39:$A$782,$A12,СВЦЭМ!$B$39:$B$782,D$11)+'СЕТ СН'!$F$9+СВЦЭМ!$D$10+'СЕТ СН'!$F$6-'СЕТ СН'!$F$19</f>
        <v>2032.0263035900002</v>
      </c>
      <c r="E12" s="36">
        <f>SUMIFS(СВЦЭМ!$C$39:$C$782,СВЦЭМ!$A$39:$A$782,$A12,СВЦЭМ!$B$39:$B$782,E$11)+'СЕТ СН'!$F$9+СВЦЭМ!$D$10+'СЕТ СН'!$F$6-'СЕТ СН'!$F$19</f>
        <v>2072.87514689</v>
      </c>
      <c r="F12" s="36">
        <f>SUMIFS(СВЦЭМ!$C$39:$C$782,СВЦЭМ!$A$39:$A$782,$A12,СВЦЭМ!$B$39:$B$782,F$11)+'СЕТ СН'!$F$9+СВЦЭМ!$D$10+'СЕТ СН'!$F$6-'СЕТ СН'!$F$19</f>
        <v>2087.9734221200001</v>
      </c>
      <c r="G12" s="36">
        <f>SUMIFS(СВЦЭМ!$C$39:$C$782,СВЦЭМ!$A$39:$A$782,$A12,СВЦЭМ!$B$39:$B$782,G$11)+'СЕТ СН'!$F$9+СВЦЭМ!$D$10+'СЕТ СН'!$F$6-'СЕТ СН'!$F$19</f>
        <v>2095.1425782199999</v>
      </c>
      <c r="H12" s="36">
        <f>SUMIFS(СВЦЭМ!$C$39:$C$782,СВЦЭМ!$A$39:$A$782,$A12,СВЦЭМ!$B$39:$B$782,H$11)+'СЕТ СН'!$F$9+СВЦЭМ!$D$10+'СЕТ СН'!$F$6-'СЕТ СН'!$F$19</f>
        <v>2042.7375153100002</v>
      </c>
      <c r="I12" s="36">
        <f>SUMIFS(СВЦЭМ!$C$39:$C$782,СВЦЭМ!$A$39:$A$782,$A12,СВЦЭМ!$B$39:$B$782,I$11)+'СЕТ СН'!$F$9+СВЦЭМ!$D$10+'СЕТ СН'!$F$6-'СЕТ СН'!$F$19</f>
        <v>1874.9565031699999</v>
      </c>
      <c r="J12" s="36">
        <f>SUMIFS(СВЦЭМ!$C$39:$C$782,СВЦЭМ!$A$39:$A$782,$A12,СВЦЭМ!$B$39:$B$782,J$11)+'СЕТ СН'!$F$9+СВЦЭМ!$D$10+'СЕТ СН'!$F$6-'СЕТ СН'!$F$19</f>
        <v>1735.57861108</v>
      </c>
      <c r="K12" s="36">
        <f>SUMIFS(СВЦЭМ!$C$39:$C$782,СВЦЭМ!$A$39:$A$782,$A12,СВЦЭМ!$B$39:$B$782,K$11)+'СЕТ СН'!$F$9+СВЦЭМ!$D$10+'СЕТ СН'!$F$6-'СЕТ СН'!$F$19</f>
        <v>1712.9641435500002</v>
      </c>
      <c r="L12" s="36">
        <f>SUMIFS(СВЦЭМ!$C$39:$C$782,СВЦЭМ!$A$39:$A$782,$A12,СВЦЭМ!$B$39:$B$782,L$11)+'СЕТ СН'!$F$9+СВЦЭМ!$D$10+'СЕТ СН'!$F$6-'СЕТ СН'!$F$19</f>
        <v>1672.0967321200001</v>
      </c>
      <c r="M12" s="36">
        <f>SUMIFS(СВЦЭМ!$C$39:$C$782,СВЦЭМ!$A$39:$A$782,$A12,СВЦЭМ!$B$39:$B$782,M$11)+'СЕТ СН'!$F$9+СВЦЭМ!$D$10+'СЕТ СН'!$F$6-'СЕТ СН'!$F$19</f>
        <v>1648.8208094500001</v>
      </c>
      <c r="N12" s="36">
        <f>SUMIFS(СВЦЭМ!$C$39:$C$782,СВЦЭМ!$A$39:$A$782,$A12,СВЦЭМ!$B$39:$B$782,N$11)+'СЕТ СН'!$F$9+СВЦЭМ!$D$10+'СЕТ СН'!$F$6-'СЕТ СН'!$F$19</f>
        <v>1656.9691259599999</v>
      </c>
      <c r="O12" s="36">
        <f>SUMIFS(СВЦЭМ!$C$39:$C$782,СВЦЭМ!$A$39:$A$782,$A12,СВЦЭМ!$B$39:$B$782,O$11)+'СЕТ СН'!$F$9+СВЦЭМ!$D$10+'СЕТ СН'!$F$6-'СЕТ СН'!$F$19</f>
        <v>1650.36644398</v>
      </c>
      <c r="P12" s="36">
        <f>SUMIFS(СВЦЭМ!$C$39:$C$782,СВЦЭМ!$A$39:$A$782,$A12,СВЦЭМ!$B$39:$B$782,P$11)+'СЕТ СН'!$F$9+СВЦЭМ!$D$10+'СЕТ СН'!$F$6-'СЕТ СН'!$F$19</f>
        <v>1643.4799786600001</v>
      </c>
      <c r="Q12" s="36">
        <f>SUMIFS(СВЦЭМ!$C$39:$C$782,СВЦЭМ!$A$39:$A$782,$A12,СВЦЭМ!$B$39:$B$782,Q$11)+'СЕТ СН'!$F$9+СВЦЭМ!$D$10+'СЕТ СН'!$F$6-'СЕТ СН'!$F$19</f>
        <v>1625.69976043</v>
      </c>
      <c r="R12" s="36">
        <f>SUMIFS(СВЦЭМ!$C$39:$C$782,СВЦЭМ!$A$39:$A$782,$A12,СВЦЭМ!$B$39:$B$782,R$11)+'СЕТ СН'!$F$9+СВЦЭМ!$D$10+'СЕТ СН'!$F$6-'СЕТ СН'!$F$19</f>
        <v>1637.2626509199999</v>
      </c>
      <c r="S12" s="36">
        <f>SUMIFS(СВЦЭМ!$C$39:$C$782,СВЦЭМ!$A$39:$A$782,$A12,СВЦЭМ!$B$39:$B$782,S$11)+'СЕТ СН'!$F$9+СВЦЭМ!$D$10+'СЕТ СН'!$F$6-'СЕТ СН'!$F$19</f>
        <v>1638.7373521999998</v>
      </c>
      <c r="T12" s="36">
        <f>SUMIFS(СВЦЭМ!$C$39:$C$782,СВЦЭМ!$A$39:$A$782,$A12,СВЦЭМ!$B$39:$B$782,T$11)+'СЕТ СН'!$F$9+СВЦЭМ!$D$10+'СЕТ СН'!$F$6-'СЕТ СН'!$F$19</f>
        <v>1666.61897529</v>
      </c>
      <c r="U12" s="36">
        <f>SUMIFS(СВЦЭМ!$C$39:$C$782,СВЦЭМ!$A$39:$A$782,$A12,СВЦЭМ!$B$39:$B$782,U$11)+'СЕТ СН'!$F$9+СВЦЭМ!$D$10+'СЕТ СН'!$F$6-'СЕТ СН'!$F$19</f>
        <v>1671.7905857999999</v>
      </c>
      <c r="V12" s="36">
        <f>SUMIFS(СВЦЭМ!$C$39:$C$782,СВЦЭМ!$A$39:$A$782,$A12,СВЦЭМ!$B$39:$B$782,V$11)+'СЕТ СН'!$F$9+СВЦЭМ!$D$10+'СЕТ СН'!$F$6-'СЕТ СН'!$F$19</f>
        <v>1680.09098933</v>
      </c>
      <c r="W12" s="36">
        <f>SUMIFS(СВЦЭМ!$C$39:$C$782,СВЦЭМ!$A$39:$A$782,$A12,СВЦЭМ!$B$39:$B$782,W$11)+'СЕТ СН'!$F$9+СВЦЭМ!$D$10+'СЕТ СН'!$F$6-'СЕТ СН'!$F$19</f>
        <v>1668.16538266</v>
      </c>
      <c r="X12" s="36">
        <f>SUMIFS(СВЦЭМ!$C$39:$C$782,СВЦЭМ!$A$39:$A$782,$A12,СВЦЭМ!$B$39:$B$782,X$11)+'СЕТ СН'!$F$9+СВЦЭМ!$D$10+'СЕТ СН'!$F$6-'СЕТ СН'!$F$19</f>
        <v>1736.2447318899999</v>
      </c>
      <c r="Y12" s="36">
        <f>SUMIFS(СВЦЭМ!$C$39:$C$782,СВЦЭМ!$A$39:$A$782,$A12,СВЦЭМ!$B$39:$B$782,Y$11)+'СЕТ СН'!$F$9+СВЦЭМ!$D$10+'СЕТ СН'!$F$6-'СЕТ СН'!$F$19</f>
        <v>1810.9630991600002</v>
      </c>
      <c r="AA12" s="37"/>
    </row>
    <row r="13" spans="1:27" ht="15.75" x14ac:dyDescent="0.2">
      <c r="A13" s="35">
        <f>A12+1</f>
        <v>45140</v>
      </c>
      <c r="B13" s="36">
        <f>SUMIFS(СВЦЭМ!$C$39:$C$782,СВЦЭМ!$A$39:$A$782,$A13,СВЦЭМ!$B$39:$B$782,B$11)+'СЕТ СН'!$F$9+СВЦЭМ!$D$10+'СЕТ СН'!$F$6-'СЕТ СН'!$F$19</f>
        <v>1792.22006263</v>
      </c>
      <c r="C13" s="36">
        <f>SUMIFS(СВЦЭМ!$C$39:$C$782,СВЦЭМ!$A$39:$A$782,$A13,СВЦЭМ!$B$39:$B$782,C$11)+'СЕТ СН'!$F$9+СВЦЭМ!$D$10+'СЕТ СН'!$F$6-'СЕТ СН'!$F$19</f>
        <v>1878.1740009599998</v>
      </c>
      <c r="D13" s="36">
        <f>SUMIFS(СВЦЭМ!$C$39:$C$782,СВЦЭМ!$A$39:$A$782,$A13,СВЦЭМ!$B$39:$B$782,D$11)+'СЕТ СН'!$F$9+СВЦЭМ!$D$10+'СЕТ СН'!$F$6-'СЕТ СН'!$F$19</f>
        <v>1962.0443980200002</v>
      </c>
      <c r="E13" s="36">
        <f>SUMIFS(СВЦЭМ!$C$39:$C$782,СВЦЭМ!$A$39:$A$782,$A13,СВЦЭМ!$B$39:$B$782,E$11)+'СЕТ СН'!$F$9+СВЦЭМ!$D$10+'СЕТ СН'!$F$6-'СЕТ СН'!$F$19</f>
        <v>2025.01318365</v>
      </c>
      <c r="F13" s="36">
        <f>SUMIFS(СВЦЭМ!$C$39:$C$782,СВЦЭМ!$A$39:$A$782,$A13,СВЦЭМ!$B$39:$B$782,F$11)+'СЕТ СН'!$F$9+СВЦЭМ!$D$10+'СЕТ СН'!$F$6-'СЕТ СН'!$F$19</f>
        <v>2054.6291476599999</v>
      </c>
      <c r="G13" s="36">
        <f>SUMIFS(СВЦЭМ!$C$39:$C$782,СВЦЭМ!$A$39:$A$782,$A13,СВЦЭМ!$B$39:$B$782,G$11)+'СЕТ СН'!$F$9+СВЦЭМ!$D$10+'СЕТ СН'!$F$6-'СЕТ СН'!$F$19</f>
        <v>2038.9879235200001</v>
      </c>
      <c r="H13" s="36">
        <f>SUMIFS(СВЦЭМ!$C$39:$C$782,СВЦЭМ!$A$39:$A$782,$A13,СВЦЭМ!$B$39:$B$782,H$11)+'СЕТ СН'!$F$9+СВЦЭМ!$D$10+'СЕТ СН'!$F$6-'СЕТ СН'!$F$19</f>
        <v>1979.8830451100002</v>
      </c>
      <c r="I13" s="36">
        <f>SUMIFS(СВЦЭМ!$C$39:$C$782,СВЦЭМ!$A$39:$A$782,$A13,СВЦЭМ!$B$39:$B$782,I$11)+'СЕТ СН'!$F$9+СВЦЭМ!$D$10+'СЕТ СН'!$F$6-'СЕТ СН'!$F$19</f>
        <v>1844.7599387099999</v>
      </c>
      <c r="J13" s="36">
        <f>SUMIFS(СВЦЭМ!$C$39:$C$782,СВЦЭМ!$A$39:$A$782,$A13,СВЦЭМ!$B$39:$B$782,J$11)+'СЕТ СН'!$F$9+СВЦЭМ!$D$10+'СЕТ СН'!$F$6-'СЕТ СН'!$F$19</f>
        <v>1729.3519080400001</v>
      </c>
      <c r="K13" s="36">
        <f>SUMIFS(СВЦЭМ!$C$39:$C$782,СВЦЭМ!$A$39:$A$782,$A13,СВЦЭМ!$B$39:$B$782,K$11)+'СЕТ СН'!$F$9+СВЦЭМ!$D$10+'СЕТ СН'!$F$6-'СЕТ СН'!$F$19</f>
        <v>1719.92937166</v>
      </c>
      <c r="L13" s="36">
        <f>SUMIFS(СВЦЭМ!$C$39:$C$782,СВЦЭМ!$A$39:$A$782,$A13,СВЦЭМ!$B$39:$B$782,L$11)+'СЕТ СН'!$F$9+СВЦЭМ!$D$10+'СЕТ СН'!$F$6-'СЕТ СН'!$F$19</f>
        <v>1700.3394937100002</v>
      </c>
      <c r="M13" s="36">
        <f>SUMIFS(СВЦЭМ!$C$39:$C$782,СВЦЭМ!$A$39:$A$782,$A13,СВЦЭМ!$B$39:$B$782,M$11)+'СЕТ СН'!$F$9+СВЦЭМ!$D$10+'СЕТ СН'!$F$6-'СЕТ СН'!$F$19</f>
        <v>1674.4019293199999</v>
      </c>
      <c r="N13" s="36">
        <f>SUMIFS(СВЦЭМ!$C$39:$C$782,СВЦЭМ!$A$39:$A$782,$A13,СВЦЭМ!$B$39:$B$782,N$11)+'СЕТ СН'!$F$9+СВЦЭМ!$D$10+'СЕТ СН'!$F$6-'СЕТ СН'!$F$19</f>
        <v>1646.6818794800001</v>
      </c>
      <c r="O13" s="36">
        <f>SUMIFS(СВЦЭМ!$C$39:$C$782,СВЦЭМ!$A$39:$A$782,$A13,СВЦЭМ!$B$39:$B$782,O$11)+'СЕТ СН'!$F$9+СВЦЭМ!$D$10+'СЕТ СН'!$F$6-'СЕТ СН'!$F$19</f>
        <v>1545.1668328199999</v>
      </c>
      <c r="P13" s="36">
        <f>SUMIFS(СВЦЭМ!$C$39:$C$782,СВЦЭМ!$A$39:$A$782,$A13,СВЦЭМ!$B$39:$B$782,P$11)+'СЕТ СН'!$F$9+СВЦЭМ!$D$10+'СЕТ СН'!$F$6-'СЕТ СН'!$F$19</f>
        <v>1591.8040235200001</v>
      </c>
      <c r="Q13" s="36">
        <f>SUMIFS(СВЦЭМ!$C$39:$C$782,СВЦЭМ!$A$39:$A$782,$A13,СВЦЭМ!$B$39:$B$782,Q$11)+'СЕТ СН'!$F$9+СВЦЭМ!$D$10+'СЕТ СН'!$F$6-'СЕТ СН'!$F$19</f>
        <v>1616.7651354300001</v>
      </c>
      <c r="R13" s="36">
        <f>SUMIFS(СВЦЭМ!$C$39:$C$782,СВЦЭМ!$A$39:$A$782,$A13,СВЦЭМ!$B$39:$B$782,R$11)+'СЕТ СН'!$F$9+СВЦЭМ!$D$10+'СЕТ СН'!$F$6-'СЕТ СН'!$F$19</f>
        <v>1634.1199568299999</v>
      </c>
      <c r="S13" s="36">
        <f>SUMIFS(СВЦЭМ!$C$39:$C$782,СВЦЭМ!$A$39:$A$782,$A13,СВЦЭМ!$B$39:$B$782,S$11)+'СЕТ СН'!$F$9+СВЦЭМ!$D$10+'СЕТ СН'!$F$6-'СЕТ СН'!$F$19</f>
        <v>1645.0225291100001</v>
      </c>
      <c r="T13" s="36">
        <f>SUMIFS(СВЦЭМ!$C$39:$C$782,СВЦЭМ!$A$39:$A$782,$A13,СВЦЭМ!$B$39:$B$782,T$11)+'СЕТ СН'!$F$9+СВЦЭМ!$D$10+'СЕТ СН'!$F$6-'СЕТ СН'!$F$19</f>
        <v>1672.0029306699998</v>
      </c>
      <c r="U13" s="36">
        <f>SUMIFS(СВЦЭМ!$C$39:$C$782,СВЦЭМ!$A$39:$A$782,$A13,СВЦЭМ!$B$39:$B$782,U$11)+'СЕТ СН'!$F$9+СВЦЭМ!$D$10+'СЕТ СН'!$F$6-'СЕТ СН'!$F$19</f>
        <v>1688.8052393299999</v>
      </c>
      <c r="V13" s="36">
        <f>SUMIFS(СВЦЭМ!$C$39:$C$782,СВЦЭМ!$A$39:$A$782,$A13,СВЦЭМ!$B$39:$B$782,V$11)+'СЕТ СН'!$F$9+СВЦЭМ!$D$10+'СЕТ СН'!$F$6-'СЕТ СН'!$F$19</f>
        <v>1723.1712260899999</v>
      </c>
      <c r="W13" s="36">
        <f>SUMIFS(СВЦЭМ!$C$39:$C$782,СВЦЭМ!$A$39:$A$782,$A13,СВЦЭМ!$B$39:$B$782,W$11)+'СЕТ СН'!$F$9+СВЦЭМ!$D$10+'СЕТ СН'!$F$6-'СЕТ СН'!$F$19</f>
        <v>1704.5783971300002</v>
      </c>
      <c r="X13" s="36">
        <f>SUMIFS(СВЦЭМ!$C$39:$C$782,СВЦЭМ!$A$39:$A$782,$A13,СВЦЭМ!$B$39:$B$782,X$11)+'СЕТ СН'!$F$9+СВЦЭМ!$D$10+'СЕТ СН'!$F$6-'СЕТ СН'!$F$19</f>
        <v>1691.95902269</v>
      </c>
      <c r="Y13" s="36">
        <f>SUMIFS(СВЦЭМ!$C$39:$C$782,СВЦЭМ!$A$39:$A$782,$A13,СВЦЭМ!$B$39:$B$782,Y$11)+'СЕТ СН'!$F$9+СВЦЭМ!$D$10+'СЕТ СН'!$F$6-'СЕТ СН'!$F$19</f>
        <v>1749.2568854699998</v>
      </c>
    </row>
    <row r="14" spans="1:27" ht="15.75" x14ac:dyDescent="0.2">
      <c r="A14" s="35">
        <f t="shared" ref="A14:A42" si="0">A13+1</f>
        <v>45141</v>
      </c>
      <c r="B14" s="36">
        <f>SUMIFS(СВЦЭМ!$C$39:$C$782,СВЦЭМ!$A$39:$A$782,$A14,СВЦЭМ!$B$39:$B$782,B$11)+'СЕТ СН'!$F$9+СВЦЭМ!$D$10+'СЕТ СН'!$F$6-'СЕТ СН'!$F$19</f>
        <v>1896.0866811300002</v>
      </c>
      <c r="C14" s="36">
        <f>SUMIFS(СВЦЭМ!$C$39:$C$782,СВЦЭМ!$A$39:$A$782,$A14,СВЦЭМ!$B$39:$B$782,C$11)+'СЕТ СН'!$F$9+СВЦЭМ!$D$10+'СЕТ СН'!$F$6-'СЕТ СН'!$F$19</f>
        <v>1991.8074683300001</v>
      </c>
      <c r="D14" s="36">
        <f>SUMIFS(СВЦЭМ!$C$39:$C$782,СВЦЭМ!$A$39:$A$782,$A14,СВЦЭМ!$B$39:$B$782,D$11)+'СЕТ СН'!$F$9+СВЦЭМ!$D$10+'СЕТ СН'!$F$6-'СЕТ СН'!$F$19</f>
        <v>2008.25686726</v>
      </c>
      <c r="E14" s="36">
        <f>SUMIFS(СВЦЭМ!$C$39:$C$782,СВЦЭМ!$A$39:$A$782,$A14,СВЦЭМ!$B$39:$B$782,E$11)+'СЕТ СН'!$F$9+СВЦЭМ!$D$10+'СЕТ СН'!$F$6-'СЕТ СН'!$F$19</f>
        <v>2031.83177174</v>
      </c>
      <c r="F14" s="36">
        <f>SUMIFS(СВЦЭМ!$C$39:$C$782,СВЦЭМ!$A$39:$A$782,$A14,СВЦЭМ!$B$39:$B$782,F$11)+'СЕТ СН'!$F$9+СВЦЭМ!$D$10+'СЕТ СН'!$F$6-'СЕТ СН'!$F$19</f>
        <v>2035.2106327900001</v>
      </c>
      <c r="G14" s="36">
        <f>SUMIFS(СВЦЭМ!$C$39:$C$782,СВЦЭМ!$A$39:$A$782,$A14,СВЦЭМ!$B$39:$B$782,G$11)+'СЕТ СН'!$F$9+СВЦЭМ!$D$10+'СЕТ СН'!$F$6-'СЕТ СН'!$F$19</f>
        <v>2035.4949272200001</v>
      </c>
      <c r="H14" s="36">
        <f>SUMIFS(СВЦЭМ!$C$39:$C$782,СВЦЭМ!$A$39:$A$782,$A14,СВЦЭМ!$B$39:$B$782,H$11)+'СЕТ СН'!$F$9+СВЦЭМ!$D$10+'СЕТ СН'!$F$6-'СЕТ СН'!$F$19</f>
        <v>1983.82797329</v>
      </c>
      <c r="I14" s="36">
        <f>SUMIFS(СВЦЭМ!$C$39:$C$782,СВЦЭМ!$A$39:$A$782,$A14,СВЦЭМ!$B$39:$B$782,I$11)+'СЕТ СН'!$F$9+СВЦЭМ!$D$10+'СЕТ СН'!$F$6-'СЕТ СН'!$F$19</f>
        <v>1881.7935134700001</v>
      </c>
      <c r="J14" s="36">
        <f>SUMIFS(СВЦЭМ!$C$39:$C$782,СВЦЭМ!$A$39:$A$782,$A14,СВЦЭМ!$B$39:$B$782,J$11)+'СЕТ СН'!$F$9+СВЦЭМ!$D$10+'СЕТ СН'!$F$6-'СЕТ СН'!$F$19</f>
        <v>1761.9492032500002</v>
      </c>
      <c r="K14" s="36">
        <f>SUMIFS(СВЦЭМ!$C$39:$C$782,СВЦЭМ!$A$39:$A$782,$A14,СВЦЭМ!$B$39:$B$782,K$11)+'СЕТ СН'!$F$9+СВЦЭМ!$D$10+'СЕТ СН'!$F$6-'СЕТ СН'!$F$19</f>
        <v>1757.1123154800002</v>
      </c>
      <c r="L14" s="36">
        <f>SUMIFS(СВЦЭМ!$C$39:$C$782,СВЦЭМ!$A$39:$A$782,$A14,СВЦЭМ!$B$39:$B$782,L$11)+'СЕТ СН'!$F$9+СВЦЭМ!$D$10+'СЕТ СН'!$F$6-'СЕТ СН'!$F$19</f>
        <v>1728.82919322</v>
      </c>
      <c r="M14" s="36">
        <f>SUMIFS(СВЦЭМ!$C$39:$C$782,СВЦЭМ!$A$39:$A$782,$A14,СВЦЭМ!$B$39:$B$782,M$11)+'СЕТ СН'!$F$9+СВЦЭМ!$D$10+'СЕТ СН'!$F$6-'СЕТ СН'!$F$19</f>
        <v>1714.0118895000001</v>
      </c>
      <c r="N14" s="36">
        <f>SUMIFS(СВЦЭМ!$C$39:$C$782,СВЦЭМ!$A$39:$A$782,$A14,СВЦЭМ!$B$39:$B$782,N$11)+'СЕТ СН'!$F$9+СВЦЭМ!$D$10+'СЕТ СН'!$F$6-'СЕТ СН'!$F$19</f>
        <v>1721.5420554299999</v>
      </c>
      <c r="O14" s="36">
        <f>SUMIFS(СВЦЭМ!$C$39:$C$782,СВЦЭМ!$A$39:$A$782,$A14,СВЦЭМ!$B$39:$B$782,O$11)+'СЕТ СН'!$F$9+СВЦЭМ!$D$10+'СЕТ СН'!$F$6-'СЕТ СН'!$F$19</f>
        <v>1719.4339785900002</v>
      </c>
      <c r="P14" s="36">
        <f>SUMIFS(СВЦЭМ!$C$39:$C$782,СВЦЭМ!$A$39:$A$782,$A14,СВЦЭМ!$B$39:$B$782,P$11)+'СЕТ СН'!$F$9+СВЦЭМ!$D$10+'СЕТ СН'!$F$6-'СЕТ СН'!$F$19</f>
        <v>1717.8753656200001</v>
      </c>
      <c r="Q14" s="36">
        <f>SUMIFS(СВЦЭМ!$C$39:$C$782,СВЦЭМ!$A$39:$A$782,$A14,СВЦЭМ!$B$39:$B$782,Q$11)+'СЕТ СН'!$F$9+СВЦЭМ!$D$10+'СЕТ СН'!$F$6-'СЕТ СН'!$F$19</f>
        <v>1722.4923252200001</v>
      </c>
      <c r="R14" s="36">
        <f>SUMIFS(СВЦЭМ!$C$39:$C$782,СВЦЭМ!$A$39:$A$782,$A14,СВЦЭМ!$B$39:$B$782,R$11)+'СЕТ СН'!$F$9+СВЦЭМ!$D$10+'СЕТ СН'!$F$6-'СЕТ СН'!$F$19</f>
        <v>1724.55227556</v>
      </c>
      <c r="S14" s="36">
        <f>SUMIFS(СВЦЭМ!$C$39:$C$782,СВЦЭМ!$A$39:$A$782,$A14,СВЦЭМ!$B$39:$B$782,S$11)+'СЕТ СН'!$F$9+СВЦЭМ!$D$10+'СЕТ СН'!$F$6-'СЕТ СН'!$F$19</f>
        <v>1716.31618647</v>
      </c>
      <c r="T14" s="36">
        <f>SUMIFS(СВЦЭМ!$C$39:$C$782,СВЦЭМ!$A$39:$A$782,$A14,СВЦЭМ!$B$39:$B$782,T$11)+'СЕТ СН'!$F$9+СВЦЭМ!$D$10+'СЕТ СН'!$F$6-'СЕТ СН'!$F$19</f>
        <v>1744.1948350100001</v>
      </c>
      <c r="U14" s="36">
        <f>SUMIFS(СВЦЭМ!$C$39:$C$782,СВЦЭМ!$A$39:$A$782,$A14,СВЦЭМ!$B$39:$B$782,U$11)+'СЕТ СН'!$F$9+СВЦЭМ!$D$10+'СЕТ СН'!$F$6-'СЕТ СН'!$F$19</f>
        <v>1761.8761266000001</v>
      </c>
      <c r="V14" s="36">
        <f>SUMIFS(СВЦЭМ!$C$39:$C$782,СВЦЭМ!$A$39:$A$782,$A14,СВЦЭМ!$B$39:$B$782,V$11)+'СЕТ СН'!$F$9+СВЦЭМ!$D$10+'СЕТ СН'!$F$6-'СЕТ СН'!$F$19</f>
        <v>1763.5338437700002</v>
      </c>
      <c r="W14" s="36">
        <f>SUMIFS(СВЦЭМ!$C$39:$C$782,СВЦЭМ!$A$39:$A$782,$A14,СВЦЭМ!$B$39:$B$782,W$11)+'СЕТ СН'!$F$9+СВЦЭМ!$D$10+'СЕТ СН'!$F$6-'СЕТ СН'!$F$19</f>
        <v>1725.6405884700002</v>
      </c>
      <c r="X14" s="36">
        <f>SUMIFS(СВЦЭМ!$C$39:$C$782,СВЦЭМ!$A$39:$A$782,$A14,СВЦЭМ!$B$39:$B$782,X$11)+'СЕТ СН'!$F$9+СВЦЭМ!$D$10+'СЕТ СН'!$F$6-'СЕТ СН'!$F$19</f>
        <v>1785.00183199</v>
      </c>
      <c r="Y14" s="36">
        <f>SUMIFS(СВЦЭМ!$C$39:$C$782,СВЦЭМ!$A$39:$A$782,$A14,СВЦЭМ!$B$39:$B$782,Y$11)+'СЕТ СН'!$F$9+СВЦЭМ!$D$10+'СЕТ СН'!$F$6-'СЕТ СН'!$F$19</f>
        <v>1905.9163799600001</v>
      </c>
    </row>
    <row r="15" spans="1:27" ht="15.75" x14ac:dyDescent="0.2">
      <c r="A15" s="35">
        <f t="shared" si="0"/>
        <v>45142</v>
      </c>
      <c r="B15" s="36">
        <f>SUMIFS(СВЦЭМ!$C$39:$C$782,СВЦЭМ!$A$39:$A$782,$A15,СВЦЭМ!$B$39:$B$782,B$11)+'СЕТ СН'!$F$9+СВЦЭМ!$D$10+'СЕТ СН'!$F$6-'СЕТ СН'!$F$19</f>
        <v>1925.5084759900001</v>
      </c>
      <c r="C15" s="36">
        <f>SUMIFS(СВЦЭМ!$C$39:$C$782,СВЦЭМ!$A$39:$A$782,$A15,СВЦЭМ!$B$39:$B$782,C$11)+'СЕТ СН'!$F$9+СВЦЭМ!$D$10+'СЕТ СН'!$F$6-'СЕТ СН'!$F$19</f>
        <v>2018.0504915800002</v>
      </c>
      <c r="D15" s="36">
        <f>SUMIFS(СВЦЭМ!$C$39:$C$782,СВЦЭМ!$A$39:$A$782,$A15,СВЦЭМ!$B$39:$B$782,D$11)+'СЕТ СН'!$F$9+СВЦЭМ!$D$10+'СЕТ СН'!$F$6-'СЕТ СН'!$F$19</f>
        <v>2059.2901590900001</v>
      </c>
      <c r="E15" s="36">
        <f>SUMIFS(СВЦЭМ!$C$39:$C$782,СВЦЭМ!$A$39:$A$782,$A15,СВЦЭМ!$B$39:$B$782,E$11)+'СЕТ СН'!$F$9+СВЦЭМ!$D$10+'СЕТ СН'!$F$6-'СЕТ СН'!$F$19</f>
        <v>2122.6390362100001</v>
      </c>
      <c r="F15" s="36">
        <f>SUMIFS(СВЦЭМ!$C$39:$C$782,СВЦЭМ!$A$39:$A$782,$A15,СВЦЭМ!$B$39:$B$782,F$11)+'СЕТ СН'!$F$9+СВЦЭМ!$D$10+'СЕТ СН'!$F$6-'СЕТ СН'!$F$19</f>
        <v>2130.2276801600001</v>
      </c>
      <c r="G15" s="36">
        <f>SUMIFS(СВЦЭМ!$C$39:$C$782,СВЦЭМ!$A$39:$A$782,$A15,СВЦЭМ!$B$39:$B$782,G$11)+'СЕТ СН'!$F$9+СВЦЭМ!$D$10+'СЕТ СН'!$F$6-'СЕТ СН'!$F$19</f>
        <v>2126.3686972999999</v>
      </c>
      <c r="H15" s="36">
        <f>SUMIFS(СВЦЭМ!$C$39:$C$782,СВЦЭМ!$A$39:$A$782,$A15,СВЦЭМ!$B$39:$B$782,H$11)+'СЕТ СН'!$F$9+СВЦЭМ!$D$10+'СЕТ СН'!$F$6-'СЕТ СН'!$F$19</f>
        <v>2074.6762812299999</v>
      </c>
      <c r="I15" s="36">
        <f>SUMIFS(СВЦЭМ!$C$39:$C$782,СВЦЭМ!$A$39:$A$782,$A15,СВЦЭМ!$B$39:$B$782,I$11)+'СЕТ СН'!$F$9+СВЦЭМ!$D$10+'СЕТ СН'!$F$6-'СЕТ СН'!$F$19</f>
        <v>1936.4557326600002</v>
      </c>
      <c r="J15" s="36">
        <f>SUMIFS(СВЦЭМ!$C$39:$C$782,СВЦЭМ!$A$39:$A$782,$A15,СВЦЭМ!$B$39:$B$782,J$11)+'СЕТ СН'!$F$9+СВЦЭМ!$D$10+'СЕТ СН'!$F$6-'СЕТ СН'!$F$19</f>
        <v>1827.2016017000001</v>
      </c>
      <c r="K15" s="36">
        <f>SUMIFS(СВЦЭМ!$C$39:$C$782,СВЦЭМ!$A$39:$A$782,$A15,СВЦЭМ!$B$39:$B$782,K$11)+'СЕТ СН'!$F$9+СВЦЭМ!$D$10+'СЕТ СН'!$F$6-'СЕТ СН'!$F$19</f>
        <v>1784.2329786199998</v>
      </c>
      <c r="L15" s="36">
        <f>SUMIFS(СВЦЭМ!$C$39:$C$782,СВЦЭМ!$A$39:$A$782,$A15,СВЦЭМ!$B$39:$B$782,L$11)+'СЕТ СН'!$F$9+СВЦЭМ!$D$10+'СЕТ СН'!$F$6-'СЕТ СН'!$F$19</f>
        <v>1731.0055688299999</v>
      </c>
      <c r="M15" s="36">
        <f>SUMIFS(СВЦЭМ!$C$39:$C$782,СВЦЭМ!$A$39:$A$782,$A15,СВЦЭМ!$B$39:$B$782,M$11)+'СЕТ СН'!$F$9+СВЦЭМ!$D$10+'СЕТ СН'!$F$6-'СЕТ СН'!$F$19</f>
        <v>1722.4671117799999</v>
      </c>
      <c r="N15" s="36">
        <f>SUMIFS(СВЦЭМ!$C$39:$C$782,СВЦЭМ!$A$39:$A$782,$A15,СВЦЭМ!$B$39:$B$782,N$11)+'СЕТ СН'!$F$9+СВЦЭМ!$D$10+'СЕТ СН'!$F$6-'СЕТ СН'!$F$19</f>
        <v>1718.8616089000002</v>
      </c>
      <c r="O15" s="36">
        <f>SUMIFS(СВЦЭМ!$C$39:$C$782,СВЦЭМ!$A$39:$A$782,$A15,СВЦЭМ!$B$39:$B$782,O$11)+'СЕТ СН'!$F$9+СВЦЭМ!$D$10+'СЕТ СН'!$F$6-'СЕТ СН'!$F$19</f>
        <v>1687.96286642</v>
      </c>
      <c r="P15" s="36">
        <f>SUMIFS(СВЦЭМ!$C$39:$C$782,СВЦЭМ!$A$39:$A$782,$A15,СВЦЭМ!$B$39:$B$782,P$11)+'СЕТ СН'!$F$9+СВЦЭМ!$D$10+'СЕТ СН'!$F$6-'СЕТ СН'!$F$19</f>
        <v>1676.6190657100001</v>
      </c>
      <c r="Q15" s="36">
        <f>SUMIFS(СВЦЭМ!$C$39:$C$782,СВЦЭМ!$A$39:$A$782,$A15,СВЦЭМ!$B$39:$B$782,Q$11)+'СЕТ СН'!$F$9+СВЦЭМ!$D$10+'СЕТ СН'!$F$6-'СЕТ СН'!$F$19</f>
        <v>1678.9489586300001</v>
      </c>
      <c r="R15" s="36">
        <f>SUMIFS(СВЦЭМ!$C$39:$C$782,СВЦЭМ!$A$39:$A$782,$A15,СВЦЭМ!$B$39:$B$782,R$11)+'СЕТ СН'!$F$9+СВЦЭМ!$D$10+'СЕТ СН'!$F$6-'СЕТ СН'!$F$19</f>
        <v>1696.9987058699999</v>
      </c>
      <c r="S15" s="36">
        <f>SUMIFS(СВЦЭМ!$C$39:$C$782,СВЦЭМ!$A$39:$A$782,$A15,СВЦЭМ!$B$39:$B$782,S$11)+'СЕТ СН'!$F$9+СВЦЭМ!$D$10+'СЕТ СН'!$F$6-'СЕТ СН'!$F$19</f>
        <v>1674.6649010900001</v>
      </c>
      <c r="T15" s="36">
        <f>SUMIFS(СВЦЭМ!$C$39:$C$782,СВЦЭМ!$A$39:$A$782,$A15,СВЦЭМ!$B$39:$B$782,T$11)+'СЕТ СН'!$F$9+СВЦЭМ!$D$10+'СЕТ СН'!$F$6-'СЕТ СН'!$F$19</f>
        <v>1695.1072101899999</v>
      </c>
      <c r="U15" s="36">
        <f>SUMIFS(СВЦЭМ!$C$39:$C$782,СВЦЭМ!$A$39:$A$782,$A15,СВЦЭМ!$B$39:$B$782,U$11)+'СЕТ СН'!$F$9+СВЦЭМ!$D$10+'СЕТ СН'!$F$6-'СЕТ СН'!$F$19</f>
        <v>1707.9185322399999</v>
      </c>
      <c r="V15" s="36">
        <f>SUMIFS(СВЦЭМ!$C$39:$C$782,СВЦЭМ!$A$39:$A$782,$A15,СВЦЭМ!$B$39:$B$782,V$11)+'СЕТ СН'!$F$9+СВЦЭМ!$D$10+'СЕТ СН'!$F$6-'СЕТ СН'!$F$19</f>
        <v>1719.1835362400002</v>
      </c>
      <c r="W15" s="36">
        <f>SUMIFS(СВЦЭМ!$C$39:$C$782,СВЦЭМ!$A$39:$A$782,$A15,СВЦЭМ!$B$39:$B$782,W$11)+'СЕТ СН'!$F$9+СВЦЭМ!$D$10+'СЕТ СН'!$F$6-'СЕТ СН'!$F$19</f>
        <v>1693.7479583200002</v>
      </c>
      <c r="X15" s="36">
        <f>SUMIFS(СВЦЭМ!$C$39:$C$782,СВЦЭМ!$A$39:$A$782,$A15,СВЦЭМ!$B$39:$B$782,X$11)+'СЕТ СН'!$F$9+СВЦЭМ!$D$10+'СЕТ СН'!$F$6-'СЕТ СН'!$F$19</f>
        <v>1753.7137988099998</v>
      </c>
      <c r="Y15" s="36">
        <f>SUMIFS(СВЦЭМ!$C$39:$C$782,СВЦЭМ!$A$39:$A$782,$A15,СВЦЭМ!$B$39:$B$782,Y$11)+'СЕТ СН'!$F$9+СВЦЭМ!$D$10+'СЕТ СН'!$F$6-'СЕТ СН'!$F$19</f>
        <v>1977.4901817700002</v>
      </c>
    </row>
    <row r="16" spans="1:27" ht="15.75" x14ac:dyDescent="0.2">
      <c r="A16" s="35">
        <f t="shared" si="0"/>
        <v>45143</v>
      </c>
      <c r="B16" s="36">
        <f>SUMIFS(СВЦЭМ!$C$39:$C$782,СВЦЭМ!$A$39:$A$782,$A16,СВЦЭМ!$B$39:$B$782,B$11)+'СЕТ СН'!$F$9+СВЦЭМ!$D$10+'СЕТ СН'!$F$6-'СЕТ СН'!$F$19</f>
        <v>1898.7427924200001</v>
      </c>
      <c r="C16" s="36">
        <f>SUMIFS(СВЦЭМ!$C$39:$C$782,СВЦЭМ!$A$39:$A$782,$A16,СВЦЭМ!$B$39:$B$782,C$11)+'СЕТ СН'!$F$9+СВЦЭМ!$D$10+'СЕТ СН'!$F$6-'СЕТ СН'!$F$19</f>
        <v>1969.3560296700002</v>
      </c>
      <c r="D16" s="36">
        <f>SUMIFS(СВЦЭМ!$C$39:$C$782,СВЦЭМ!$A$39:$A$782,$A16,СВЦЭМ!$B$39:$B$782,D$11)+'СЕТ СН'!$F$9+СВЦЭМ!$D$10+'СЕТ СН'!$F$6-'СЕТ СН'!$F$19</f>
        <v>2024.8328943800002</v>
      </c>
      <c r="E16" s="36">
        <f>SUMIFS(СВЦЭМ!$C$39:$C$782,СВЦЭМ!$A$39:$A$782,$A16,СВЦЭМ!$B$39:$B$782,E$11)+'СЕТ СН'!$F$9+СВЦЭМ!$D$10+'СЕТ СН'!$F$6-'СЕТ СН'!$F$19</f>
        <v>2064.4834941700001</v>
      </c>
      <c r="F16" s="36">
        <f>SUMIFS(СВЦЭМ!$C$39:$C$782,СВЦЭМ!$A$39:$A$782,$A16,СВЦЭМ!$B$39:$B$782,F$11)+'СЕТ СН'!$F$9+СВЦЭМ!$D$10+'СЕТ СН'!$F$6-'СЕТ СН'!$F$19</f>
        <v>2067.5623562800001</v>
      </c>
      <c r="G16" s="36">
        <f>SUMIFS(СВЦЭМ!$C$39:$C$782,СВЦЭМ!$A$39:$A$782,$A16,СВЦЭМ!$B$39:$B$782,G$11)+'СЕТ СН'!$F$9+СВЦЭМ!$D$10+'СЕТ СН'!$F$6-'СЕТ СН'!$F$19</f>
        <v>2058.3136228600001</v>
      </c>
      <c r="H16" s="36">
        <f>SUMIFS(СВЦЭМ!$C$39:$C$782,СВЦЭМ!$A$39:$A$782,$A16,СВЦЭМ!$B$39:$B$782,H$11)+'СЕТ СН'!$F$9+СВЦЭМ!$D$10+'СЕТ СН'!$F$6-'СЕТ СН'!$F$19</f>
        <v>2035.3260671600001</v>
      </c>
      <c r="I16" s="36">
        <f>SUMIFS(СВЦЭМ!$C$39:$C$782,СВЦЭМ!$A$39:$A$782,$A16,СВЦЭМ!$B$39:$B$782,I$11)+'СЕТ СН'!$F$9+СВЦЭМ!$D$10+'СЕТ СН'!$F$6-'СЕТ СН'!$F$19</f>
        <v>1939.8937302099998</v>
      </c>
      <c r="J16" s="36">
        <f>SUMIFS(СВЦЭМ!$C$39:$C$782,СВЦЭМ!$A$39:$A$782,$A16,СВЦЭМ!$B$39:$B$782,J$11)+'СЕТ СН'!$F$9+СВЦЭМ!$D$10+'СЕТ СН'!$F$6-'СЕТ СН'!$F$19</f>
        <v>1834.8688947800001</v>
      </c>
      <c r="K16" s="36">
        <f>SUMIFS(СВЦЭМ!$C$39:$C$782,СВЦЭМ!$A$39:$A$782,$A16,СВЦЭМ!$B$39:$B$782,K$11)+'СЕТ СН'!$F$9+СВЦЭМ!$D$10+'СЕТ СН'!$F$6-'СЕТ СН'!$F$19</f>
        <v>1757.3744894400002</v>
      </c>
      <c r="L16" s="36">
        <f>SUMIFS(СВЦЭМ!$C$39:$C$782,СВЦЭМ!$A$39:$A$782,$A16,СВЦЭМ!$B$39:$B$782,L$11)+'СЕТ СН'!$F$9+СВЦЭМ!$D$10+'СЕТ СН'!$F$6-'СЕТ СН'!$F$19</f>
        <v>1694.4206244000002</v>
      </c>
      <c r="M16" s="36">
        <f>SUMIFS(СВЦЭМ!$C$39:$C$782,СВЦЭМ!$A$39:$A$782,$A16,СВЦЭМ!$B$39:$B$782,M$11)+'СЕТ СН'!$F$9+СВЦЭМ!$D$10+'СЕТ СН'!$F$6-'СЕТ СН'!$F$19</f>
        <v>1656.5907508599998</v>
      </c>
      <c r="N16" s="36">
        <f>SUMIFS(СВЦЭМ!$C$39:$C$782,СВЦЭМ!$A$39:$A$782,$A16,СВЦЭМ!$B$39:$B$782,N$11)+'СЕТ СН'!$F$9+СВЦЭМ!$D$10+'СЕТ СН'!$F$6-'СЕТ СН'!$F$19</f>
        <v>1652.6664953300001</v>
      </c>
      <c r="O16" s="36">
        <f>SUMIFS(СВЦЭМ!$C$39:$C$782,СВЦЭМ!$A$39:$A$782,$A16,СВЦЭМ!$B$39:$B$782,O$11)+'СЕТ СН'!$F$9+СВЦЭМ!$D$10+'СЕТ СН'!$F$6-'СЕТ СН'!$F$19</f>
        <v>1655.1902585600001</v>
      </c>
      <c r="P16" s="36">
        <f>SUMIFS(СВЦЭМ!$C$39:$C$782,СВЦЭМ!$A$39:$A$782,$A16,СВЦЭМ!$B$39:$B$782,P$11)+'СЕТ СН'!$F$9+СВЦЭМ!$D$10+'СЕТ СН'!$F$6-'СЕТ СН'!$F$19</f>
        <v>1663.6103962900002</v>
      </c>
      <c r="Q16" s="36">
        <f>SUMIFS(СВЦЭМ!$C$39:$C$782,СВЦЭМ!$A$39:$A$782,$A16,СВЦЭМ!$B$39:$B$782,Q$11)+'СЕТ СН'!$F$9+СВЦЭМ!$D$10+'СЕТ СН'!$F$6-'СЕТ СН'!$F$19</f>
        <v>1676.1300856900002</v>
      </c>
      <c r="R16" s="36">
        <f>SUMIFS(СВЦЭМ!$C$39:$C$782,СВЦЭМ!$A$39:$A$782,$A16,СВЦЭМ!$B$39:$B$782,R$11)+'СЕТ СН'!$F$9+СВЦЭМ!$D$10+'СЕТ СН'!$F$6-'СЕТ СН'!$F$19</f>
        <v>1662.7145129599999</v>
      </c>
      <c r="S16" s="36">
        <f>SUMIFS(СВЦЭМ!$C$39:$C$782,СВЦЭМ!$A$39:$A$782,$A16,СВЦЭМ!$B$39:$B$782,S$11)+'СЕТ СН'!$F$9+СВЦЭМ!$D$10+'СЕТ СН'!$F$6-'СЕТ СН'!$F$19</f>
        <v>1649.22562526</v>
      </c>
      <c r="T16" s="36">
        <f>SUMIFS(СВЦЭМ!$C$39:$C$782,СВЦЭМ!$A$39:$A$782,$A16,СВЦЭМ!$B$39:$B$782,T$11)+'СЕТ СН'!$F$9+СВЦЭМ!$D$10+'СЕТ СН'!$F$6-'СЕТ СН'!$F$19</f>
        <v>1668.83016344</v>
      </c>
      <c r="U16" s="36">
        <f>SUMIFS(СВЦЭМ!$C$39:$C$782,СВЦЭМ!$A$39:$A$782,$A16,СВЦЭМ!$B$39:$B$782,U$11)+'СЕТ СН'!$F$9+СВЦЭМ!$D$10+'СЕТ СН'!$F$6-'СЕТ СН'!$F$19</f>
        <v>1683.23896599</v>
      </c>
      <c r="V16" s="36">
        <f>SUMIFS(СВЦЭМ!$C$39:$C$782,СВЦЭМ!$A$39:$A$782,$A16,СВЦЭМ!$B$39:$B$782,V$11)+'СЕТ СН'!$F$9+СВЦЭМ!$D$10+'СЕТ СН'!$F$6-'СЕТ СН'!$F$19</f>
        <v>1695.5022920800002</v>
      </c>
      <c r="W16" s="36">
        <f>SUMIFS(СВЦЭМ!$C$39:$C$782,СВЦЭМ!$A$39:$A$782,$A16,СВЦЭМ!$B$39:$B$782,W$11)+'СЕТ СН'!$F$9+СВЦЭМ!$D$10+'СЕТ СН'!$F$6-'СЕТ СН'!$F$19</f>
        <v>1670.0616279999999</v>
      </c>
      <c r="X16" s="36">
        <f>SUMIFS(СВЦЭМ!$C$39:$C$782,СВЦЭМ!$A$39:$A$782,$A16,СВЦЭМ!$B$39:$B$782,X$11)+'СЕТ СН'!$F$9+СВЦЭМ!$D$10+'СЕТ СН'!$F$6-'СЕТ СН'!$F$19</f>
        <v>1722.6438367700002</v>
      </c>
      <c r="Y16" s="36">
        <f>SUMIFS(СВЦЭМ!$C$39:$C$782,СВЦЭМ!$A$39:$A$782,$A16,СВЦЭМ!$B$39:$B$782,Y$11)+'СЕТ СН'!$F$9+СВЦЭМ!$D$10+'СЕТ СН'!$F$6-'СЕТ СН'!$F$19</f>
        <v>1793.8884232700002</v>
      </c>
    </row>
    <row r="17" spans="1:25" ht="15.75" x14ac:dyDescent="0.2">
      <c r="A17" s="35">
        <f t="shared" si="0"/>
        <v>45144</v>
      </c>
      <c r="B17" s="36">
        <f>SUMIFS(СВЦЭМ!$C$39:$C$782,СВЦЭМ!$A$39:$A$782,$A17,СВЦЭМ!$B$39:$B$782,B$11)+'СЕТ СН'!$F$9+СВЦЭМ!$D$10+'СЕТ СН'!$F$6-'СЕТ СН'!$F$19</f>
        <v>1881.3133247000001</v>
      </c>
      <c r="C17" s="36">
        <f>SUMIFS(СВЦЭМ!$C$39:$C$782,СВЦЭМ!$A$39:$A$782,$A17,СВЦЭМ!$B$39:$B$782,C$11)+'СЕТ СН'!$F$9+СВЦЭМ!$D$10+'СЕТ СН'!$F$6-'СЕТ СН'!$F$19</f>
        <v>1895.9489819400001</v>
      </c>
      <c r="D17" s="36">
        <f>SUMIFS(СВЦЭМ!$C$39:$C$782,СВЦЭМ!$A$39:$A$782,$A17,СВЦЭМ!$B$39:$B$782,D$11)+'СЕТ СН'!$F$9+СВЦЭМ!$D$10+'СЕТ СН'!$F$6-'СЕТ СН'!$F$19</f>
        <v>1926.9913513900001</v>
      </c>
      <c r="E17" s="36">
        <f>SUMIFS(СВЦЭМ!$C$39:$C$782,СВЦЭМ!$A$39:$A$782,$A17,СВЦЭМ!$B$39:$B$782,E$11)+'СЕТ СН'!$F$9+СВЦЭМ!$D$10+'СЕТ СН'!$F$6-'СЕТ СН'!$F$19</f>
        <v>2026.1062808800002</v>
      </c>
      <c r="F17" s="36">
        <f>SUMIFS(СВЦЭМ!$C$39:$C$782,СВЦЭМ!$A$39:$A$782,$A17,СВЦЭМ!$B$39:$B$782,F$11)+'СЕТ СН'!$F$9+СВЦЭМ!$D$10+'СЕТ СН'!$F$6-'СЕТ СН'!$F$19</f>
        <v>2052.3622039299999</v>
      </c>
      <c r="G17" s="36">
        <f>SUMIFS(СВЦЭМ!$C$39:$C$782,СВЦЭМ!$A$39:$A$782,$A17,СВЦЭМ!$B$39:$B$782,G$11)+'СЕТ СН'!$F$9+СВЦЭМ!$D$10+'СЕТ СН'!$F$6-'СЕТ СН'!$F$19</f>
        <v>1985.5516920300001</v>
      </c>
      <c r="H17" s="36">
        <f>SUMIFS(СВЦЭМ!$C$39:$C$782,СВЦЭМ!$A$39:$A$782,$A17,СВЦЭМ!$B$39:$B$782,H$11)+'СЕТ СН'!$F$9+СВЦЭМ!$D$10+'СЕТ СН'!$F$6-'СЕТ СН'!$F$19</f>
        <v>2031.7369710600001</v>
      </c>
      <c r="I17" s="36">
        <f>SUMIFS(СВЦЭМ!$C$39:$C$782,СВЦЭМ!$A$39:$A$782,$A17,СВЦЭМ!$B$39:$B$782,I$11)+'СЕТ СН'!$F$9+СВЦЭМ!$D$10+'СЕТ СН'!$F$6-'СЕТ СН'!$F$19</f>
        <v>1957.1539465000001</v>
      </c>
      <c r="J17" s="36">
        <f>SUMIFS(СВЦЭМ!$C$39:$C$782,СВЦЭМ!$A$39:$A$782,$A17,СВЦЭМ!$B$39:$B$782,J$11)+'СЕТ СН'!$F$9+СВЦЭМ!$D$10+'СЕТ СН'!$F$6-'СЕТ СН'!$F$19</f>
        <v>1893.77650399</v>
      </c>
      <c r="K17" s="36">
        <f>SUMIFS(СВЦЭМ!$C$39:$C$782,СВЦЭМ!$A$39:$A$782,$A17,СВЦЭМ!$B$39:$B$782,K$11)+'СЕТ СН'!$F$9+СВЦЭМ!$D$10+'СЕТ СН'!$F$6-'СЕТ СН'!$F$19</f>
        <v>1789.8780612999999</v>
      </c>
      <c r="L17" s="36">
        <f>SUMIFS(СВЦЭМ!$C$39:$C$782,СВЦЭМ!$A$39:$A$782,$A17,СВЦЭМ!$B$39:$B$782,L$11)+'СЕТ СН'!$F$9+СВЦЭМ!$D$10+'СЕТ СН'!$F$6-'СЕТ СН'!$F$19</f>
        <v>1718.5397429</v>
      </c>
      <c r="M17" s="36">
        <f>SUMIFS(СВЦЭМ!$C$39:$C$782,СВЦЭМ!$A$39:$A$782,$A17,СВЦЭМ!$B$39:$B$782,M$11)+'СЕТ СН'!$F$9+СВЦЭМ!$D$10+'СЕТ СН'!$F$6-'СЕТ СН'!$F$19</f>
        <v>1682.29705724</v>
      </c>
      <c r="N17" s="36">
        <f>SUMIFS(СВЦЭМ!$C$39:$C$782,СВЦЭМ!$A$39:$A$782,$A17,СВЦЭМ!$B$39:$B$782,N$11)+'СЕТ СН'!$F$9+СВЦЭМ!$D$10+'СЕТ СН'!$F$6-'СЕТ СН'!$F$19</f>
        <v>1663.6685266200002</v>
      </c>
      <c r="O17" s="36">
        <f>SUMIFS(СВЦЭМ!$C$39:$C$782,СВЦЭМ!$A$39:$A$782,$A17,СВЦЭМ!$B$39:$B$782,O$11)+'СЕТ СН'!$F$9+СВЦЭМ!$D$10+'СЕТ СН'!$F$6-'СЕТ СН'!$F$19</f>
        <v>1684.68076096</v>
      </c>
      <c r="P17" s="36">
        <f>SUMIFS(СВЦЭМ!$C$39:$C$782,СВЦЭМ!$A$39:$A$782,$A17,СВЦЭМ!$B$39:$B$782,P$11)+'СЕТ СН'!$F$9+СВЦЭМ!$D$10+'СЕТ СН'!$F$6-'СЕТ СН'!$F$19</f>
        <v>1687.3486027899999</v>
      </c>
      <c r="Q17" s="36">
        <f>SUMIFS(СВЦЭМ!$C$39:$C$782,СВЦЭМ!$A$39:$A$782,$A17,СВЦЭМ!$B$39:$B$782,Q$11)+'СЕТ СН'!$F$9+СВЦЭМ!$D$10+'СЕТ СН'!$F$6-'СЕТ СН'!$F$19</f>
        <v>1692.65380263</v>
      </c>
      <c r="R17" s="36">
        <f>SUMIFS(СВЦЭМ!$C$39:$C$782,СВЦЭМ!$A$39:$A$782,$A17,СВЦЭМ!$B$39:$B$782,R$11)+'СЕТ СН'!$F$9+СВЦЭМ!$D$10+'СЕТ СН'!$F$6-'СЕТ СН'!$F$19</f>
        <v>1675.47074385</v>
      </c>
      <c r="S17" s="36">
        <f>SUMIFS(СВЦЭМ!$C$39:$C$782,СВЦЭМ!$A$39:$A$782,$A17,СВЦЭМ!$B$39:$B$782,S$11)+'СЕТ СН'!$F$9+СВЦЭМ!$D$10+'СЕТ СН'!$F$6-'СЕТ СН'!$F$19</f>
        <v>1657.2692761200001</v>
      </c>
      <c r="T17" s="36">
        <f>SUMIFS(СВЦЭМ!$C$39:$C$782,СВЦЭМ!$A$39:$A$782,$A17,СВЦЭМ!$B$39:$B$782,T$11)+'СЕТ СН'!$F$9+СВЦЭМ!$D$10+'СЕТ СН'!$F$6-'СЕТ СН'!$F$19</f>
        <v>1671.4840289499998</v>
      </c>
      <c r="U17" s="36">
        <f>SUMIFS(СВЦЭМ!$C$39:$C$782,СВЦЭМ!$A$39:$A$782,$A17,СВЦЭМ!$B$39:$B$782,U$11)+'СЕТ СН'!$F$9+СВЦЭМ!$D$10+'СЕТ СН'!$F$6-'СЕТ СН'!$F$19</f>
        <v>1678.45657983</v>
      </c>
      <c r="V17" s="36">
        <f>SUMIFS(СВЦЭМ!$C$39:$C$782,СВЦЭМ!$A$39:$A$782,$A17,СВЦЭМ!$B$39:$B$782,V$11)+'СЕТ СН'!$F$9+СВЦЭМ!$D$10+'СЕТ СН'!$F$6-'СЕТ СН'!$F$19</f>
        <v>1688.2139208500002</v>
      </c>
      <c r="W17" s="36">
        <f>SUMIFS(СВЦЭМ!$C$39:$C$782,СВЦЭМ!$A$39:$A$782,$A17,СВЦЭМ!$B$39:$B$782,W$11)+'СЕТ СН'!$F$9+СВЦЭМ!$D$10+'СЕТ СН'!$F$6-'СЕТ СН'!$F$19</f>
        <v>1673.0327964100002</v>
      </c>
      <c r="X17" s="36">
        <f>SUMIFS(СВЦЭМ!$C$39:$C$782,СВЦЭМ!$A$39:$A$782,$A17,СВЦЭМ!$B$39:$B$782,X$11)+'СЕТ СН'!$F$9+СВЦЭМ!$D$10+'СЕТ СН'!$F$6-'СЕТ СН'!$F$19</f>
        <v>1732.4962163</v>
      </c>
      <c r="Y17" s="36">
        <f>SUMIFS(СВЦЭМ!$C$39:$C$782,СВЦЭМ!$A$39:$A$782,$A17,СВЦЭМ!$B$39:$B$782,Y$11)+'СЕТ СН'!$F$9+СВЦЭМ!$D$10+'СЕТ СН'!$F$6-'СЕТ СН'!$F$19</f>
        <v>1817.3893858900001</v>
      </c>
    </row>
    <row r="18" spans="1:25" ht="15.75" x14ac:dyDescent="0.2">
      <c r="A18" s="35">
        <f t="shared" si="0"/>
        <v>45145</v>
      </c>
      <c r="B18" s="36">
        <f>SUMIFS(СВЦЭМ!$C$39:$C$782,СВЦЭМ!$A$39:$A$782,$A18,СВЦЭМ!$B$39:$B$782,B$11)+'СЕТ СН'!$F$9+СВЦЭМ!$D$10+'СЕТ СН'!$F$6-'СЕТ СН'!$F$19</f>
        <v>1818.5403459899999</v>
      </c>
      <c r="C18" s="36">
        <f>SUMIFS(СВЦЭМ!$C$39:$C$782,СВЦЭМ!$A$39:$A$782,$A18,СВЦЭМ!$B$39:$B$782,C$11)+'СЕТ СН'!$F$9+СВЦЭМ!$D$10+'СЕТ СН'!$F$6-'СЕТ СН'!$F$19</f>
        <v>1918.91220376</v>
      </c>
      <c r="D18" s="36">
        <f>SUMIFS(СВЦЭМ!$C$39:$C$782,СВЦЭМ!$A$39:$A$782,$A18,СВЦЭМ!$B$39:$B$782,D$11)+'СЕТ СН'!$F$9+СВЦЭМ!$D$10+'СЕТ СН'!$F$6-'СЕТ СН'!$F$19</f>
        <v>1959.8556239999998</v>
      </c>
      <c r="E18" s="36">
        <f>SUMIFS(СВЦЭМ!$C$39:$C$782,СВЦЭМ!$A$39:$A$782,$A18,СВЦЭМ!$B$39:$B$782,E$11)+'СЕТ СН'!$F$9+СВЦЭМ!$D$10+'СЕТ СН'!$F$6-'СЕТ СН'!$F$19</f>
        <v>2003.92551</v>
      </c>
      <c r="F18" s="36">
        <f>SUMIFS(СВЦЭМ!$C$39:$C$782,СВЦЭМ!$A$39:$A$782,$A18,СВЦЭМ!$B$39:$B$782,F$11)+'СЕТ СН'!$F$9+СВЦЭМ!$D$10+'СЕТ СН'!$F$6-'СЕТ СН'!$F$19</f>
        <v>2002.1782740200001</v>
      </c>
      <c r="G18" s="36">
        <f>SUMIFS(СВЦЭМ!$C$39:$C$782,СВЦЭМ!$A$39:$A$782,$A18,СВЦЭМ!$B$39:$B$782,G$11)+'СЕТ СН'!$F$9+СВЦЭМ!$D$10+'СЕТ СН'!$F$6-'СЕТ СН'!$F$19</f>
        <v>2004.5238105100002</v>
      </c>
      <c r="H18" s="36">
        <f>SUMIFS(СВЦЭМ!$C$39:$C$782,СВЦЭМ!$A$39:$A$782,$A18,СВЦЭМ!$B$39:$B$782,H$11)+'СЕТ СН'!$F$9+СВЦЭМ!$D$10+'СЕТ СН'!$F$6-'СЕТ СН'!$F$19</f>
        <v>2049.0465588500001</v>
      </c>
      <c r="I18" s="36">
        <f>SUMIFS(СВЦЭМ!$C$39:$C$782,СВЦЭМ!$A$39:$A$782,$A18,СВЦЭМ!$B$39:$B$782,I$11)+'СЕТ СН'!$F$9+СВЦЭМ!$D$10+'СЕТ СН'!$F$6-'СЕТ СН'!$F$19</f>
        <v>1840.1903045200002</v>
      </c>
      <c r="J18" s="36">
        <f>SUMIFS(СВЦЭМ!$C$39:$C$782,СВЦЭМ!$A$39:$A$782,$A18,СВЦЭМ!$B$39:$B$782,J$11)+'СЕТ СН'!$F$9+СВЦЭМ!$D$10+'СЕТ СН'!$F$6-'СЕТ СН'!$F$19</f>
        <v>1723.0512298600001</v>
      </c>
      <c r="K18" s="36">
        <f>SUMIFS(СВЦЭМ!$C$39:$C$782,СВЦЭМ!$A$39:$A$782,$A18,СВЦЭМ!$B$39:$B$782,K$11)+'СЕТ СН'!$F$9+СВЦЭМ!$D$10+'СЕТ СН'!$F$6-'СЕТ СН'!$F$19</f>
        <v>1674.5259170600002</v>
      </c>
      <c r="L18" s="36">
        <f>SUMIFS(СВЦЭМ!$C$39:$C$782,СВЦЭМ!$A$39:$A$782,$A18,СВЦЭМ!$B$39:$B$782,L$11)+'СЕТ СН'!$F$9+СВЦЭМ!$D$10+'СЕТ СН'!$F$6-'СЕТ СН'!$F$19</f>
        <v>1620.5278578699999</v>
      </c>
      <c r="M18" s="36">
        <f>SUMIFS(СВЦЭМ!$C$39:$C$782,СВЦЭМ!$A$39:$A$782,$A18,СВЦЭМ!$B$39:$B$782,M$11)+'СЕТ СН'!$F$9+СВЦЭМ!$D$10+'СЕТ СН'!$F$6-'СЕТ СН'!$F$19</f>
        <v>1594.9835718700001</v>
      </c>
      <c r="N18" s="36">
        <f>SUMIFS(СВЦЭМ!$C$39:$C$782,СВЦЭМ!$A$39:$A$782,$A18,СВЦЭМ!$B$39:$B$782,N$11)+'СЕТ СН'!$F$9+СВЦЭМ!$D$10+'СЕТ СН'!$F$6-'СЕТ СН'!$F$19</f>
        <v>1591.5022338899998</v>
      </c>
      <c r="O18" s="36">
        <f>SUMIFS(СВЦЭМ!$C$39:$C$782,СВЦЭМ!$A$39:$A$782,$A18,СВЦЭМ!$B$39:$B$782,O$11)+'СЕТ СН'!$F$9+СВЦЭМ!$D$10+'СЕТ СН'!$F$6-'СЕТ СН'!$F$19</f>
        <v>1597.4359189199999</v>
      </c>
      <c r="P18" s="36">
        <f>SUMIFS(СВЦЭМ!$C$39:$C$782,СВЦЭМ!$A$39:$A$782,$A18,СВЦЭМ!$B$39:$B$782,P$11)+'СЕТ СН'!$F$9+СВЦЭМ!$D$10+'СЕТ СН'!$F$6-'СЕТ СН'!$F$19</f>
        <v>1601.87945825</v>
      </c>
      <c r="Q18" s="36">
        <f>SUMIFS(СВЦЭМ!$C$39:$C$782,СВЦЭМ!$A$39:$A$782,$A18,СВЦЭМ!$B$39:$B$782,Q$11)+'СЕТ СН'!$F$9+СВЦЭМ!$D$10+'СЕТ СН'!$F$6-'СЕТ СН'!$F$19</f>
        <v>1606.9954215500002</v>
      </c>
      <c r="R18" s="36">
        <f>SUMIFS(СВЦЭМ!$C$39:$C$782,СВЦЭМ!$A$39:$A$782,$A18,СВЦЭМ!$B$39:$B$782,R$11)+'СЕТ СН'!$F$9+СВЦЭМ!$D$10+'СЕТ СН'!$F$6-'СЕТ СН'!$F$19</f>
        <v>1614.5302096199998</v>
      </c>
      <c r="S18" s="36">
        <f>SUMIFS(СВЦЭМ!$C$39:$C$782,СВЦЭМ!$A$39:$A$782,$A18,СВЦЭМ!$B$39:$B$782,S$11)+'СЕТ СН'!$F$9+СВЦЭМ!$D$10+'СЕТ СН'!$F$6-'СЕТ СН'!$F$19</f>
        <v>1601.9819319799999</v>
      </c>
      <c r="T18" s="36">
        <f>SUMIFS(СВЦЭМ!$C$39:$C$782,СВЦЭМ!$A$39:$A$782,$A18,СВЦЭМ!$B$39:$B$782,T$11)+'СЕТ СН'!$F$9+СВЦЭМ!$D$10+'СЕТ СН'!$F$6-'СЕТ СН'!$F$19</f>
        <v>1611.82741304</v>
      </c>
      <c r="U18" s="36">
        <f>SUMIFS(СВЦЭМ!$C$39:$C$782,СВЦЭМ!$A$39:$A$782,$A18,СВЦЭМ!$B$39:$B$782,U$11)+'СЕТ СН'!$F$9+СВЦЭМ!$D$10+'СЕТ СН'!$F$6-'СЕТ СН'!$F$19</f>
        <v>1613.7569468500001</v>
      </c>
      <c r="V18" s="36">
        <f>SUMIFS(СВЦЭМ!$C$39:$C$782,СВЦЭМ!$A$39:$A$782,$A18,СВЦЭМ!$B$39:$B$782,V$11)+'СЕТ СН'!$F$9+СВЦЭМ!$D$10+'СЕТ СН'!$F$6-'СЕТ СН'!$F$19</f>
        <v>1625.2862195000002</v>
      </c>
      <c r="W18" s="36">
        <f>SUMIFS(СВЦЭМ!$C$39:$C$782,СВЦЭМ!$A$39:$A$782,$A18,СВЦЭМ!$B$39:$B$782,W$11)+'СЕТ СН'!$F$9+СВЦЭМ!$D$10+'СЕТ СН'!$F$6-'СЕТ СН'!$F$19</f>
        <v>1604.0012006500001</v>
      </c>
      <c r="X18" s="36">
        <f>SUMIFS(СВЦЭМ!$C$39:$C$782,СВЦЭМ!$A$39:$A$782,$A18,СВЦЭМ!$B$39:$B$782,X$11)+'СЕТ СН'!$F$9+СВЦЭМ!$D$10+'СЕТ СН'!$F$6-'СЕТ СН'!$F$19</f>
        <v>1671.6418641</v>
      </c>
      <c r="Y18" s="36">
        <f>SUMIFS(СВЦЭМ!$C$39:$C$782,СВЦЭМ!$A$39:$A$782,$A18,СВЦЭМ!$B$39:$B$782,Y$11)+'СЕТ СН'!$F$9+СВЦЭМ!$D$10+'СЕТ СН'!$F$6-'СЕТ СН'!$F$19</f>
        <v>1762.3116475299998</v>
      </c>
    </row>
    <row r="19" spans="1:25" ht="15.75" x14ac:dyDescent="0.2">
      <c r="A19" s="35">
        <f t="shared" si="0"/>
        <v>45146</v>
      </c>
      <c r="B19" s="36">
        <f>SUMIFS(СВЦЭМ!$C$39:$C$782,СВЦЭМ!$A$39:$A$782,$A19,СВЦЭМ!$B$39:$B$782,B$11)+'СЕТ СН'!$F$9+СВЦЭМ!$D$10+'СЕТ СН'!$F$6-'СЕТ СН'!$F$19</f>
        <v>1817.0458854100002</v>
      </c>
      <c r="C19" s="36">
        <f>SUMIFS(СВЦЭМ!$C$39:$C$782,СВЦЭМ!$A$39:$A$782,$A19,СВЦЭМ!$B$39:$B$782,C$11)+'СЕТ СН'!$F$9+СВЦЭМ!$D$10+'СЕТ СН'!$F$6-'СЕТ СН'!$F$19</f>
        <v>1919.865127</v>
      </c>
      <c r="D19" s="36">
        <f>SUMIFS(СВЦЭМ!$C$39:$C$782,СВЦЭМ!$A$39:$A$782,$A19,СВЦЭМ!$B$39:$B$782,D$11)+'СЕТ СН'!$F$9+СВЦЭМ!$D$10+'СЕТ СН'!$F$6-'СЕТ СН'!$F$19</f>
        <v>1943.9098457200002</v>
      </c>
      <c r="E19" s="36">
        <f>SUMIFS(СВЦЭМ!$C$39:$C$782,СВЦЭМ!$A$39:$A$782,$A19,СВЦЭМ!$B$39:$B$782,E$11)+'СЕТ СН'!$F$9+СВЦЭМ!$D$10+'СЕТ СН'!$F$6-'СЕТ СН'!$F$19</f>
        <v>1998.5426333999999</v>
      </c>
      <c r="F19" s="36">
        <f>SUMIFS(СВЦЭМ!$C$39:$C$782,СВЦЭМ!$A$39:$A$782,$A19,СВЦЭМ!$B$39:$B$782,F$11)+'СЕТ СН'!$F$9+СВЦЭМ!$D$10+'СЕТ СН'!$F$6-'СЕТ СН'!$F$19</f>
        <v>2015.5731362299998</v>
      </c>
      <c r="G19" s="36">
        <f>SUMIFS(СВЦЭМ!$C$39:$C$782,СВЦЭМ!$A$39:$A$782,$A19,СВЦЭМ!$B$39:$B$782,G$11)+'СЕТ СН'!$F$9+СВЦЭМ!$D$10+'СЕТ СН'!$F$6-'СЕТ СН'!$F$19</f>
        <v>1989.2636723800001</v>
      </c>
      <c r="H19" s="36">
        <f>SUMIFS(СВЦЭМ!$C$39:$C$782,СВЦЭМ!$A$39:$A$782,$A19,СВЦЭМ!$B$39:$B$782,H$11)+'СЕТ СН'!$F$9+СВЦЭМ!$D$10+'СЕТ СН'!$F$6-'СЕТ СН'!$F$19</f>
        <v>1956.6719918499998</v>
      </c>
      <c r="I19" s="36">
        <f>SUMIFS(СВЦЭМ!$C$39:$C$782,СВЦЭМ!$A$39:$A$782,$A19,СВЦЭМ!$B$39:$B$782,I$11)+'СЕТ СН'!$F$9+СВЦЭМ!$D$10+'СЕТ СН'!$F$6-'СЕТ СН'!$F$19</f>
        <v>1867.2537743900002</v>
      </c>
      <c r="J19" s="36">
        <f>SUMIFS(СВЦЭМ!$C$39:$C$782,СВЦЭМ!$A$39:$A$782,$A19,СВЦЭМ!$B$39:$B$782,J$11)+'СЕТ СН'!$F$9+СВЦЭМ!$D$10+'СЕТ СН'!$F$6-'СЕТ СН'!$F$19</f>
        <v>1819.8700817899999</v>
      </c>
      <c r="K19" s="36">
        <f>SUMIFS(СВЦЭМ!$C$39:$C$782,СВЦЭМ!$A$39:$A$782,$A19,СВЦЭМ!$B$39:$B$782,K$11)+'СЕТ СН'!$F$9+СВЦЭМ!$D$10+'СЕТ СН'!$F$6-'СЕТ СН'!$F$19</f>
        <v>1739.0269288200002</v>
      </c>
      <c r="L19" s="36">
        <f>SUMIFS(СВЦЭМ!$C$39:$C$782,СВЦЭМ!$A$39:$A$782,$A19,СВЦЭМ!$B$39:$B$782,L$11)+'СЕТ СН'!$F$9+СВЦЭМ!$D$10+'СЕТ СН'!$F$6-'СЕТ СН'!$F$19</f>
        <v>1697.9364634600001</v>
      </c>
      <c r="M19" s="36">
        <f>SUMIFS(СВЦЭМ!$C$39:$C$782,СВЦЭМ!$A$39:$A$782,$A19,СВЦЭМ!$B$39:$B$782,M$11)+'СЕТ СН'!$F$9+СВЦЭМ!$D$10+'СЕТ СН'!$F$6-'СЕТ СН'!$F$19</f>
        <v>1676.5890188600001</v>
      </c>
      <c r="N19" s="36">
        <f>SUMIFS(СВЦЭМ!$C$39:$C$782,СВЦЭМ!$A$39:$A$782,$A19,СВЦЭМ!$B$39:$B$782,N$11)+'СЕТ СН'!$F$9+СВЦЭМ!$D$10+'СЕТ СН'!$F$6-'СЕТ СН'!$F$19</f>
        <v>1667.54613604</v>
      </c>
      <c r="O19" s="36">
        <f>SUMIFS(СВЦЭМ!$C$39:$C$782,СВЦЭМ!$A$39:$A$782,$A19,СВЦЭМ!$B$39:$B$782,O$11)+'СЕТ СН'!$F$9+СВЦЭМ!$D$10+'СЕТ СН'!$F$6-'СЕТ СН'!$F$19</f>
        <v>1669.2799430999999</v>
      </c>
      <c r="P19" s="36">
        <f>SUMIFS(СВЦЭМ!$C$39:$C$782,СВЦЭМ!$A$39:$A$782,$A19,СВЦЭМ!$B$39:$B$782,P$11)+'СЕТ СН'!$F$9+СВЦЭМ!$D$10+'СЕТ СН'!$F$6-'СЕТ СН'!$F$19</f>
        <v>1668.1912000299999</v>
      </c>
      <c r="Q19" s="36">
        <f>SUMIFS(СВЦЭМ!$C$39:$C$782,СВЦЭМ!$A$39:$A$782,$A19,СВЦЭМ!$B$39:$B$782,Q$11)+'СЕТ СН'!$F$9+СВЦЭМ!$D$10+'СЕТ СН'!$F$6-'СЕТ СН'!$F$19</f>
        <v>1664.4385928000002</v>
      </c>
      <c r="R19" s="36">
        <f>SUMIFS(СВЦЭМ!$C$39:$C$782,СВЦЭМ!$A$39:$A$782,$A19,СВЦЭМ!$B$39:$B$782,R$11)+'СЕТ СН'!$F$9+СВЦЭМ!$D$10+'СЕТ СН'!$F$6-'СЕТ СН'!$F$19</f>
        <v>1643.61972259</v>
      </c>
      <c r="S19" s="36">
        <f>SUMIFS(СВЦЭМ!$C$39:$C$782,СВЦЭМ!$A$39:$A$782,$A19,СВЦЭМ!$B$39:$B$782,S$11)+'СЕТ СН'!$F$9+СВЦЭМ!$D$10+'СЕТ СН'!$F$6-'СЕТ СН'!$F$19</f>
        <v>1649.4892944600001</v>
      </c>
      <c r="T19" s="36">
        <f>SUMIFS(СВЦЭМ!$C$39:$C$782,СВЦЭМ!$A$39:$A$782,$A19,СВЦЭМ!$B$39:$B$782,T$11)+'СЕТ СН'!$F$9+СВЦЭМ!$D$10+'СЕТ СН'!$F$6-'СЕТ СН'!$F$19</f>
        <v>1697.2395273400002</v>
      </c>
      <c r="U19" s="36">
        <f>SUMIFS(СВЦЭМ!$C$39:$C$782,СВЦЭМ!$A$39:$A$782,$A19,СВЦЭМ!$B$39:$B$782,U$11)+'СЕТ СН'!$F$9+СВЦЭМ!$D$10+'СЕТ СН'!$F$6-'СЕТ СН'!$F$19</f>
        <v>1690.9762858600002</v>
      </c>
      <c r="V19" s="36">
        <f>SUMIFS(СВЦЭМ!$C$39:$C$782,СВЦЭМ!$A$39:$A$782,$A19,СВЦЭМ!$B$39:$B$782,V$11)+'СЕТ СН'!$F$9+СВЦЭМ!$D$10+'СЕТ СН'!$F$6-'СЕТ СН'!$F$19</f>
        <v>1693.6070051900001</v>
      </c>
      <c r="W19" s="36">
        <f>SUMIFS(СВЦЭМ!$C$39:$C$782,СВЦЭМ!$A$39:$A$782,$A19,СВЦЭМ!$B$39:$B$782,W$11)+'СЕТ СН'!$F$9+СВЦЭМ!$D$10+'СЕТ СН'!$F$6-'СЕТ СН'!$F$19</f>
        <v>1672.1915061999998</v>
      </c>
      <c r="X19" s="36">
        <f>SUMIFS(СВЦЭМ!$C$39:$C$782,СВЦЭМ!$A$39:$A$782,$A19,СВЦЭМ!$B$39:$B$782,X$11)+'СЕТ СН'!$F$9+СВЦЭМ!$D$10+'СЕТ СН'!$F$6-'СЕТ СН'!$F$19</f>
        <v>1729.45380011</v>
      </c>
      <c r="Y19" s="36">
        <f>SUMIFS(СВЦЭМ!$C$39:$C$782,СВЦЭМ!$A$39:$A$782,$A19,СВЦЭМ!$B$39:$B$782,Y$11)+'СЕТ СН'!$F$9+СВЦЭМ!$D$10+'СЕТ СН'!$F$6-'СЕТ СН'!$F$19</f>
        <v>1819.2144438700002</v>
      </c>
    </row>
    <row r="20" spans="1:25" ht="15.75" x14ac:dyDescent="0.2">
      <c r="A20" s="35">
        <f t="shared" si="0"/>
        <v>45147</v>
      </c>
      <c r="B20" s="36">
        <f>SUMIFS(СВЦЭМ!$C$39:$C$782,СВЦЭМ!$A$39:$A$782,$A20,СВЦЭМ!$B$39:$B$782,B$11)+'СЕТ СН'!$F$9+СВЦЭМ!$D$10+'СЕТ СН'!$F$6-'СЕТ СН'!$F$19</f>
        <v>1922.72753702</v>
      </c>
      <c r="C20" s="36">
        <f>SUMIFS(СВЦЭМ!$C$39:$C$782,СВЦЭМ!$A$39:$A$782,$A20,СВЦЭМ!$B$39:$B$782,C$11)+'СЕТ СН'!$F$9+СВЦЭМ!$D$10+'СЕТ СН'!$F$6-'СЕТ СН'!$F$19</f>
        <v>2032.4199471299999</v>
      </c>
      <c r="D20" s="36">
        <f>SUMIFS(СВЦЭМ!$C$39:$C$782,СВЦЭМ!$A$39:$A$782,$A20,СВЦЭМ!$B$39:$B$782,D$11)+'СЕТ СН'!$F$9+СВЦЭМ!$D$10+'СЕТ СН'!$F$6-'СЕТ СН'!$F$19</f>
        <v>2105.9367298000002</v>
      </c>
      <c r="E20" s="36">
        <f>SUMIFS(СВЦЭМ!$C$39:$C$782,СВЦЭМ!$A$39:$A$782,$A20,СВЦЭМ!$B$39:$B$782,E$11)+'СЕТ СН'!$F$9+СВЦЭМ!$D$10+'СЕТ СН'!$F$6-'СЕТ СН'!$F$19</f>
        <v>2124.6307831600002</v>
      </c>
      <c r="F20" s="36">
        <f>SUMIFS(СВЦЭМ!$C$39:$C$782,СВЦЭМ!$A$39:$A$782,$A20,СВЦЭМ!$B$39:$B$782,F$11)+'СЕТ СН'!$F$9+СВЦЭМ!$D$10+'СЕТ СН'!$F$6-'СЕТ СН'!$F$19</f>
        <v>2149.5865476600002</v>
      </c>
      <c r="G20" s="36">
        <f>SUMIFS(СВЦЭМ!$C$39:$C$782,СВЦЭМ!$A$39:$A$782,$A20,СВЦЭМ!$B$39:$B$782,G$11)+'СЕТ СН'!$F$9+СВЦЭМ!$D$10+'СЕТ СН'!$F$6-'СЕТ СН'!$F$19</f>
        <v>2148.52880301</v>
      </c>
      <c r="H20" s="36">
        <f>SUMIFS(СВЦЭМ!$C$39:$C$782,СВЦЭМ!$A$39:$A$782,$A20,СВЦЭМ!$B$39:$B$782,H$11)+'СЕТ СН'!$F$9+СВЦЭМ!$D$10+'СЕТ СН'!$F$6-'СЕТ СН'!$F$19</f>
        <v>2100.8131275700002</v>
      </c>
      <c r="I20" s="36">
        <f>SUMIFS(СВЦЭМ!$C$39:$C$782,СВЦЭМ!$A$39:$A$782,$A20,СВЦЭМ!$B$39:$B$782,I$11)+'СЕТ СН'!$F$9+СВЦЭМ!$D$10+'СЕТ СН'!$F$6-'СЕТ СН'!$F$19</f>
        <v>1993.7935743600001</v>
      </c>
      <c r="J20" s="36">
        <f>SUMIFS(СВЦЭМ!$C$39:$C$782,СВЦЭМ!$A$39:$A$782,$A20,СВЦЭМ!$B$39:$B$782,J$11)+'СЕТ СН'!$F$9+СВЦЭМ!$D$10+'СЕТ СН'!$F$6-'СЕТ СН'!$F$19</f>
        <v>1907.2721257200001</v>
      </c>
      <c r="K20" s="36">
        <f>SUMIFS(СВЦЭМ!$C$39:$C$782,СВЦЭМ!$A$39:$A$782,$A20,СВЦЭМ!$B$39:$B$782,K$11)+'СЕТ СН'!$F$9+СВЦЭМ!$D$10+'СЕТ СН'!$F$6-'СЕТ СН'!$F$19</f>
        <v>1840.78785238</v>
      </c>
      <c r="L20" s="36">
        <f>SUMIFS(СВЦЭМ!$C$39:$C$782,СВЦЭМ!$A$39:$A$782,$A20,СВЦЭМ!$B$39:$B$782,L$11)+'СЕТ СН'!$F$9+СВЦЭМ!$D$10+'СЕТ СН'!$F$6-'СЕТ СН'!$F$19</f>
        <v>1801.6375474000001</v>
      </c>
      <c r="M20" s="36">
        <f>SUMIFS(СВЦЭМ!$C$39:$C$782,СВЦЭМ!$A$39:$A$782,$A20,СВЦЭМ!$B$39:$B$782,M$11)+'СЕТ СН'!$F$9+СВЦЭМ!$D$10+'СЕТ СН'!$F$6-'СЕТ СН'!$F$19</f>
        <v>1786.3941703999999</v>
      </c>
      <c r="N20" s="36">
        <f>SUMIFS(СВЦЭМ!$C$39:$C$782,СВЦЭМ!$A$39:$A$782,$A20,СВЦЭМ!$B$39:$B$782,N$11)+'СЕТ СН'!$F$9+СВЦЭМ!$D$10+'СЕТ СН'!$F$6-'СЕТ СН'!$F$19</f>
        <v>1784.3045102199999</v>
      </c>
      <c r="O20" s="36">
        <f>SUMIFS(СВЦЭМ!$C$39:$C$782,СВЦЭМ!$A$39:$A$782,$A20,СВЦЭМ!$B$39:$B$782,O$11)+'СЕТ СН'!$F$9+СВЦЭМ!$D$10+'СЕТ СН'!$F$6-'СЕТ СН'!$F$19</f>
        <v>1788.4491822700002</v>
      </c>
      <c r="P20" s="36">
        <f>SUMIFS(СВЦЭМ!$C$39:$C$782,СВЦЭМ!$A$39:$A$782,$A20,СВЦЭМ!$B$39:$B$782,P$11)+'СЕТ СН'!$F$9+СВЦЭМ!$D$10+'СЕТ СН'!$F$6-'СЕТ СН'!$F$19</f>
        <v>1788.28256087</v>
      </c>
      <c r="Q20" s="36">
        <f>SUMIFS(СВЦЭМ!$C$39:$C$782,СВЦЭМ!$A$39:$A$782,$A20,СВЦЭМ!$B$39:$B$782,Q$11)+'СЕТ СН'!$F$9+СВЦЭМ!$D$10+'СЕТ СН'!$F$6-'СЕТ СН'!$F$19</f>
        <v>1802.3806189299999</v>
      </c>
      <c r="R20" s="36">
        <f>SUMIFS(СВЦЭМ!$C$39:$C$782,СВЦЭМ!$A$39:$A$782,$A20,СВЦЭМ!$B$39:$B$782,R$11)+'СЕТ СН'!$F$9+СВЦЭМ!$D$10+'СЕТ СН'!$F$6-'СЕТ СН'!$F$19</f>
        <v>1770.0791490800002</v>
      </c>
      <c r="S20" s="36">
        <f>SUMIFS(СВЦЭМ!$C$39:$C$782,СВЦЭМ!$A$39:$A$782,$A20,СВЦЭМ!$B$39:$B$782,S$11)+'СЕТ СН'!$F$9+СВЦЭМ!$D$10+'СЕТ СН'!$F$6-'СЕТ СН'!$F$19</f>
        <v>1766.63189582</v>
      </c>
      <c r="T20" s="36">
        <f>SUMIFS(СВЦЭМ!$C$39:$C$782,СВЦЭМ!$A$39:$A$782,$A20,СВЦЭМ!$B$39:$B$782,T$11)+'СЕТ СН'!$F$9+СВЦЭМ!$D$10+'СЕТ СН'!$F$6-'СЕТ СН'!$F$19</f>
        <v>1803.2817243600002</v>
      </c>
      <c r="U20" s="36">
        <f>SUMIFS(СВЦЭМ!$C$39:$C$782,СВЦЭМ!$A$39:$A$782,$A20,СВЦЭМ!$B$39:$B$782,U$11)+'СЕТ СН'!$F$9+СВЦЭМ!$D$10+'СЕТ СН'!$F$6-'СЕТ СН'!$F$19</f>
        <v>1806.92352256</v>
      </c>
      <c r="V20" s="36">
        <f>SUMIFS(СВЦЭМ!$C$39:$C$782,СВЦЭМ!$A$39:$A$782,$A20,СВЦЭМ!$B$39:$B$782,V$11)+'СЕТ СН'!$F$9+СВЦЭМ!$D$10+'СЕТ СН'!$F$6-'СЕТ СН'!$F$19</f>
        <v>1809.8201285800001</v>
      </c>
      <c r="W20" s="36">
        <f>SUMIFS(СВЦЭМ!$C$39:$C$782,СВЦЭМ!$A$39:$A$782,$A20,СВЦЭМ!$B$39:$B$782,W$11)+'СЕТ СН'!$F$9+СВЦЭМ!$D$10+'СЕТ СН'!$F$6-'СЕТ СН'!$F$19</f>
        <v>1807.4442906300001</v>
      </c>
      <c r="X20" s="36">
        <f>SUMIFS(СВЦЭМ!$C$39:$C$782,СВЦЭМ!$A$39:$A$782,$A20,СВЦЭМ!$B$39:$B$782,X$11)+'СЕТ СН'!$F$9+СВЦЭМ!$D$10+'СЕТ СН'!$F$6-'СЕТ СН'!$F$19</f>
        <v>1863.9439625</v>
      </c>
      <c r="Y20" s="36">
        <f>SUMIFS(СВЦЭМ!$C$39:$C$782,СВЦЭМ!$A$39:$A$782,$A20,СВЦЭМ!$B$39:$B$782,Y$11)+'СЕТ СН'!$F$9+СВЦЭМ!$D$10+'СЕТ СН'!$F$6-'СЕТ СН'!$F$19</f>
        <v>1945.8077223499999</v>
      </c>
    </row>
    <row r="21" spans="1:25" ht="15.75" x14ac:dyDescent="0.2">
      <c r="A21" s="35">
        <f t="shared" si="0"/>
        <v>45148</v>
      </c>
      <c r="B21" s="36">
        <f>SUMIFS(СВЦЭМ!$C$39:$C$782,СВЦЭМ!$A$39:$A$782,$A21,СВЦЭМ!$B$39:$B$782,B$11)+'СЕТ СН'!$F$9+СВЦЭМ!$D$10+'СЕТ СН'!$F$6-'СЕТ СН'!$F$19</f>
        <v>2129.6564034900002</v>
      </c>
      <c r="C21" s="36">
        <f>SUMIFS(СВЦЭМ!$C$39:$C$782,СВЦЭМ!$A$39:$A$782,$A21,СВЦЭМ!$B$39:$B$782,C$11)+'СЕТ СН'!$F$9+СВЦЭМ!$D$10+'СЕТ СН'!$F$6-'СЕТ СН'!$F$19</f>
        <v>2202.2479372000003</v>
      </c>
      <c r="D21" s="36">
        <f>SUMIFS(СВЦЭМ!$C$39:$C$782,СВЦЭМ!$A$39:$A$782,$A21,СВЦЭМ!$B$39:$B$782,D$11)+'СЕТ СН'!$F$9+СВЦЭМ!$D$10+'СЕТ СН'!$F$6-'СЕТ СН'!$F$19</f>
        <v>2118.0883989700001</v>
      </c>
      <c r="E21" s="36">
        <f>SUMIFS(СВЦЭМ!$C$39:$C$782,СВЦЭМ!$A$39:$A$782,$A21,СВЦЭМ!$B$39:$B$782,E$11)+'СЕТ СН'!$F$9+СВЦЭМ!$D$10+'СЕТ СН'!$F$6-'СЕТ СН'!$F$19</f>
        <v>2238.7805382199999</v>
      </c>
      <c r="F21" s="36">
        <f>SUMIFS(СВЦЭМ!$C$39:$C$782,СВЦЭМ!$A$39:$A$782,$A21,СВЦЭМ!$B$39:$B$782,F$11)+'СЕТ СН'!$F$9+СВЦЭМ!$D$10+'СЕТ СН'!$F$6-'СЕТ СН'!$F$19</f>
        <v>2274.5877326899995</v>
      </c>
      <c r="G21" s="36">
        <f>SUMIFS(СВЦЭМ!$C$39:$C$782,СВЦЭМ!$A$39:$A$782,$A21,СВЦЭМ!$B$39:$B$782,G$11)+'СЕТ СН'!$F$9+СВЦЭМ!$D$10+'СЕТ СН'!$F$6-'СЕТ СН'!$F$19</f>
        <v>2261.1718929599997</v>
      </c>
      <c r="H21" s="36">
        <f>SUMIFS(СВЦЭМ!$C$39:$C$782,СВЦЭМ!$A$39:$A$782,$A21,СВЦЭМ!$B$39:$B$782,H$11)+'СЕТ СН'!$F$9+СВЦЭМ!$D$10+'СЕТ СН'!$F$6-'СЕТ СН'!$F$19</f>
        <v>2200.3632169799998</v>
      </c>
      <c r="I21" s="36">
        <f>SUMIFS(СВЦЭМ!$C$39:$C$782,СВЦЭМ!$A$39:$A$782,$A21,СВЦЭМ!$B$39:$B$782,I$11)+'СЕТ СН'!$F$9+СВЦЭМ!$D$10+'СЕТ СН'!$F$6-'СЕТ СН'!$F$19</f>
        <v>2094.3231052599999</v>
      </c>
      <c r="J21" s="36">
        <f>SUMIFS(СВЦЭМ!$C$39:$C$782,СВЦЭМ!$A$39:$A$782,$A21,СВЦЭМ!$B$39:$B$782,J$11)+'СЕТ СН'!$F$9+СВЦЭМ!$D$10+'СЕТ СН'!$F$6-'СЕТ СН'!$F$19</f>
        <v>1989.3405250700002</v>
      </c>
      <c r="K21" s="36">
        <f>SUMIFS(СВЦЭМ!$C$39:$C$782,СВЦЭМ!$A$39:$A$782,$A21,СВЦЭМ!$B$39:$B$782,K$11)+'СЕТ СН'!$F$9+СВЦЭМ!$D$10+'СЕТ СН'!$F$6-'СЕТ СН'!$F$19</f>
        <v>1908.3826764300002</v>
      </c>
      <c r="L21" s="36">
        <f>SUMIFS(СВЦЭМ!$C$39:$C$782,СВЦЭМ!$A$39:$A$782,$A21,СВЦЭМ!$B$39:$B$782,L$11)+'СЕТ СН'!$F$9+СВЦЭМ!$D$10+'СЕТ СН'!$F$6-'СЕТ СН'!$F$19</f>
        <v>1875.5940596</v>
      </c>
      <c r="M21" s="36">
        <f>SUMIFS(СВЦЭМ!$C$39:$C$782,СВЦЭМ!$A$39:$A$782,$A21,СВЦЭМ!$B$39:$B$782,M$11)+'СЕТ СН'!$F$9+СВЦЭМ!$D$10+'СЕТ СН'!$F$6-'СЕТ СН'!$F$19</f>
        <v>1866.88651411</v>
      </c>
      <c r="N21" s="36">
        <f>SUMIFS(СВЦЭМ!$C$39:$C$782,СВЦЭМ!$A$39:$A$782,$A21,СВЦЭМ!$B$39:$B$782,N$11)+'СЕТ СН'!$F$9+СВЦЭМ!$D$10+'СЕТ СН'!$F$6-'СЕТ СН'!$F$19</f>
        <v>1865.9829051400002</v>
      </c>
      <c r="O21" s="36">
        <f>SUMIFS(СВЦЭМ!$C$39:$C$782,СВЦЭМ!$A$39:$A$782,$A21,СВЦЭМ!$B$39:$B$782,O$11)+'СЕТ СН'!$F$9+СВЦЭМ!$D$10+'СЕТ СН'!$F$6-'СЕТ СН'!$F$19</f>
        <v>1859.8567533</v>
      </c>
      <c r="P21" s="36">
        <f>SUMIFS(СВЦЭМ!$C$39:$C$782,СВЦЭМ!$A$39:$A$782,$A21,СВЦЭМ!$B$39:$B$782,P$11)+'СЕТ СН'!$F$9+СВЦЭМ!$D$10+'СЕТ СН'!$F$6-'СЕТ СН'!$F$19</f>
        <v>1859.07888645</v>
      </c>
      <c r="Q21" s="36">
        <f>SUMIFS(СВЦЭМ!$C$39:$C$782,СВЦЭМ!$A$39:$A$782,$A21,СВЦЭМ!$B$39:$B$782,Q$11)+'СЕТ СН'!$F$9+СВЦЭМ!$D$10+'СЕТ СН'!$F$6-'СЕТ СН'!$F$19</f>
        <v>1862.5782766799998</v>
      </c>
      <c r="R21" s="36">
        <f>SUMIFS(СВЦЭМ!$C$39:$C$782,СВЦЭМ!$A$39:$A$782,$A21,СВЦЭМ!$B$39:$B$782,R$11)+'СЕТ СН'!$F$9+СВЦЭМ!$D$10+'СЕТ СН'!$F$6-'СЕТ СН'!$F$19</f>
        <v>1828.7665508200002</v>
      </c>
      <c r="S21" s="36">
        <f>SUMIFS(СВЦЭМ!$C$39:$C$782,СВЦЭМ!$A$39:$A$782,$A21,СВЦЭМ!$B$39:$B$782,S$11)+'СЕТ СН'!$F$9+СВЦЭМ!$D$10+'СЕТ СН'!$F$6-'СЕТ СН'!$F$19</f>
        <v>1819.15590793</v>
      </c>
      <c r="T21" s="36">
        <f>SUMIFS(СВЦЭМ!$C$39:$C$782,СВЦЭМ!$A$39:$A$782,$A21,СВЦЭМ!$B$39:$B$782,T$11)+'СЕТ СН'!$F$9+СВЦЭМ!$D$10+'СЕТ СН'!$F$6-'СЕТ СН'!$F$19</f>
        <v>1863.35910061</v>
      </c>
      <c r="U21" s="36">
        <f>SUMIFS(СВЦЭМ!$C$39:$C$782,СВЦЭМ!$A$39:$A$782,$A21,СВЦЭМ!$B$39:$B$782,U$11)+'СЕТ СН'!$F$9+СВЦЭМ!$D$10+'СЕТ СН'!$F$6-'СЕТ СН'!$F$19</f>
        <v>1872.48889491</v>
      </c>
      <c r="V21" s="36">
        <f>SUMIFS(СВЦЭМ!$C$39:$C$782,СВЦЭМ!$A$39:$A$782,$A21,СВЦЭМ!$B$39:$B$782,V$11)+'СЕТ СН'!$F$9+СВЦЭМ!$D$10+'СЕТ СН'!$F$6-'СЕТ СН'!$F$19</f>
        <v>1866.1899345699999</v>
      </c>
      <c r="W21" s="36">
        <f>SUMIFS(СВЦЭМ!$C$39:$C$782,СВЦЭМ!$A$39:$A$782,$A21,СВЦЭМ!$B$39:$B$782,W$11)+'СЕТ СН'!$F$9+СВЦЭМ!$D$10+'СЕТ СН'!$F$6-'СЕТ СН'!$F$19</f>
        <v>1839.9016068700003</v>
      </c>
      <c r="X21" s="36">
        <f>SUMIFS(СВЦЭМ!$C$39:$C$782,СВЦЭМ!$A$39:$A$782,$A21,СВЦЭМ!$B$39:$B$782,X$11)+'СЕТ СН'!$F$9+СВЦЭМ!$D$10+'СЕТ СН'!$F$6-'СЕТ СН'!$F$19</f>
        <v>1921.88812469</v>
      </c>
      <c r="Y21" s="36">
        <f>SUMIFS(СВЦЭМ!$C$39:$C$782,СВЦЭМ!$A$39:$A$782,$A21,СВЦЭМ!$B$39:$B$782,Y$11)+'СЕТ СН'!$F$9+СВЦЭМ!$D$10+'СЕТ СН'!$F$6-'СЕТ СН'!$F$19</f>
        <v>2037.27312579</v>
      </c>
    </row>
    <row r="22" spans="1:25" ht="15.75" x14ac:dyDescent="0.2">
      <c r="A22" s="35">
        <f t="shared" si="0"/>
        <v>45149</v>
      </c>
      <c r="B22" s="36">
        <f>SUMIFS(СВЦЭМ!$C$39:$C$782,СВЦЭМ!$A$39:$A$782,$A22,СВЦЭМ!$B$39:$B$782,B$11)+'СЕТ СН'!$F$9+СВЦЭМ!$D$10+'СЕТ СН'!$F$6-'СЕТ СН'!$F$19</f>
        <v>2018.2799341800001</v>
      </c>
      <c r="C22" s="36">
        <f>SUMIFS(СВЦЭМ!$C$39:$C$782,СВЦЭМ!$A$39:$A$782,$A22,СВЦЭМ!$B$39:$B$782,C$11)+'СЕТ СН'!$F$9+СВЦЭМ!$D$10+'СЕТ СН'!$F$6-'СЕТ СН'!$F$19</f>
        <v>2118.8154264200002</v>
      </c>
      <c r="D22" s="36">
        <f>SUMIFS(СВЦЭМ!$C$39:$C$782,СВЦЭМ!$A$39:$A$782,$A22,СВЦЭМ!$B$39:$B$782,D$11)+'СЕТ СН'!$F$9+СВЦЭМ!$D$10+'СЕТ СН'!$F$6-'СЕТ СН'!$F$19</f>
        <v>2111.6062423399999</v>
      </c>
      <c r="E22" s="36">
        <f>SUMIFS(СВЦЭМ!$C$39:$C$782,СВЦЭМ!$A$39:$A$782,$A22,СВЦЭМ!$B$39:$B$782,E$11)+'СЕТ СН'!$F$9+СВЦЭМ!$D$10+'СЕТ СН'!$F$6-'СЕТ СН'!$F$19</f>
        <v>2133.4406478599999</v>
      </c>
      <c r="F22" s="36">
        <f>SUMIFS(СВЦЭМ!$C$39:$C$782,СВЦЭМ!$A$39:$A$782,$A22,СВЦЭМ!$B$39:$B$782,F$11)+'СЕТ СН'!$F$9+СВЦЭМ!$D$10+'СЕТ СН'!$F$6-'СЕТ СН'!$F$19</f>
        <v>2205.9216474599998</v>
      </c>
      <c r="G22" s="36">
        <f>SUMIFS(СВЦЭМ!$C$39:$C$782,СВЦЭМ!$A$39:$A$782,$A22,СВЦЭМ!$B$39:$B$782,G$11)+'СЕТ СН'!$F$9+СВЦЭМ!$D$10+'СЕТ СН'!$F$6-'СЕТ СН'!$F$19</f>
        <v>2186.3737233100001</v>
      </c>
      <c r="H22" s="36">
        <f>SUMIFS(СВЦЭМ!$C$39:$C$782,СВЦЭМ!$A$39:$A$782,$A22,СВЦЭМ!$B$39:$B$782,H$11)+'СЕТ СН'!$F$9+СВЦЭМ!$D$10+'СЕТ СН'!$F$6-'СЕТ СН'!$F$19</f>
        <v>2121.19726111</v>
      </c>
      <c r="I22" s="36">
        <f>SUMIFS(СВЦЭМ!$C$39:$C$782,СВЦЭМ!$A$39:$A$782,$A22,СВЦЭМ!$B$39:$B$782,I$11)+'СЕТ СН'!$F$9+СВЦЭМ!$D$10+'СЕТ СН'!$F$6-'СЕТ СН'!$F$19</f>
        <v>1992.18950369</v>
      </c>
      <c r="J22" s="36">
        <f>SUMIFS(СВЦЭМ!$C$39:$C$782,СВЦЭМ!$A$39:$A$782,$A22,СВЦЭМ!$B$39:$B$782,J$11)+'СЕТ СН'!$F$9+СВЦЭМ!$D$10+'СЕТ СН'!$F$6-'СЕТ СН'!$F$19</f>
        <v>1887.5703853200002</v>
      </c>
      <c r="K22" s="36">
        <f>SUMIFS(СВЦЭМ!$C$39:$C$782,СВЦЭМ!$A$39:$A$782,$A22,СВЦЭМ!$B$39:$B$782,K$11)+'СЕТ СН'!$F$9+СВЦЭМ!$D$10+'СЕТ СН'!$F$6-'СЕТ СН'!$F$19</f>
        <v>1821.2632093500001</v>
      </c>
      <c r="L22" s="36">
        <f>SUMIFS(СВЦЭМ!$C$39:$C$782,СВЦЭМ!$A$39:$A$782,$A22,СВЦЭМ!$B$39:$B$782,L$11)+'СЕТ СН'!$F$9+СВЦЭМ!$D$10+'СЕТ СН'!$F$6-'СЕТ СН'!$F$19</f>
        <v>1773.3072276500002</v>
      </c>
      <c r="M22" s="36">
        <f>SUMIFS(СВЦЭМ!$C$39:$C$782,СВЦЭМ!$A$39:$A$782,$A22,СВЦЭМ!$B$39:$B$782,M$11)+'СЕТ СН'!$F$9+СВЦЭМ!$D$10+'СЕТ СН'!$F$6-'СЕТ СН'!$F$19</f>
        <v>1749.9491069199998</v>
      </c>
      <c r="N22" s="36">
        <f>SUMIFS(СВЦЭМ!$C$39:$C$782,СВЦЭМ!$A$39:$A$782,$A22,СВЦЭМ!$B$39:$B$782,N$11)+'СЕТ СН'!$F$9+СВЦЭМ!$D$10+'СЕТ СН'!$F$6-'СЕТ СН'!$F$19</f>
        <v>1751.8863687100002</v>
      </c>
      <c r="O22" s="36">
        <f>SUMIFS(СВЦЭМ!$C$39:$C$782,СВЦЭМ!$A$39:$A$782,$A22,СВЦЭМ!$B$39:$B$782,O$11)+'СЕТ СН'!$F$9+СВЦЭМ!$D$10+'СЕТ СН'!$F$6-'СЕТ СН'!$F$19</f>
        <v>1750.5831886999999</v>
      </c>
      <c r="P22" s="36">
        <f>SUMIFS(СВЦЭМ!$C$39:$C$782,СВЦЭМ!$A$39:$A$782,$A22,СВЦЭМ!$B$39:$B$782,P$11)+'СЕТ СН'!$F$9+СВЦЭМ!$D$10+'СЕТ СН'!$F$6-'СЕТ СН'!$F$19</f>
        <v>1744.21594878</v>
      </c>
      <c r="Q22" s="36">
        <f>SUMIFS(СВЦЭМ!$C$39:$C$782,СВЦЭМ!$A$39:$A$782,$A22,СВЦЭМ!$B$39:$B$782,Q$11)+'СЕТ СН'!$F$9+СВЦЭМ!$D$10+'СЕТ СН'!$F$6-'СЕТ СН'!$F$19</f>
        <v>1759.1995073100002</v>
      </c>
      <c r="R22" s="36">
        <f>SUMIFS(СВЦЭМ!$C$39:$C$782,СВЦЭМ!$A$39:$A$782,$A22,СВЦЭМ!$B$39:$B$782,R$11)+'СЕТ СН'!$F$9+СВЦЭМ!$D$10+'СЕТ СН'!$F$6-'СЕТ СН'!$F$19</f>
        <v>1731.1032606600002</v>
      </c>
      <c r="S22" s="36">
        <f>SUMIFS(СВЦЭМ!$C$39:$C$782,СВЦЭМ!$A$39:$A$782,$A22,СВЦЭМ!$B$39:$B$782,S$11)+'СЕТ СН'!$F$9+СВЦЭМ!$D$10+'СЕТ СН'!$F$6-'СЕТ СН'!$F$19</f>
        <v>1759.5067183400001</v>
      </c>
      <c r="T22" s="36">
        <f>SUMIFS(СВЦЭМ!$C$39:$C$782,СВЦЭМ!$A$39:$A$782,$A22,СВЦЭМ!$B$39:$B$782,T$11)+'СЕТ СН'!$F$9+СВЦЭМ!$D$10+'СЕТ СН'!$F$6-'СЕТ СН'!$F$19</f>
        <v>1838.7682609399999</v>
      </c>
      <c r="U22" s="36">
        <f>SUMIFS(СВЦЭМ!$C$39:$C$782,СВЦЭМ!$A$39:$A$782,$A22,СВЦЭМ!$B$39:$B$782,U$11)+'СЕТ СН'!$F$9+СВЦЭМ!$D$10+'СЕТ СН'!$F$6-'СЕТ СН'!$F$19</f>
        <v>1832.1767232500001</v>
      </c>
      <c r="V22" s="36">
        <f>SUMIFS(СВЦЭМ!$C$39:$C$782,СВЦЭМ!$A$39:$A$782,$A22,СВЦЭМ!$B$39:$B$782,V$11)+'СЕТ СН'!$F$9+СВЦЭМ!$D$10+'СЕТ СН'!$F$6-'СЕТ СН'!$F$19</f>
        <v>1824.7396851600001</v>
      </c>
      <c r="W22" s="36">
        <f>SUMIFS(СВЦЭМ!$C$39:$C$782,СВЦЭМ!$A$39:$A$782,$A22,СВЦЭМ!$B$39:$B$782,W$11)+'СЕТ СН'!$F$9+СВЦЭМ!$D$10+'СЕТ СН'!$F$6-'СЕТ СН'!$F$19</f>
        <v>1816.8247728299998</v>
      </c>
      <c r="X22" s="36">
        <f>SUMIFS(СВЦЭМ!$C$39:$C$782,СВЦЭМ!$A$39:$A$782,$A22,СВЦЭМ!$B$39:$B$782,X$11)+'СЕТ СН'!$F$9+СВЦЭМ!$D$10+'СЕТ СН'!$F$6-'СЕТ СН'!$F$19</f>
        <v>1883.8507166499999</v>
      </c>
      <c r="Y22" s="36">
        <f>SUMIFS(СВЦЭМ!$C$39:$C$782,СВЦЭМ!$A$39:$A$782,$A22,СВЦЭМ!$B$39:$B$782,Y$11)+'СЕТ СН'!$F$9+СВЦЭМ!$D$10+'СЕТ СН'!$F$6-'СЕТ СН'!$F$19</f>
        <v>2037.1185050300001</v>
      </c>
    </row>
    <row r="23" spans="1:25" ht="15.75" x14ac:dyDescent="0.2">
      <c r="A23" s="35">
        <f t="shared" si="0"/>
        <v>45150</v>
      </c>
      <c r="B23" s="36">
        <f>SUMIFS(СВЦЭМ!$C$39:$C$782,СВЦЭМ!$A$39:$A$782,$A23,СВЦЭМ!$B$39:$B$782,B$11)+'СЕТ СН'!$F$9+СВЦЭМ!$D$10+'СЕТ СН'!$F$6-'СЕТ СН'!$F$19</f>
        <v>2008.5138035800001</v>
      </c>
      <c r="C23" s="36">
        <f>SUMIFS(СВЦЭМ!$C$39:$C$782,СВЦЭМ!$A$39:$A$782,$A23,СВЦЭМ!$B$39:$B$782,C$11)+'СЕТ СН'!$F$9+СВЦЭМ!$D$10+'СЕТ СН'!$F$6-'СЕТ СН'!$F$19</f>
        <v>1977.7010609499998</v>
      </c>
      <c r="D23" s="36">
        <f>SUMIFS(СВЦЭМ!$C$39:$C$782,СВЦЭМ!$A$39:$A$782,$A23,СВЦЭМ!$B$39:$B$782,D$11)+'СЕТ СН'!$F$9+СВЦЭМ!$D$10+'СЕТ СН'!$F$6-'СЕТ СН'!$F$19</f>
        <v>1968.0647360600001</v>
      </c>
      <c r="E23" s="36">
        <f>SUMIFS(СВЦЭМ!$C$39:$C$782,СВЦЭМ!$A$39:$A$782,$A23,СВЦЭМ!$B$39:$B$782,E$11)+'СЕТ СН'!$F$9+СВЦЭМ!$D$10+'СЕТ СН'!$F$6-'СЕТ СН'!$F$19</f>
        <v>2012.8401245499999</v>
      </c>
      <c r="F23" s="36">
        <f>SUMIFS(СВЦЭМ!$C$39:$C$782,СВЦЭМ!$A$39:$A$782,$A23,СВЦЭМ!$B$39:$B$782,F$11)+'СЕТ СН'!$F$9+СВЦЭМ!$D$10+'СЕТ СН'!$F$6-'СЕТ СН'!$F$19</f>
        <v>2030.1545046300002</v>
      </c>
      <c r="G23" s="36">
        <f>SUMIFS(СВЦЭМ!$C$39:$C$782,СВЦЭМ!$A$39:$A$782,$A23,СВЦЭМ!$B$39:$B$782,G$11)+'СЕТ СН'!$F$9+СВЦЭМ!$D$10+'СЕТ СН'!$F$6-'СЕТ СН'!$F$19</f>
        <v>2017.7473130500002</v>
      </c>
      <c r="H23" s="36">
        <f>SUMIFS(СВЦЭМ!$C$39:$C$782,СВЦЭМ!$A$39:$A$782,$A23,СВЦЭМ!$B$39:$B$782,H$11)+'СЕТ СН'!$F$9+СВЦЭМ!$D$10+'СЕТ СН'!$F$6-'СЕТ СН'!$F$19</f>
        <v>2012.2161356000001</v>
      </c>
      <c r="I23" s="36">
        <f>SUMIFS(СВЦЭМ!$C$39:$C$782,СВЦЭМ!$A$39:$A$782,$A23,СВЦЭМ!$B$39:$B$782,I$11)+'СЕТ СН'!$F$9+СВЦЭМ!$D$10+'СЕТ СН'!$F$6-'СЕТ СН'!$F$19</f>
        <v>1948.39927455</v>
      </c>
      <c r="J23" s="36">
        <f>SUMIFS(СВЦЭМ!$C$39:$C$782,СВЦЭМ!$A$39:$A$782,$A23,СВЦЭМ!$B$39:$B$782,J$11)+'СЕТ СН'!$F$9+СВЦЭМ!$D$10+'СЕТ СН'!$F$6-'СЕТ СН'!$F$19</f>
        <v>1838.1051679400002</v>
      </c>
      <c r="K23" s="36">
        <f>SUMIFS(СВЦЭМ!$C$39:$C$782,СВЦЭМ!$A$39:$A$782,$A23,СВЦЭМ!$B$39:$B$782,K$11)+'СЕТ СН'!$F$9+СВЦЭМ!$D$10+'СЕТ СН'!$F$6-'СЕТ СН'!$F$19</f>
        <v>1742.8959532100002</v>
      </c>
      <c r="L23" s="36">
        <f>SUMIFS(СВЦЭМ!$C$39:$C$782,СВЦЭМ!$A$39:$A$782,$A23,СВЦЭМ!$B$39:$B$782,L$11)+'СЕТ СН'!$F$9+СВЦЭМ!$D$10+'СЕТ СН'!$F$6-'СЕТ СН'!$F$19</f>
        <v>1689.6769173299999</v>
      </c>
      <c r="M23" s="36">
        <f>SUMIFS(СВЦЭМ!$C$39:$C$782,СВЦЭМ!$A$39:$A$782,$A23,СВЦЭМ!$B$39:$B$782,M$11)+'СЕТ СН'!$F$9+СВЦЭМ!$D$10+'СЕТ СН'!$F$6-'СЕТ СН'!$F$19</f>
        <v>1660.5426271599999</v>
      </c>
      <c r="N23" s="36">
        <f>SUMIFS(СВЦЭМ!$C$39:$C$782,СВЦЭМ!$A$39:$A$782,$A23,СВЦЭМ!$B$39:$B$782,N$11)+'СЕТ СН'!$F$9+СВЦЭМ!$D$10+'СЕТ СН'!$F$6-'СЕТ СН'!$F$19</f>
        <v>1650.8632346700001</v>
      </c>
      <c r="O23" s="36">
        <f>SUMIFS(СВЦЭМ!$C$39:$C$782,СВЦЭМ!$A$39:$A$782,$A23,СВЦЭМ!$B$39:$B$782,O$11)+'СЕТ СН'!$F$9+СВЦЭМ!$D$10+'СЕТ СН'!$F$6-'СЕТ СН'!$F$19</f>
        <v>1669.1862762700002</v>
      </c>
      <c r="P23" s="36">
        <f>SUMIFS(СВЦЭМ!$C$39:$C$782,СВЦЭМ!$A$39:$A$782,$A23,СВЦЭМ!$B$39:$B$782,P$11)+'СЕТ СН'!$F$9+СВЦЭМ!$D$10+'СЕТ СН'!$F$6-'СЕТ СН'!$F$19</f>
        <v>1678.5277177100002</v>
      </c>
      <c r="Q23" s="36">
        <f>SUMIFS(СВЦЭМ!$C$39:$C$782,СВЦЭМ!$A$39:$A$782,$A23,СВЦЭМ!$B$39:$B$782,Q$11)+'СЕТ СН'!$F$9+СВЦЭМ!$D$10+'СЕТ СН'!$F$6-'СЕТ СН'!$F$19</f>
        <v>1675.9393782000002</v>
      </c>
      <c r="R23" s="36">
        <f>SUMIFS(СВЦЭМ!$C$39:$C$782,СВЦЭМ!$A$39:$A$782,$A23,СВЦЭМ!$B$39:$B$782,R$11)+'СЕТ СН'!$F$9+СВЦЭМ!$D$10+'СЕТ СН'!$F$6-'СЕТ СН'!$F$19</f>
        <v>1669.2621879500002</v>
      </c>
      <c r="S23" s="36">
        <f>SUMIFS(СВЦЭМ!$C$39:$C$782,СВЦЭМ!$A$39:$A$782,$A23,СВЦЭМ!$B$39:$B$782,S$11)+'СЕТ СН'!$F$9+СВЦЭМ!$D$10+'СЕТ СН'!$F$6-'СЕТ СН'!$F$19</f>
        <v>1627.3711713900002</v>
      </c>
      <c r="T23" s="36">
        <f>SUMIFS(СВЦЭМ!$C$39:$C$782,СВЦЭМ!$A$39:$A$782,$A23,СВЦЭМ!$B$39:$B$782,T$11)+'СЕТ СН'!$F$9+СВЦЭМ!$D$10+'СЕТ СН'!$F$6-'СЕТ СН'!$F$19</f>
        <v>1662.7097848100002</v>
      </c>
      <c r="U23" s="36">
        <f>SUMIFS(СВЦЭМ!$C$39:$C$782,СВЦЭМ!$A$39:$A$782,$A23,СВЦЭМ!$B$39:$B$782,U$11)+'СЕТ СН'!$F$9+СВЦЭМ!$D$10+'СЕТ СН'!$F$6-'СЕТ СН'!$F$19</f>
        <v>1666.2930291799998</v>
      </c>
      <c r="V23" s="36">
        <f>SUMIFS(СВЦЭМ!$C$39:$C$782,СВЦЭМ!$A$39:$A$782,$A23,СВЦЭМ!$B$39:$B$782,V$11)+'СЕТ СН'!$F$9+СВЦЭМ!$D$10+'СЕТ СН'!$F$6-'СЕТ СН'!$F$19</f>
        <v>1677.6862318799999</v>
      </c>
      <c r="W23" s="36">
        <f>SUMIFS(СВЦЭМ!$C$39:$C$782,СВЦЭМ!$A$39:$A$782,$A23,СВЦЭМ!$B$39:$B$782,W$11)+'СЕТ СН'!$F$9+СВЦЭМ!$D$10+'СЕТ СН'!$F$6-'СЕТ СН'!$F$19</f>
        <v>1678.8683500699999</v>
      </c>
      <c r="X23" s="36">
        <f>SUMIFS(СВЦЭМ!$C$39:$C$782,СВЦЭМ!$A$39:$A$782,$A23,СВЦЭМ!$B$39:$B$782,X$11)+'СЕТ СН'!$F$9+СВЦЭМ!$D$10+'СЕТ СН'!$F$6-'СЕТ СН'!$F$19</f>
        <v>1739.1371474699999</v>
      </c>
      <c r="Y23" s="36">
        <f>SUMIFS(СВЦЭМ!$C$39:$C$782,СВЦЭМ!$A$39:$A$782,$A23,СВЦЭМ!$B$39:$B$782,Y$11)+'СЕТ СН'!$F$9+СВЦЭМ!$D$10+'СЕТ СН'!$F$6-'СЕТ СН'!$F$19</f>
        <v>1813.7119189499999</v>
      </c>
    </row>
    <row r="24" spans="1:25" ht="15.75" x14ac:dyDescent="0.2">
      <c r="A24" s="35">
        <f t="shared" si="0"/>
        <v>45151</v>
      </c>
      <c r="B24" s="36">
        <f>SUMIFS(СВЦЭМ!$C$39:$C$782,СВЦЭМ!$A$39:$A$782,$A24,СВЦЭМ!$B$39:$B$782,B$11)+'СЕТ СН'!$F$9+СВЦЭМ!$D$10+'СЕТ СН'!$F$6-'СЕТ СН'!$F$19</f>
        <v>1807.8622054400003</v>
      </c>
      <c r="C24" s="36">
        <f>SUMIFS(СВЦЭМ!$C$39:$C$782,СВЦЭМ!$A$39:$A$782,$A24,СВЦЭМ!$B$39:$B$782,C$11)+'СЕТ СН'!$F$9+СВЦЭМ!$D$10+'СЕТ СН'!$F$6-'СЕТ СН'!$F$19</f>
        <v>1876.9529968699999</v>
      </c>
      <c r="D24" s="36">
        <f>SUMIFS(СВЦЭМ!$C$39:$C$782,СВЦЭМ!$A$39:$A$782,$A24,СВЦЭМ!$B$39:$B$782,D$11)+'СЕТ СН'!$F$9+СВЦЭМ!$D$10+'СЕТ СН'!$F$6-'СЕТ СН'!$F$19</f>
        <v>1871.4469565499999</v>
      </c>
      <c r="E24" s="36">
        <f>SUMIFS(СВЦЭМ!$C$39:$C$782,СВЦЭМ!$A$39:$A$782,$A24,СВЦЭМ!$B$39:$B$782,E$11)+'СЕТ СН'!$F$9+СВЦЭМ!$D$10+'СЕТ СН'!$F$6-'СЕТ СН'!$F$19</f>
        <v>1953.4921154499998</v>
      </c>
      <c r="F24" s="36">
        <f>SUMIFS(СВЦЭМ!$C$39:$C$782,СВЦЭМ!$A$39:$A$782,$A24,СВЦЭМ!$B$39:$B$782,F$11)+'СЕТ СН'!$F$9+СВЦЭМ!$D$10+'СЕТ СН'!$F$6-'СЕТ СН'!$F$19</f>
        <v>1962.3711982899999</v>
      </c>
      <c r="G24" s="36">
        <f>SUMIFS(СВЦЭМ!$C$39:$C$782,СВЦЭМ!$A$39:$A$782,$A24,СВЦЭМ!$B$39:$B$782,G$11)+'СЕТ СН'!$F$9+СВЦЭМ!$D$10+'СЕТ СН'!$F$6-'СЕТ СН'!$F$19</f>
        <v>1942.5141680500001</v>
      </c>
      <c r="H24" s="36">
        <f>SUMIFS(СВЦЭМ!$C$39:$C$782,СВЦЭМ!$A$39:$A$782,$A24,СВЦЭМ!$B$39:$B$782,H$11)+'СЕТ СН'!$F$9+СВЦЭМ!$D$10+'СЕТ СН'!$F$6-'СЕТ СН'!$F$19</f>
        <v>1933.55573013</v>
      </c>
      <c r="I24" s="36">
        <f>SUMIFS(СВЦЭМ!$C$39:$C$782,СВЦЭМ!$A$39:$A$782,$A24,СВЦЭМ!$B$39:$B$782,I$11)+'СЕТ СН'!$F$9+СВЦЭМ!$D$10+'СЕТ СН'!$F$6-'СЕТ СН'!$F$19</f>
        <v>1870.0155823200002</v>
      </c>
      <c r="J24" s="36">
        <f>SUMIFS(СВЦЭМ!$C$39:$C$782,СВЦЭМ!$A$39:$A$782,$A24,СВЦЭМ!$B$39:$B$782,J$11)+'СЕТ СН'!$F$9+СВЦЭМ!$D$10+'СЕТ СН'!$F$6-'СЕТ СН'!$F$19</f>
        <v>1760.3884372799998</v>
      </c>
      <c r="K24" s="36">
        <f>SUMIFS(СВЦЭМ!$C$39:$C$782,СВЦЭМ!$A$39:$A$782,$A24,СВЦЭМ!$B$39:$B$782,K$11)+'СЕТ СН'!$F$9+СВЦЭМ!$D$10+'СЕТ СН'!$F$6-'СЕТ СН'!$F$19</f>
        <v>1667.7555351699998</v>
      </c>
      <c r="L24" s="36">
        <f>SUMIFS(СВЦЭМ!$C$39:$C$782,СВЦЭМ!$A$39:$A$782,$A24,СВЦЭМ!$B$39:$B$782,L$11)+'СЕТ СН'!$F$9+СВЦЭМ!$D$10+'СЕТ СН'!$F$6-'СЕТ СН'!$F$19</f>
        <v>1606.0280441899999</v>
      </c>
      <c r="M24" s="36">
        <f>SUMIFS(СВЦЭМ!$C$39:$C$782,СВЦЭМ!$A$39:$A$782,$A24,СВЦЭМ!$B$39:$B$782,M$11)+'СЕТ СН'!$F$9+СВЦЭМ!$D$10+'СЕТ СН'!$F$6-'СЕТ СН'!$F$19</f>
        <v>1581.5767191200002</v>
      </c>
      <c r="N24" s="36">
        <f>SUMIFS(СВЦЭМ!$C$39:$C$782,СВЦЭМ!$A$39:$A$782,$A24,СВЦЭМ!$B$39:$B$782,N$11)+'СЕТ СН'!$F$9+СВЦЭМ!$D$10+'СЕТ СН'!$F$6-'СЕТ СН'!$F$19</f>
        <v>1575.5424574200001</v>
      </c>
      <c r="O24" s="36">
        <f>SUMIFS(СВЦЭМ!$C$39:$C$782,СВЦЭМ!$A$39:$A$782,$A24,СВЦЭМ!$B$39:$B$782,O$11)+'СЕТ СН'!$F$9+СВЦЭМ!$D$10+'СЕТ СН'!$F$6-'СЕТ СН'!$F$19</f>
        <v>1589.4153701999999</v>
      </c>
      <c r="P24" s="36">
        <f>SUMIFS(СВЦЭМ!$C$39:$C$782,СВЦЭМ!$A$39:$A$782,$A24,СВЦЭМ!$B$39:$B$782,P$11)+'СЕТ СН'!$F$9+СВЦЭМ!$D$10+'СЕТ СН'!$F$6-'СЕТ СН'!$F$19</f>
        <v>1596.89014129</v>
      </c>
      <c r="Q24" s="36">
        <f>SUMIFS(СВЦЭМ!$C$39:$C$782,СВЦЭМ!$A$39:$A$782,$A24,СВЦЭМ!$B$39:$B$782,Q$11)+'СЕТ СН'!$F$9+СВЦЭМ!$D$10+'СЕТ СН'!$F$6-'СЕТ СН'!$F$19</f>
        <v>1595.4528692100002</v>
      </c>
      <c r="R24" s="36">
        <f>SUMIFS(СВЦЭМ!$C$39:$C$782,СВЦЭМ!$A$39:$A$782,$A24,СВЦЭМ!$B$39:$B$782,R$11)+'СЕТ СН'!$F$9+СВЦЭМ!$D$10+'СЕТ СН'!$F$6-'СЕТ СН'!$F$19</f>
        <v>1589.19318045</v>
      </c>
      <c r="S24" s="36">
        <f>SUMIFS(СВЦЭМ!$C$39:$C$782,СВЦЭМ!$A$39:$A$782,$A24,СВЦЭМ!$B$39:$B$782,S$11)+'СЕТ СН'!$F$9+СВЦЭМ!$D$10+'СЕТ СН'!$F$6-'СЕТ СН'!$F$19</f>
        <v>1546.0215266</v>
      </c>
      <c r="T24" s="36">
        <f>SUMIFS(СВЦЭМ!$C$39:$C$782,СВЦЭМ!$A$39:$A$782,$A24,СВЦЭМ!$B$39:$B$782,T$11)+'СЕТ СН'!$F$9+СВЦЭМ!$D$10+'СЕТ СН'!$F$6-'СЕТ СН'!$F$19</f>
        <v>1574.9630426200001</v>
      </c>
      <c r="U24" s="36">
        <f>SUMIFS(СВЦЭМ!$C$39:$C$782,СВЦЭМ!$A$39:$A$782,$A24,СВЦЭМ!$B$39:$B$782,U$11)+'СЕТ СН'!$F$9+СВЦЭМ!$D$10+'СЕТ СН'!$F$6-'СЕТ СН'!$F$19</f>
        <v>1567.4893614399998</v>
      </c>
      <c r="V24" s="36">
        <f>SUMIFS(СВЦЭМ!$C$39:$C$782,СВЦЭМ!$A$39:$A$782,$A24,СВЦЭМ!$B$39:$B$782,V$11)+'СЕТ СН'!$F$9+СВЦЭМ!$D$10+'СЕТ СН'!$F$6-'СЕТ СН'!$F$19</f>
        <v>1561.0480894000002</v>
      </c>
      <c r="W24" s="36">
        <f>SUMIFS(СВЦЭМ!$C$39:$C$782,СВЦЭМ!$A$39:$A$782,$A24,СВЦЭМ!$B$39:$B$782,W$11)+'СЕТ СН'!$F$9+СВЦЭМ!$D$10+'СЕТ СН'!$F$6-'СЕТ СН'!$F$19</f>
        <v>1566.82452504</v>
      </c>
      <c r="X24" s="36">
        <f>SUMIFS(СВЦЭМ!$C$39:$C$782,СВЦЭМ!$A$39:$A$782,$A24,СВЦЭМ!$B$39:$B$782,X$11)+'СЕТ СН'!$F$9+СВЦЭМ!$D$10+'СЕТ СН'!$F$6-'СЕТ СН'!$F$19</f>
        <v>1632.3066428800003</v>
      </c>
      <c r="Y24" s="36">
        <f>SUMIFS(СВЦЭМ!$C$39:$C$782,СВЦЭМ!$A$39:$A$782,$A24,СВЦЭМ!$B$39:$B$782,Y$11)+'СЕТ СН'!$F$9+СВЦЭМ!$D$10+'СЕТ СН'!$F$6-'СЕТ СН'!$F$19</f>
        <v>1715.8447439199999</v>
      </c>
    </row>
    <row r="25" spans="1:25" ht="15.75" x14ac:dyDescent="0.2">
      <c r="A25" s="35">
        <f t="shared" si="0"/>
        <v>45152</v>
      </c>
      <c r="B25" s="36">
        <f>SUMIFS(СВЦЭМ!$C$39:$C$782,СВЦЭМ!$A$39:$A$782,$A25,СВЦЭМ!$B$39:$B$782,B$11)+'СЕТ СН'!$F$9+СВЦЭМ!$D$10+'СЕТ СН'!$F$6-'СЕТ СН'!$F$19</f>
        <v>1883.1292690700002</v>
      </c>
      <c r="C25" s="36">
        <f>SUMIFS(СВЦЭМ!$C$39:$C$782,СВЦЭМ!$A$39:$A$782,$A25,СВЦЭМ!$B$39:$B$782,C$11)+'СЕТ СН'!$F$9+СВЦЭМ!$D$10+'СЕТ СН'!$F$6-'СЕТ СН'!$F$19</f>
        <v>1980.0700880099998</v>
      </c>
      <c r="D25" s="36">
        <f>SUMIFS(СВЦЭМ!$C$39:$C$782,СВЦЭМ!$A$39:$A$782,$A25,СВЦЭМ!$B$39:$B$782,D$11)+'СЕТ СН'!$F$9+СВЦЭМ!$D$10+'СЕТ СН'!$F$6-'СЕТ СН'!$F$19</f>
        <v>1993.1476180099999</v>
      </c>
      <c r="E25" s="36">
        <f>SUMIFS(СВЦЭМ!$C$39:$C$782,СВЦЭМ!$A$39:$A$782,$A25,СВЦЭМ!$B$39:$B$782,E$11)+'СЕТ СН'!$F$9+СВЦЭМ!$D$10+'СЕТ СН'!$F$6-'СЕТ СН'!$F$19</f>
        <v>2065.19695202</v>
      </c>
      <c r="F25" s="36">
        <f>SUMIFS(СВЦЭМ!$C$39:$C$782,СВЦЭМ!$A$39:$A$782,$A25,СВЦЭМ!$B$39:$B$782,F$11)+'СЕТ СН'!$F$9+СВЦЭМ!$D$10+'СЕТ СН'!$F$6-'СЕТ СН'!$F$19</f>
        <v>2073.6811763599999</v>
      </c>
      <c r="G25" s="36">
        <f>SUMIFS(СВЦЭМ!$C$39:$C$782,СВЦЭМ!$A$39:$A$782,$A25,СВЦЭМ!$B$39:$B$782,G$11)+'СЕТ СН'!$F$9+СВЦЭМ!$D$10+'СЕТ СН'!$F$6-'СЕТ СН'!$F$19</f>
        <v>2062.9234021699999</v>
      </c>
      <c r="H25" s="36">
        <f>SUMIFS(СВЦЭМ!$C$39:$C$782,СВЦЭМ!$A$39:$A$782,$A25,СВЦЭМ!$B$39:$B$782,H$11)+'СЕТ СН'!$F$9+СВЦЭМ!$D$10+'СЕТ СН'!$F$6-'СЕТ СН'!$F$19</f>
        <v>2028.7939257500002</v>
      </c>
      <c r="I25" s="36">
        <f>SUMIFS(СВЦЭМ!$C$39:$C$782,СВЦЭМ!$A$39:$A$782,$A25,СВЦЭМ!$B$39:$B$782,I$11)+'СЕТ СН'!$F$9+СВЦЭМ!$D$10+'СЕТ СН'!$F$6-'СЕТ СН'!$F$19</f>
        <v>1885.4675840599998</v>
      </c>
      <c r="J25" s="36">
        <f>SUMIFS(СВЦЭМ!$C$39:$C$782,СВЦЭМ!$A$39:$A$782,$A25,СВЦЭМ!$B$39:$B$782,J$11)+'СЕТ СН'!$F$9+СВЦЭМ!$D$10+'СЕТ СН'!$F$6-'СЕТ СН'!$F$19</f>
        <v>1745.1966913199999</v>
      </c>
      <c r="K25" s="36">
        <f>SUMIFS(СВЦЭМ!$C$39:$C$782,СВЦЭМ!$A$39:$A$782,$A25,СВЦЭМ!$B$39:$B$782,K$11)+'СЕТ СН'!$F$9+СВЦЭМ!$D$10+'СЕТ СН'!$F$6-'СЕТ СН'!$F$19</f>
        <v>1674.99878734</v>
      </c>
      <c r="L25" s="36">
        <f>SUMIFS(СВЦЭМ!$C$39:$C$782,СВЦЭМ!$A$39:$A$782,$A25,СВЦЭМ!$B$39:$B$782,L$11)+'СЕТ СН'!$F$9+СВЦЭМ!$D$10+'СЕТ СН'!$F$6-'СЕТ СН'!$F$19</f>
        <v>1640.6454952899999</v>
      </c>
      <c r="M25" s="36">
        <f>SUMIFS(СВЦЭМ!$C$39:$C$782,СВЦЭМ!$A$39:$A$782,$A25,СВЦЭМ!$B$39:$B$782,M$11)+'СЕТ СН'!$F$9+СВЦЭМ!$D$10+'СЕТ СН'!$F$6-'СЕТ СН'!$F$19</f>
        <v>1638.2926152300001</v>
      </c>
      <c r="N25" s="36">
        <f>SUMIFS(СВЦЭМ!$C$39:$C$782,СВЦЭМ!$A$39:$A$782,$A25,СВЦЭМ!$B$39:$B$782,N$11)+'СЕТ СН'!$F$9+СВЦЭМ!$D$10+'СЕТ СН'!$F$6-'СЕТ СН'!$F$19</f>
        <v>1695.8070406699999</v>
      </c>
      <c r="O25" s="36">
        <f>SUMIFS(СВЦЭМ!$C$39:$C$782,СВЦЭМ!$A$39:$A$782,$A25,СВЦЭМ!$B$39:$B$782,O$11)+'СЕТ СН'!$F$9+СВЦЭМ!$D$10+'СЕТ СН'!$F$6-'СЕТ СН'!$F$19</f>
        <v>1734.5756259</v>
      </c>
      <c r="P25" s="36">
        <f>SUMIFS(СВЦЭМ!$C$39:$C$782,СВЦЭМ!$A$39:$A$782,$A25,СВЦЭМ!$B$39:$B$782,P$11)+'СЕТ СН'!$F$9+СВЦЭМ!$D$10+'СЕТ СН'!$F$6-'СЕТ СН'!$F$19</f>
        <v>1736.9998969900003</v>
      </c>
      <c r="Q25" s="36">
        <f>SUMIFS(СВЦЭМ!$C$39:$C$782,СВЦЭМ!$A$39:$A$782,$A25,СВЦЭМ!$B$39:$B$782,Q$11)+'СЕТ СН'!$F$9+СВЦЭМ!$D$10+'СЕТ СН'!$F$6-'СЕТ СН'!$F$19</f>
        <v>1746.9756123000002</v>
      </c>
      <c r="R25" s="36">
        <f>SUMIFS(СВЦЭМ!$C$39:$C$782,СВЦЭМ!$A$39:$A$782,$A25,СВЦЭМ!$B$39:$B$782,R$11)+'СЕТ СН'!$F$9+СВЦЭМ!$D$10+'СЕТ СН'!$F$6-'СЕТ СН'!$F$19</f>
        <v>1748.5710788800002</v>
      </c>
      <c r="S25" s="36">
        <f>SUMIFS(СВЦЭМ!$C$39:$C$782,СВЦЭМ!$A$39:$A$782,$A25,СВЦЭМ!$B$39:$B$782,S$11)+'СЕТ СН'!$F$9+СВЦЭМ!$D$10+'СЕТ СН'!$F$6-'СЕТ СН'!$F$19</f>
        <v>1711.43351691</v>
      </c>
      <c r="T25" s="36">
        <f>SUMIFS(СВЦЭМ!$C$39:$C$782,СВЦЭМ!$A$39:$A$782,$A25,СВЦЭМ!$B$39:$B$782,T$11)+'СЕТ СН'!$F$9+СВЦЭМ!$D$10+'СЕТ СН'!$F$6-'СЕТ СН'!$F$19</f>
        <v>1736.3484142000002</v>
      </c>
      <c r="U25" s="36">
        <f>SUMIFS(СВЦЭМ!$C$39:$C$782,СВЦЭМ!$A$39:$A$782,$A25,СВЦЭМ!$B$39:$B$782,U$11)+'СЕТ СН'!$F$9+СВЦЭМ!$D$10+'СЕТ СН'!$F$6-'СЕТ СН'!$F$19</f>
        <v>1741.5224285499999</v>
      </c>
      <c r="V25" s="36">
        <f>SUMIFS(СВЦЭМ!$C$39:$C$782,СВЦЭМ!$A$39:$A$782,$A25,СВЦЭМ!$B$39:$B$782,V$11)+'СЕТ СН'!$F$9+СВЦЭМ!$D$10+'СЕТ СН'!$F$6-'СЕТ СН'!$F$19</f>
        <v>1734.2334192600001</v>
      </c>
      <c r="W25" s="36">
        <f>SUMIFS(СВЦЭМ!$C$39:$C$782,СВЦЭМ!$A$39:$A$782,$A25,СВЦЭМ!$B$39:$B$782,W$11)+'СЕТ СН'!$F$9+СВЦЭМ!$D$10+'СЕТ СН'!$F$6-'СЕТ СН'!$F$19</f>
        <v>1727.4407685000001</v>
      </c>
      <c r="X25" s="36">
        <f>SUMIFS(СВЦЭМ!$C$39:$C$782,СВЦЭМ!$A$39:$A$782,$A25,СВЦЭМ!$B$39:$B$782,X$11)+'СЕТ СН'!$F$9+СВЦЭМ!$D$10+'СЕТ СН'!$F$6-'СЕТ СН'!$F$19</f>
        <v>1806.68575207</v>
      </c>
      <c r="Y25" s="36">
        <f>SUMIFS(СВЦЭМ!$C$39:$C$782,СВЦЭМ!$A$39:$A$782,$A25,СВЦЭМ!$B$39:$B$782,Y$11)+'СЕТ СН'!$F$9+СВЦЭМ!$D$10+'СЕТ СН'!$F$6-'СЕТ СН'!$F$19</f>
        <v>1906.54363857</v>
      </c>
    </row>
    <row r="26" spans="1:25" ht="15.75" x14ac:dyDescent="0.2">
      <c r="A26" s="35">
        <f t="shared" si="0"/>
        <v>45153</v>
      </c>
      <c r="B26" s="36">
        <f>SUMIFS(СВЦЭМ!$C$39:$C$782,СВЦЭМ!$A$39:$A$782,$A26,СВЦЭМ!$B$39:$B$782,B$11)+'СЕТ СН'!$F$9+СВЦЭМ!$D$10+'СЕТ СН'!$F$6-'СЕТ СН'!$F$19</f>
        <v>1935.7399887000001</v>
      </c>
      <c r="C26" s="36">
        <f>SUMIFS(СВЦЭМ!$C$39:$C$782,СВЦЭМ!$A$39:$A$782,$A26,СВЦЭМ!$B$39:$B$782,C$11)+'СЕТ СН'!$F$9+СВЦЭМ!$D$10+'СЕТ СН'!$F$6-'СЕТ СН'!$F$19</f>
        <v>2034.9181179299999</v>
      </c>
      <c r="D26" s="36">
        <f>SUMIFS(СВЦЭМ!$C$39:$C$782,СВЦЭМ!$A$39:$A$782,$A26,СВЦЭМ!$B$39:$B$782,D$11)+'СЕТ СН'!$F$9+СВЦЭМ!$D$10+'СЕТ СН'!$F$6-'СЕТ СН'!$F$19</f>
        <v>2134.85606448</v>
      </c>
      <c r="E26" s="36">
        <f>SUMIFS(СВЦЭМ!$C$39:$C$782,СВЦЭМ!$A$39:$A$782,$A26,СВЦЭМ!$B$39:$B$782,E$11)+'СЕТ СН'!$F$9+СВЦЭМ!$D$10+'СЕТ СН'!$F$6-'СЕТ СН'!$F$19</f>
        <v>2200.1210213200002</v>
      </c>
      <c r="F26" s="36">
        <f>SUMIFS(СВЦЭМ!$C$39:$C$782,СВЦЭМ!$A$39:$A$782,$A26,СВЦЭМ!$B$39:$B$782,F$11)+'СЕТ СН'!$F$9+СВЦЭМ!$D$10+'СЕТ СН'!$F$6-'СЕТ СН'!$F$19</f>
        <v>2221.5598675599999</v>
      </c>
      <c r="G26" s="36">
        <f>SUMIFS(СВЦЭМ!$C$39:$C$782,СВЦЭМ!$A$39:$A$782,$A26,СВЦЭМ!$B$39:$B$782,G$11)+'СЕТ СН'!$F$9+СВЦЭМ!$D$10+'СЕТ СН'!$F$6-'СЕТ СН'!$F$19</f>
        <v>2214.8620283199998</v>
      </c>
      <c r="H26" s="36">
        <f>SUMIFS(СВЦЭМ!$C$39:$C$782,СВЦЭМ!$A$39:$A$782,$A26,СВЦЭМ!$B$39:$B$782,H$11)+'СЕТ СН'!$F$9+СВЦЭМ!$D$10+'СЕТ СН'!$F$6-'СЕТ СН'!$F$19</f>
        <v>2118.1143622300001</v>
      </c>
      <c r="I26" s="36">
        <f>SUMIFS(СВЦЭМ!$C$39:$C$782,СВЦЭМ!$A$39:$A$782,$A26,СВЦЭМ!$B$39:$B$782,I$11)+'СЕТ СН'!$F$9+СВЦЭМ!$D$10+'СЕТ СН'!$F$6-'СЕТ СН'!$F$19</f>
        <v>2002.2334086199999</v>
      </c>
      <c r="J26" s="36">
        <f>SUMIFS(СВЦЭМ!$C$39:$C$782,СВЦЭМ!$A$39:$A$782,$A26,СВЦЭМ!$B$39:$B$782,J$11)+'СЕТ СН'!$F$9+СВЦЭМ!$D$10+'СЕТ СН'!$F$6-'СЕТ СН'!$F$19</f>
        <v>1896.52842298</v>
      </c>
      <c r="K26" s="36">
        <f>SUMIFS(СВЦЭМ!$C$39:$C$782,СВЦЭМ!$A$39:$A$782,$A26,СВЦЭМ!$B$39:$B$782,K$11)+'СЕТ СН'!$F$9+СВЦЭМ!$D$10+'СЕТ СН'!$F$6-'СЕТ СН'!$F$19</f>
        <v>1801.1475826400001</v>
      </c>
      <c r="L26" s="36">
        <f>SUMIFS(СВЦЭМ!$C$39:$C$782,СВЦЭМ!$A$39:$A$782,$A26,СВЦЭМ!$B$39:$B$782,L$11)+'СЕТ СН'!$F$9+СВЦЭМ!$D$10+'СЕТ СН'!$F$6-'СЕТ СН'!$F$19</f>
        <v>1786.1508296299999</v>
      </c>
      <c r="M26" s="36">
        <f>SUMIFS(СВЦЭМ!$C$39:$C$782,СВЦЭМ!$A$39:$A$782,$A26,СВЦЭМ!$B$39:$B$782,M$11)+'СЕТ СН'!$F$9+СВЦЭМ!$D$10+'СЕТ СН'!$F$6-'СЕТ СН'!$F$19</f>
        <v>1775.8485475900002</v>
      </c>
      <c r="N26" s="36">
        <f>SUMIFS(СВЦЭМ!$C$39:$C$782,СВЦЭМ!$A$39:$A$782,$A26,СВЦЭМ!$B$39:$B$782,N$11)+'СЕТ СН'!$F$9+СВЦЭМ!$D$10+'СЕТ СН'!$F$6-'СЕТ СН'!$F$19</f>
        <v>1769.3596320900001</v>
      </c>
      <c r="O26" s="36">
        <f>SUMIFS(СВЦЭМ!$C$39:$C$782,СВЦЭМ!$A$39:$A$782,$A26,СВЦЭМ!$B$39:$B$782,O$11)+'СЕТ СН'!$F$9+СВЦЭМ!$D$10+'СЕТ СН'!$F$6-'СЕТ СН'!$F$19</f>
        <v>1756.3759057500001</v>
      </c>
      <c r="P26" s="36">
        <f>SUMIFS(СВЦЭМ!$C$39:$C$782,СВЦЭМ!$A$39:$A$782,$A26,СВЦЭМ!$B$39:$B$782,P$11)+'СЕТ СН'!$F$9+СВЦЭМ!$D$10+'СЕТ СН'!$F$6-'СЕТ СН'!$F$19</f>
        <v>1757.2109714600001</v>
      </c>
      <c r="Q26" s="36">
        <f>SUMIFS(СВЦЭМ!$C$39:$C$782,СВЦЭМ!$A$39:$A$782,$A26,СВЦЭМ!$B$39:$B$782,Q$11)+'СЕТ СН'!$F$9+СВЦЭМ!$D$10+'СЕТ СН'!$F$6-'СЕТ СН'!$F$19</f>
        <v>1757.4127050699999</v>
      </c>
      <c r="R26" s="36">
        <f>SUMIFS(СВЦЭМ!$C$39:$C$782,СВЦЭМ!$A$39:$A$782,$A26,СВЦЭМ!$B$39:$B$782,R$11)+'СЕТ СН'!$F$9+СВЦЭМ!$D$10+'СЕТ СН'!$F$6-'СЕТ СН'!$F$19</f>
        <v>1710.8017197700001</v>
      </c>
      <c r="S26" s="36">
        <f>SUMIFS(СВЦЭМ!$C$39:$C$782,СВЦЭМ!$A$39:$A$782,$A26,СВЦЭМ!$B$39:$B$782,S$11)+'СЕТ СН'!$F$9+СВЦЭМ!$D$10+'СЕТ СН'!$F$6-'СЕТ СН'!$F$19</f>
        <v>1707.5342142</v>
      </c>
      <c r="T26" s="36">
        <f>SUMIFS(СВЦЭМ!$C$39:$C$782,СВЦЭМ!$A$39:$A$782,$A26,СВЦЭМ!$B$39:$B$782,T$11)+'СЕТ СН'!$F$9+СВЦЭМ!$D$10+'СЕТ СН'!$F$6-'СЕТ СН'!$F$19</f>
        <v>1753.46950801</v>
      </c>
      <c r="U26" s="36">
        <f>SUMIFS(СВЦЭМ!$C$39:$C$782,СВЦЭМ!$A$39:$A$782,$A26,СВЦЭМ!$B$39:$B$782,U$11)+'СЕТ СН'!$F$9+СВЦЭМ!$D$10+'СЕТ СН'!$F$6-'СЕТ СН'!$F$19</f>
        <v>1745.5371077300001</v>
      </c>
      <c r="V26" s="36">
        <f>SUMIFS(СВЦЭМ!$C$39:$C$782,СВЦЭМ!$A$39:$A$782,$A26,СВЦЭМ!$B$39:$B$782,V$11)+'СЕТ СН'!$F$9+СВЦЭМ!$D$10+'СЕТ СН'!$F$6-'СЕТ СН'!$F$19</f>
        <v>1745.42152859</v>
      </c>
      <c r="W26" s="36">
        <f>SUMIFS(СВЦЭМ!$C$39:$C$782,СВЦЭМ!$A$39:$A$782,$A26,СВЦЭМ!$B$39:$B$782,W$11)+'СЕТ СН'!$F$9+СВЦЭМ!$D$10+'СЕТ СН'!$F$6-'СЕТ СН'!$F$19</f>
        <v>1743.9421941000001</v>
      </c>
      <c r="X26" s="36">
        <f>SUMIFS(СВЦЭМ!$C$39:$C$782,СВЦЭМ!$A$39:$A$782,$A26,СВЦЭМ!$B$39:$B$782,X$11)+'СЕТ СН'!$F$9+СВЦЭМ!$D$10+'СЕТ СН'!$F$6-'СЕТ СН'!$F$19</f>
        <v>1835.3023799100001</v>
      </c>
      <c r="Y26" s="36">
        <f>SUMIFS(СВЦЭМ!$C$39:$C$782,СВЦЭМ!$A$39:$A$782,$A26,СВЦЭМ!$B$39:$B$782,Y$11)+'СЕТ СН'!$F$9+СВЦЭМ!$D$10+'СЕТ СН'!$F$6-'СЕТ СН'!$F$19</f>
        <v>1917.3100970300002</v>
      </c>
    </row>
    <row r="27" spans="1:25" ht="15.75" x14ac:dyDescent="0.2">
      <c r="A27" s="35">
        <f t="shared" si="0"/>
        <v>45154</v>
      </c>
      <c r="B27" s="36">
        <f>SUMIFS(СВЦЭМ!$C$39:$C$782,СВЦЭМ!$A$39:$A$782,$A27,СВЦЭМ!$B$39:$B$782,B$11)+'СЕТ СН'!$F$9+СВЦЭМ!$D$10+'СЕТ СН'!$F$6-'СЕТ СН'!$F$19</f>
        <v>2035.4202550200002</v>
      </c>
      <c r="C27" s="36">
        <f>SUMIFS(СВЦЭМ!$C$39:$C$782,СВЦЭМ!$A$39:$A$782,$A27,СВЦЭМ!$B$39:$B$782,C$11)+'СЕТ СН'!$F$9+СВЦЭМ!$D$10+'СЕТ СН'!$F$6-'СЕТ СН'!$F$19</f>
        <v>2081.8272806300001</v>
      </c>
      <c r="D27" s="36">
        <f>SUMIFS(СВЦЭМ!$C$39:$C$782,СВЦЭМ!$A$39:$A$782,$A27,СВЦЭМ!$B$39:$B$782,D$11)+'СЕТ СН'!$F$9+СВЦЭМ!$D$10+'СЕТ СН'!$F$6-'СЕТ СН'!$F$19</f>
        <v>2117.86184091</v>
      </c>
      <c r="E27" s="36">
        <f>SUMIFS(СВЦЭМ!$C$39:$C$782,СВЦЭМ!$A$39:$A$782,$A27,СВЦЭМ!$B$39:$B$782,E$11)+'СЕТ СН'!$F$9+СВЦЭМ!$D$10+'СЕТ СН'!$F$6-'СЕТ СН'!$F$19</f>
        <v>2136.5673669399998</v>
      </c>
      <c r="F27" s="36">
        <f>SUMIFS(СВЦЭМ!$C$39:$C$782,СВЦЭМ!$A$39:$A$782,$A27,СВЦЭМ!$B$39:$B$782,F$11)+'СЕТ СН'!$F$9+СВЦЭМ!$D$10+'СЕТ СН'!$F$6-'СЕТ СН'!$F$19</f>
        <v>2168.40363948</v>
      </c>
      <c r="G27" s="36">
        <f>SUMIFS(СВЦЭМ!$C$39:$C$782,СВЦЭМ!$A$39:$A$782,$A27,СВЦЭМ!$B$39:$B$782,G$11)+'СЕТ СН'!$F$9+СВЦЭМ!$D$10+'СЕТ СН'!$F$6-'СЕТ СН'!$F$19</f>
        <v>2138.7915111400002</v>
      </c>
      <c r="H27" s="36">
        <f>SUMIFS(СВЦЭМ!$C$39:$C$782,СВЦЭМ!$A$39:$A$782,$A27,СВЦЭМ!$B$39:$B$782,H$11)+'СЕТ СН'!$F$9+СВЦЭМ!$D$10+'СЕТ СН'!$F$6-'СЕТ СН'!$F$19</f>
        <v>2114.11253644</v>
      </c>
      <c r="I27" s="36">
        <f>SUMIFS(СВЦЭМ!$C$39:$C$782,СВЦЭМ!$A$39:$A$782,$A27,СВЦЭМ!$B$39:$B$782,I$11)+'СЕТ СН'!$F$9+СВЦЭМ!$D$10+'СЕТ СН'!$F$6-'СЕТ СН'!$F$19</f>
        <v>1997.4650927900002</v>
      </c>
      <c r="J27" s="36">
        <f>SUMIFS(СВЦЭМ!$C$39:$C$782,СВЦЭМ!$A$39:$A$782,$A27,СВЦЭМ!$B$39:$B$782,J$11)+'СЕТ СН'!$F$9+СВЦЭМ!$D$10+'СЕТ СН'!$F$6-'СЕТ СН'!$F$19</f>
        <v>1919.2049389100002</v>
      </c>
      <c r="K27" s="36">
        <f>SUMIFS(СВЦЭМ!$C$39:$C$782,СВЦЭМ!$A$39:$A$782,$A27,СВЦЭМ!$B$39:$B$782,K$11)+'СЕТ СН'!$F$9+СВЦЭМ!$D$10+'СЕТ СН'!$F$6-'СЕТ СН'!$F$19</f>
        <v>1847.0555798300002</v>
      </c>
      <c r="L27" s="36">
        <f>SUMIFS(СВЦЭМ!$C$39:$C$782,СВЦЭМ!$A$39:$A$782,$A27,СВЦЭМ!$B$39:$B$782,L$11)+'СЕТ СН'!$F$9+СВЦЭМ!$D$10+'СЕТ СН'!$F$6-'СЕТ СН'!$F$19</f>
        <v>1815.0804140300002</v>
      </c>
      <c r="M27" s="36">
        <f>SUMIFS(СВЦЭМ!$C$39:$C$782,СВЦЭМ!$A$39:$A$782,$A27,СВЦЭМ!$B$39:$B$782,M$11)+'СЕТ СН'!$F$9+СВЦЭМ!$D$10+'СЕТ СН'!$F$6-'СЕТ СН'!$F$19</f>
        <v>1790.9399528200001</v>
      </c>
      <c r="N27" s="36">
        <f>SUMIFS(СВЦЭМ!$C$39:$C$782,СВЦЭМ!$A$39:$A$782,$A27,СВЦЭМ!$B$39:$B$782,N$11)+'СЕТ СН'!$F$9+СВЦЭМ!$D$10+'СЕТ СН'!$F$6-'СЕТ СН'!$F$19</f>
        <v>1800.6502914799999</v>
      </c>
      <c r="O27" s="36">
        <f>SUMIFS(СВЦЭМ!$C$39:$C$782,СВЦЭМ!$A$39:$A$782,$A27,СВЦЭМ!$B$39:$B$782,O$11)+'СЕТ СН'!$F$9+СВЦЭМ!$D$10+'СЕТ СН'!$F$6-'СЕТ СН'!$F$19</f>
        <v>1807.08251101</v>
      </c>
      <c r="P27" s="36">
        <f>SUMIFS(СВЦЭМ!$C$39:$C$782,СВЦЭМ!$A$39:$A$782,$A27,СВЦЭМ!$B$39:$B$782,P$11)+'СЕТ СН'!$F$9+СВЦЭМ!$D$10+'СЕТ СН'!$F$6-'СЕТ СН'!$F$19</f>
        <v>1786.5026342199999</v>
      </c>
      <c r="Q27" s="36">
        <f>SUMIFS(СВЦЭМ!$C$39:$C$782,СВЦЭМ!$A$39:$A$782,$A27,СВЦЭМ!$B$39:$B$782,Q$11)+'СЕТ СН'!$F$9+СВЦЭМ!$D$10+'СЕТ СН'!$F$6-'СЕТ СН'!$F$19</f>
        <v>1798.0506371500001</v>
      </c>
      <c r="R27" s="36">
        <f>SUMIFS(СВЦЭМ!$C$39:$C$782,СВЦЭМ!$A$39:$A$782,$A27,СВЦЭМ!$B$39:$B$782,R$11)+'СЕТ СН'!$F$9+СВЦЭМ!$D$10+'СЕТ СН'!$F$6-'СЕТ СН'!$F$19</f>
        <v>1749.30180015</v>
      </c>
      <c r="S27" s="36">
        <f>SUMIFS(СВЦЭМ!$C$39:$C$782,СВЦЭМ!$A$39:$A$782,$A27,СВЦЭМ!$B$39:$B$782,S$11)+'СЕТ СН'!$F$9+СВЦЭМ!$D$10+'СЕТ СН'!$F$6-'СЕТ СН'!$F$19</f>
        <v>1737.3201479899999</v>
      </c>
      <c r="T27" s="36">
        <f>SUMIFS(СВЦЭМ!$C$39:$C$782,СВЦЭМ!$A$39:$A$782,$A27,СВЦЭМ!$B$39:$B$782,T$11)+'СЕТ СН'!$F$9+СВЦЭМ!$D$10+'СЕТ СН'!$F$6-'СЕТ СН'!$F$19</f>
        <v>1775.31597078</v>
      </c>
      <c r="U27" s="36">
        <f>SUMIFS(СВЦЭМ!$C$39:$C$782,СВЦЭМ!$A$39:$A$782,$A27,СВЦЭМ!$B$39:$B$782,U$11)+'СЕТ СН'!$F$9+СВЦЭМ!$D$10+'СЕТ СН'!$F$6-'СЕТ СН'!$F$19</f>
        <v>1774.90671819</v>
      </c>
      <c r="V27" s="36">
        <f>SUMIFS(СВЦЭМ!$C$39:$C$782,СВЦЭМ!$A$39:$A$782,$A27,СВЦЭМ!$B$39:$B$782,V$11)+'СЕТ СН'!$F$9+СВЦЭМ!$D$10+'СЕТ СН'!$F$6-'СЕТ СН'!$F$19</f>
        <v>1769.56613092</v>
      </c>
      <c r="W27" s="36">
        <f>SUMIFS(СВЦЭМ!$C$39:$C$782,СВЦЭМ!$A$39:$A$782,$A27,СВЦЭМ!$B$39:$B$782,W$11)+'СЕТ СН'!$F$9+СВЦЭМ!$D$10+'СЕТ СН'!$F$6-'СЕТ СН'!$F$19</f>
        <v>1771.73617023</v>
      </c>
      <c r="X27" s="36">
        <f>SUMIFS(СВЦЭМ!$C$39:$C$782,СВЦЭМ!$A$39:$A$782,$A27,СВЦЭМ!$B$39:$B$782,X$11)+'СЕТ СН'!$F$9+СВЦЭМ!$D$10+'СЕТ СН'!$F$6-'СЕТ СН'!$F$19</f>
        <v>1835.9767475799999</v>
      </c>
      <c r="Y27" s="36">
        <f>SUMIFS(СВЦЭМ!$C$39:$C$782,СВЦЭМ!$A$39:$A$782,$A27,СВЦЭМ!$B$39:$B$782,Y$11)+'СЕТ СН'!$F$9+СВЦЭМ!$D$10+'СЕТ СН'!$F$6-'СЕТ СН'!$F$19</f>
        <v>1939.2289596000001</v>
      </c>
    </row>
    <row r="28" spans="1:25" ht="15.75" x14ac:dyDescent="0.2">
      <c r="A28" s="35">
        <f t="shared" si="0"/>
        <v>45155</v>
      </c>
      <c r="B28" s="36">
        <f>SUMIFS(СВЦЭМ!$C$39:$C$782,СВЦЭМ!$A$39:$A$782,$A28,СВЦЭМ!$B$39:$B$782,B$11)+'СЕТ СН'!$F$9+СВЦЭМ!$D$10+'СЕТ СН'!$F$6-'СЕТ СН'!$F$19</f>
        <v>1886.6490398700003</v>
      </c>
      <c r="C28" s="36">
        <f>SUMIFS(СВЦЭМ!$C$39:$C$782,СВЦЭМ!$A$39:$A$782,$A28,СВЦЭМ!$B$39:$B$782,C$11)+'СЕТ СН'!$F$9+СВЦЭМ!$D$10+'СЕТ СН'!$F$6-'СЕТ СН'!$F$19</f>
        <v>1960.6275163199998</v>
      </c>
      <c r="D28" s="36">
        <f>SUMIFS(СВЦЭМ!$C$39:$C$782,СВЦЭМ!$A$39:$A$782,$A28,СВЦЭМ!$B$39:$B$782,D$11)+'СЕТ СН'!$F$9+СВЦЭМ!$D$10+'СЕТ СН'!$F$6-'СЕТ СН'!$F$19</f>
        <v>1980.6849066300001</v>
      </c>
      <c r="E28" s="36">
        <f>SUMIFS(СВЦЭМ!$C$39:$C$782,СВЦЭМ!$A$39:$A$782,$A28,СВЦЭМ!$B$39:$B$782,E$11)+'СЕТ СН'!$F$9+СВЦЭМ!$D$10+'СЕТ СН'!$F$6-'СЕТ СН'!$F$19</f>
        <v>1983.8860322800001</v>
      </c>
      <c r="F28" s="36">
        <f>SUMIFS(СВЦЭМ!$C$39:$C$782,СВЦЭМ!$A$39:$A$782,$A28,СВЦЭМ!$B$39:$B$782,F$11)+'СЕТ СН'!$F$9+СВЦЭМ!$D$10+'СЕТ СН'!$F$6-'СЕТ СН'!$F$19</f>
        <v>2005.19170816</v>
      </c>
      <c r="G28" s="36">
        <f>SUMIFS(СВЦЭМ!$C$39:$C$782,СВЦЭМ!$A$39:$A$782,$A28,СВЦЭМ!$B$39:$B$782,G$11)+'СЕТ СН'!$F$9+СВЦЭМ!$D$10+'СЕТ СН'!$F$6-'СЕТ СН'!$F$19</f>
        <v>1993.4942422399999</v>
      </c>
      <c r="H28" s="36">
        <f>SUMIFS(СВЦЭМ!$C$39:$C$782,СВЦЭМ!$A$39:$A$782,$A28,СВЦЭМ!$B$39:$B$782,H$11)+'СЕТ СН'!$F$9+СВЦЭМ!$D$10+'СЕТ СН'!$F$6-'СЕТ СН'!$F$19</f>
        <v>1914.47433654</v>
      </c>
      <c r="I28" s="36">
        <f>SUMIFS(СВЦЭМ!$C$39:$C$782,СВЦЭМ!$A$39:$A$782,$A28,СВЦЭМ!$B$39:$B$782,I$11)+'СЕТ СН'!$F$9+СВЦЭМ!$D$10+'СЕТ СН'!$F$6-'СЕТ СН'!$F$19</f>
        <v>1831.7688256500001</v>
      </c>
      <c r="J28" s="36">
        <f>SUMIFS(СВЦЭМ!$C$39:$C$782,СВЦЭМ!$A$39:$A$782,$A28,СВЦЭМ!$B$39:$B$782,J$11)+'СЕТ СН'!$F$9+СВЦЭМ!$D$10+'СЕТ СН'!$F$6-'СЕТ СН'!$F$19</f>
        <v>1726.9162542399999</v>
      </c>
      <c r="K28" s="36">
        <f>SUMIFS(СВЦЭМ!$C$39:$C$782,СВЦЭМ!$A$39:$A$782,$A28,СВЦЭМ!$B$39:$B$782,K$11)+'СЕТ СН'!$F$9+СВЦЭМ!$D$10+'СЕТ СН'!$F$6-'СЕТ СН'!$F$19</f>
        <v>1672.24032403</v>
      </c>
      <c r="L28" s="36">
        <f>SUMIFS(СВЦЭМ!$C$39:$C$782,СВЦЭМ!$A$39:$A$782,$A28,СВЦЭМ!$B$39:$B$782,L$11)+'СЕТ СН'!$F$9+СВЦЭМ!$D$10+'СЕТ СН'!$F$6-'СЕТ СН'!$F$19</f>
        <v>1634.95840559</v>
      </c>
      <c r="M28" s="36">
        <f>SUMIFS(СВЦЭМ!$C$39:$C$782,СВЦЭМ!$A$39:$A$782,$A28,СВЦЭМ!$B$39:$B$782,M$11)+'СЕТ СН'!$F$9+СВЦЭМ!$D$10+'СЕТ СН'!$F$6-'СЕТ СН'!$F$19</f>
        <v>1605.4103851899999</v>
      </c>
      <c r="N28" s="36">
        <f>SUMIFS(СВЦЭМ!$C$39:$C$782,СВЦЭМ!$A$39:$A$782,$A28,СВЦЭМ!$B$39:$B$782,N$11)+'СЕТ СН'!$F$9+СВЦЭМ!$D$10+'СЕТ СН'!$F$6-'СЕТ СН'!$F$19</f>
        <v>1631.8813181</v>
      </c>
      <c r="O28" s="36">
        <f>SUMIFS(СВЦЭМ!$C$39:$C$782,СВЦЭМ!$A$39:$A$782,$A28,СВЦЭМ!$B$39:$B$782,O$11)+'СЕТ СН'!$F$9+СВЦЭМ!$D$10+'СЕТ СН'!$F$6-'СЕТ СН'!$F$19</f>
        <v>1630.10133873</v>
      </c>
      <c r="P28" s="36">
        <f>SUMIFS(СВЦЭМ!$C$39:$C$782,СВЦЭМ!$A$39:$A$782,$A28,СВЦЭМ!$B$39:$B$782,P$11)+'СЕТ СН'!$F$9+СВЦЭМ!$D$10+'СЕТ СН'!$F$6-'СЕТ СН'!$F$19</f>
        <v>1628.5743588300002</v>
      </c>
      <c r="Q28" s="36">
        <f>SUMIFS(СВЦЭМ!$C$39:$C$782,СВЦЭМ!$A$39:$A$782,$A28,СВЦЭМ!$B$39:$B$782,Q$11)+'СЕТ СН'!$F$9+СВЦЭМ!$D$10+'СЕТ СН'!$F$6-'СЕТ СН'!$F$19</f>
        <v>1646.9404426599999</v>
      </c>
      <c r="R28" s="36">
        <f>SUMIFS(СВЦЭМ!$C$39:$C$782,СВЦЭМ!$A$39:$A$782,$A28,СВЦЭМ!$B$39:$B$782,R$11)+'СЕТ СН'!$F$9+СВЦЭМ!$D$10+'СЕТ СН'!$F$6-'СЕТ СН'!$F$19</f>
        <v>1606.9064064700001</v>
      </c>
      <c r="S28" s="36">
        <f>SUMIFS(СВЦЭМ!$C$39:$C$782,СВЦЭМ!$A$39:$A$782,$A28,СВЦЭМ!$B$39:$B$782,S$11)+'СЕТ СН'!$F$9+СВЦЭМ!$D$10+'СЕТ СН'!$F$6-'СЕТ СН'!$F$19</f>
        <v>1604.70853455</v>
      </c>
      <c r="T28" s="36">
        <f>SUMIFS(СВЦЭМ!$C$39:$C$782,СВЦЭМ!$A$39:$A$782,$A28,СВЦЭМ!$B$39:$B$782,T$11)+'СЕТ СН'!$F$9+СВЦЭМ!$D$10+'СЕТ СН'!$F$6-'СЕТ СН'!$F$19</f>
        <v>1637.8109042800002</v>
      </c>
      <c r="U28" s="36">
        <f>SUMIFS(СВЦЭМ!$C$39:$C$782,СВЦЭМ!$A$39:$A$782,$A28,СВЦЭМ!$B$39:$B$782,U$11)+'СЕТ СН'!$F$9+СВЦЭМ!$D$10+'СЕТ СН'!$F$6-'СЕТ СН'!$F$19</f>
        <v>1646.9360442000002</v>
      </c>
      <c r="V28" s="36">
        <f>SUMIFS(СВЦЭМ!$C$39:$C$782,СВЦЭМ!$A$39:$A$782,$A28,СВЦЭМ!$B$39:$B$782,V$11)+'СЕТ СН'!$F$9+СВЦЭМ!$D$10+'СЕТ СН'!$F$6-'СЕТ СН'!$F$19</f>
        <v>1652.6595732700002</v>
      </c>
      <c r="W28" s="36">
        <f>SUMIFS(СВЦЭМ!$C$39:$C$782,СВЦЭМ!$A$39:$A$782,$A28,СВЦЭМ!$B$39:$B$782,W$11)+'СЕТ СН'!$F$9+СВЦЭМ!$D$10+'СЕТ СН'!$F$6-'СЕТ СН'!$F$19</f>
        <v>1643.94619053</v>
      </c>
      <c r="X28" s="36">
        <f>SUMIFS(СВЦЭМ!$C$39:$C$782,СВЦЭМ!$A$39:$A$782,$A28,СВЦЭМ!$B$39:$B$782,X$11)+'СЕТ СН'!$F$9+СВЦЭМ!$D$10+'СЕТ СН'!$F$6-'СЕТ СН'!$F$19</f>
        <v>1702.4821970500002</v>
      </c>
      <c r="Y28" s="36">
        <f>SUMIFS(СВЦЭМ!$C$39:$C$782,СВЦЭМ!$A$39:$A$782,$A28,СВЦЭМ!$B$39:$B$782,Y$11)+'СЕТ СН'!$F$9+СВЦЭМ!$D$10+'СЕТ СН'!$F$6-'СЕТ СН'!$F$19</f>
        <v>1801.8487430700002</v>
      </c>
    </row>
    <row r="29" spans="1:25" ht="15.75" x14ac:dyDescent="0.2">
      <c r="A29" s="35">
        <f t="shared" si="0"/>
        <v>45156</v>
      </c>
      <c r="B29" s="36">
        <f>SUMIFS(СВЦЭМ!$C$39:$C$782,СВЦЭМ!$A$39:$A$782,$A29,СВЦЭМ!$B$39:$B$782,B$11)+'СЕТ СН'!$F$9+СВЦЭМ!$D$10+'СЕТ СН'!$F$6-'СЕТ СН'!$F$19</f>
        <v>1917.6866848300001</v>
      </c>
      <c r="C29" s="36">
        <f>SUMIFS(СВЦЭМ!$C$39:$C$782,СВЦЭМ!$A$39:$A$782,$A29,СВЦЭМ!$B$39:$B$782,C$11)+'СЕТ СН'!$F$9+СВЦЭМ!$D$10+'СЕТ СН'!$F$6-'СЕТ СН'!$F$19</f>
        <v>2010.2579078499998</v>
      </c>
      <c r="D29" s="36">
        <f>SUMIFS(СВЦЭМ!$C$39:$C$782,СВЦЭМ!$A$39:$A$782,$A29,СВЦЭМ!$B$39:$B$782,D$11)+'СЕТ СН'!$F$9+СВЦЭМ!$D$10+'СЕТ СН'!$F$6-'СЕТ СН'!$F$19</f>
        <v>2032.4430323199999</v>
      </c>
      <c r="E29" s="36">
        <f>SUMIFS(СВЦЭМ!$C$39:$C$782,СВЦЭМ!$A$39:$A$782,$A29,СВЦЭМ!$B$39:$B$782,E$11)+'СЕТ СН'!$F$9+СВЦЭМ!$D$10+'СЕТ СН'!$F$6-'СЕТ СН'!$F$19</f>
        <v>2055.5542471200001</v>
      </c>
      <c r="F29" s="36">
        <f>SUMIFS(СВЦЭМ!$C$39:$C$782,СВЦЭМ!$A$39:$A$782,$A29,СВЦЭМ!$B$39:$B$782,F$11)+'СЕТ СН'!$F$9+СВЦЭМ!$D$10+'СЕТ СН'!$F$6-'СЕТ СН'!$F$19</f>
        <v>2103.3206860199998</v>
      </c>
      <c r="G29" s="36">
        <f>SUMIFS(СВЦЭМ!$C$39:$C$782,СВЦЭМ!$A$39:$A$782,$A29,СВЦЭМ!$B$39:$B$782,G$11)+'СЕТ СН'!$F$9+СВЦЭМ!$D$10+'СЕТ СН'!$F$6-'СЕТ СН'!$F$19</f>
        <v>2082.9460021300001</v>
      </c>
      <c r="H29" s="36">
        <f>SUMIFS(СВЦЭМ!$C$39:$C$782,СВЦЭМ!$A$39:$A$782,$A29,СВЦЭМ!$B$39:$B$782,H$11)+'СЕТ СН'!$F$9+СВЦЭМ!$D$10+'СЕТ СН'!$F$6-'СЕТ СН'!$F$19</f>
        <v>2018.4205646</v>
      </c>
      <c r="I29" s="36">
        <f>SUMIFS(СВЦЭМ!$C$39:$C$782,СВЦЭМ!$A$39:$A$782,$A29,СВЦЭМ!$B$39:$B$782,I$11)+'СЕТ СН'!$F$9+СВЦЭМ!$D$10+'СЕТ СН'!$F$6-'СЕТ СН'!$F$19</f>
        <v>1903.9302852700002</v>
      </c>
      <c r="J29" s="36">
        <f>SUMIFS(СВЦЭМ!$C$39:$C$782,СВЦЭМ!$A$39:$A$782,$A29,СВЦЭМ!$B$39:$B$782,J$11)+'СЕТ СН'!$F$9+СВЦЭМ!$D$10+'СЕТ СН'!$F$6-'СЕТ СН'!$F$19</f>
        <v>1789.1061569799999</v>
      </c>
      <c r="K29" s="36">
        <f>SUMIFS(СВЦЭМ!$C$39:$C$782,СВЦЭМ!$A$39:$A$782,$A29,СВЦЭМ!$B$39:$B$782,K$11)+'СЕТ СН'!$F$9+СВЦЭМ!$D$10+'СЕТ СН'!$F$6-'СЕТ СН'!$F$19</f>
        <v>1720.4147593299999</v>
      </c>
      <c r="L29" s="36">
        <f>SUMIFS(СВЦЭМ!$C$39:$C$782,СВЦЭМ!$A$39:$A$782,$A29,СВЦЭМ!$B$39:$B$782,L$11)+'СЕТ СН'!$F$9+СВЦЭМ!$D$10+'СЕТ СН'!$F$6-'СЕТ СН'!$F$19</f>
        <v>1676.7689960500002</v>
      </c>
      <c r="M29" s="36">
        <f>SUMIFS(СВЦЭМ!$C$39:$C$782,СВЦЭМ!$A$39:$A$782,$A29,СВЦЭМ!$B$39:$B$782,M$11)+'СЕТ СН'!$F$9+СВЦЭМ!$D$10+'СЕТ СН'!$F$6-'СЕТ СН'!$F$19</f>
        <v>1645.9906818899999</v>
      </c>
      <c r="N29" s="36">
        <f>SUMIFS(СВЦЭМ!$C$39:$C$782,СВЦЭМ!$A$39:$A$782,$A29,СВЦЭМ!$B$39:$B$782,N$11)+'СЕТ СН'!$F$9+СВЦЭМ!$D$10+'СЕТ СН'!$F$6-'СЕТ СН'!$F$19</f>
        <v>1651.4173051600001</v>
      </c>
      <c r="O29" s="36">
        <f>SUMIFS(СВЦЭМ!$C$39:$C$782,СВЦЭМ!$A$39:$A$782,$A29,СВЦЭМ!$B$39:$B$782,O$11)+'СЕТ СН'!$F$9+СВЦЭМ!$D$10+'СЕТ СН'!$F$6-'СЕТ СН'!$F$19</f>
        <v>1647.35548561</v>
      </c>
      <c r="P29" s="36">
        <f>SUMIFS(СВЦЭМ!$C$39:$C$782,СВЦЭМ!$A$39:$A$782,$A29,СВЦЭМ!$B$39:$B$782,P$11)+'СЕТ СН'!$F$9+СВЦЭМ!$D$10+'СЕТ СН'!$F$6-'СЕТ СН'!$F$19</f>
        <v>1643.2294234199999</v>
      </c>
      <c r="Q29" s="36">
        <f>SUMIFS(СВЦЭМ!$C$39:$C$782,СВЦЭМ!$A$39:$A$782,$A29,СВЦЭМ!$B$39:$B$782,Q$11)+'СЕТ СН'!$F$9+СВЦЭМ!$D$10+'СЕТ СН'!$F$6-'СЕТ СН'!$F$19</f>
        <v>1647.7097150099999</v>
      </c>
      <c r="R29" s="36">
        <f>SUMIFS(СВЦЭМ!$C$39:$C$782,СВЦЭМ!$A$39:$A$782,$A29,СВЦЭМ!$B$39:$B$782,R$11)+'СЕТ СН'!$F$9+СВЦЭМ!$D$10+'СЕТ СН'!$F$6-'СЕТ СН'!$F$19</f>
        <v>1635.4722962300002</v>
      </c>
      <c r="S29" s="36">
        <f>SUMIFS(СВЦЭМ!$C$39:$C$782,СВЦЭМ!$A$39:$A$782,$A29,СВЦЭМ!$B$39:$B$782,S$11)+'СЕТ СН'!$F$9+СВЦЭМ!$D$10+'СЕТ СН'!$F$6-'СЕТ СН'!$F$19</f>
        <v>1623.0645825900001</v>
      </c>
      <c r="T29" s="36">
        <f>SUMIFS(СВЦЭМ!$C$39:$C$782,СВЦЭМ!$A$39:$A$782,$A29,СВЦЭМ!$B$39:$B$782,T$11)+'СЕТ СН'!$F$9+СВЦЭМ!$D$10+'СЕТ СН'!$F$6-'СЕТ СН'!$F$19</f>
        <v>1666.1172363700002</v>
      </c>
      <c r="U29" s="36">
        <f>SUMIFS(СВЦЭМ!$C$39:$C$782,СВЦЭМ!$A$39:$A$782,$A29,СВЦЭМ!$B$39:$B$782,U$11)+'СЕТ СН'!$F$9+СВЦЭМ!$D$10+'СЕТ СН'!$F$6-'СЕТ СН'!$F$19</f>
        <v>1669.4134884200002</v>
      </c>
      <c r="V29" s="36">
        <f>SUMIFS(СВЦЭМ!$C$39:$C$782,СВЦЭМ!$A$39:$A$782,$A29,СВЦЭМ!$B$39:$B$782,V$11)+'СЕТ СН'!$F$9+СВЦЭМ!$D$10+'СЕТ СН'!$F$6-'СЕТ СН'!$F$19</f>
        <v>1652.4289995499998</v>
      </c>
      <c r="W29" s="36">
        <f>SUMIFS(СВЦЭМ!$C$39:$C$782,СВЦЭМ!$A$39:$A$782,$A29,СВЦЭМ!$B$39:$B$782,W$11)+'СЕТ СН'!$F$9+СВЦЭМ!$D$10+'СЕТ СН'!$F$6-'СЕТ СН'!$F$19</f>
        <v>1640.4483990600002</v>
      </c>
      <c r="X29" s="36">
        <f>SUMIFS(СВЦЭМ!$C$39:$C$782,СВЦЭМ!$A$39:$A$782,$A29,СВЦЭМ!$B$39:$B$782,X$11)+'СЕТ СН'!$F$9+СВЦЭМ!$D$10+'СЕТ СН'!$F$6-'СЕТ СН'!$F$19</f>
        <v>1705.5712693800001</v>
      </c>
      <c r="Y29" s="36">
        <f>SUMIFS(СВЦЭМ!$C$39:$C$782,СВЦЭМ!$A$39:$A$782,$A29,СВЦЭМ!$B$39:$B$782,Y$11)+'СЕТ СН'!$F$9+СВЦЭМ!$D$10+'СЕТ СН'!$F$6-'СЕТ СН'!$F$19</f>
        <v>1805.5613784699999</v>
      </c>
    </row>
    <row r="30" spans="1:25" ht="15.75" x14ac:dyDescent="0.2">
      <c r="A30" s="35">
        <f t="shared" si="0"/>
        <v>45157</v>
      </c>
      <c r="B30" s="36">
        <f>SUMIFS(СВЦЭМ!$C$39:$C$782,СВЦЭМ!$A$39:$A$782,$A30,СВЦЭМ!$B$39:$B$782,B$11)+'СЕТ СН'!$F$9+СВЦЭМ!$D$10+'СЕТ СН'!$F$6-'СЕТ СН'!$F$19</f>
        <v>1853.9112596599998</v>
      </c>
      <c r="C30" s="36">
        <f>SUMIFS(СВЦЭМ!$C$39:$C$782,СВЦЭМ!$A$39:$A$782,$A30,СВЦЭМ!$B$39:$B$782,C$11)+'СЕТ СН'!$F$9+СВЦЭМ!$D$10+'СЕТ СН'!$F$6-'СЕТ СН'!$F$19</f>
        <v>1932.7562652699999</v>
      </c>
      <c r="D30" s="36">
        <f>SUMIFS(СВЦЭМ!$C$39:$C$782,СВЦЭМ!$A$39:$A$782,$A30,СВЦЭМ!$B$39:$B$782,D$11)+'СЕТ СН'!$F$9+СВЦЭМ!$D$10+'СЕТ СН'!$F$6-'СЕТ СН'!$F$19</f>
        <v>1927.7541857599999</v>
      </c>
      <c r="E30" s="36">
        <f>SUMIFS(СВЦЭМ!$C$39:$C$782,СВЦЭМ!$A$39:$A$782,$A30,СВЦЭМ!$B$39:$B$782,E$11)+'СЕТ СН'!$F$9+СВЦЭМ!$D$10+'СЕТ СН'!$F$6-'СЕТ СН'!$F$19</f>
        <v>1887.8313749200001</v>
      </c>
      <c r="F30" s="36">
        <f>SUMIFS(СВЦЭМ!$C$39:$C$782,СВЦЭМ!$A$39:$A$782,$A30,СВЦЭМ!$B$39:$B$782,F$11)+'СЕТ СН'!$F$9+СВЦЭМ!$D$10+'СЕТ СН'!$F$6-'СЕТ СН'!$F$19</f>
        <v>1950.58055582</v>
      </c>
      <c r="G30" s="36">
        <f>SUMIFS(СВЦЭМ!$C$39:$C$782,СВЦЭМ!$A$39:$A$782,$A30,СВЦЭМ!$B$39:$B$782,G$11)+'СЕТ СН'!$F$9+СВЦЭМ!$D$10+'СЕТ СН'!$F$6-'СЕТ СН'!$F$19</f>
        <v>1959.00368875</v>
      </c>
      <c r="H30" s="36">
        <f>SUMIFS(СВЦЭМ!$C$39:$C$782,СВЦЭМ!$A$39:$A$782,$A30,СВЦЭМ!$B$39:$B$782,H$11)+'СЕТ СН'!$F$9+СВЦЭМ!$D$10+'СЕТ СН'!$F$6-'СЕТ СН'!$F$19</f>
        <v>1975.6944582400001</v>
      </c>
      <c r="I30" s="36">
        <f>SUMIFS(СВЦЭМ!$C$39:$C$782,СВЦЭМ!$A$39:$A$782,$A30,СВЦЭМ!$B$39:$B$782,I$11)+'СЕТ СН'!$F$9+СВЦЭМ!$D$10+'СЕТ СН'!$F$6-'СЕТ СН'!$F$19</f>
        <v>1945.4419556500002</v>
      </c>
      <c r="J30" s="36">
        <f>SUMIFS(СВЦЭМ!$C$39:$C$782,СВЦЭМ!$A$39:$A$782,$A30,СВЦЭМ!$B$39:$B$782,J$11)+'СЕТ СН'!$F$9+СВЦЭМ!$D$10+'СЕТ СН'!$F$6-'СЕТ СН'!$F$19</f>
        <v>1860.1005509900001</v>
      </c>
      <c r="K30" s="36">
        <f>SUMIFS(СВЦЭМ!$C$39:$C$782,СВЦЭМ!$A$39:$A$782,$A30,СВЦЭМ!$B$39:$B$782,K$11)+'СЕТ СН'!$F$9+СВЦЭМ!$D$10+'СЕТ СН'!$F$6-'СЕТ СН'!$F$19</f>
        <v>1749.13878226</v>
      </c>
      <c r="L30" s="36">
        <f>SUMIFS(СВЦЭМ!$C$39:$C$782,СВЦЭМ!$A$39:$A$782,$A30,СВЦЭМ!$B$39:$B$782,L$11)+'СЕТ СН'!$F$9+СВЦЭМ!$D$10+'СЕТ СН'!$F$6-'СЕТ СН'!$F$19</f>
        <v>1679.4926203099999</v>
      </c>
      <c r="M30" s="36">
        <f>SUMIFS(СВЦЭМ!$C$39:$C$782,СВЦЭМ!$A$39:$A$782,$A30,СВЦЭМ!$B$39:$B$782,M$11)+'СЕТ СН'!$F$9+СВЦЭМ!$D$10+'СЕТ СН'!$F$6-'СЕТ СН'!$F$19</f>
        <v>1646.6929333399999</v>
      </c>
      <c r="N30" s="36">
        <f>SUMIFS(СВЦЭМ!$C$39:$C$782,СВЦЭМ!$A$39:$A$782,$A30,СВЦЭМ!$B$39:$B$782,N$11)+'СЕТ СН'!$F$9+СВЦЭМ!$D$10+'СЕТ СН'!$F$6-'СЕТ СН'!$F$19</f>
        <v>1641.7510187900002</v>
      </c>
      <c r="O30" s="36">
        <f>SUMIFS(СВЦЭМ!$C$39:$C$782,СВЦЭМ!$A$39:$A$782,$A30,СВЦЭМ!$B$39:$B$782,O$11)+'СЕТ СН'!$F$9+СВЦЭМ!$D$10+'СЕТ СН'!$F$6-'СЕТ СН'!$F$19</f>
        <v>1653.56805691</v>
      </c>
      <c r="P30" s="36">
        <f>SUMIFS(СВЦЭМ!$C$39:$C$782,СВЦЭМ!$A$39:$A$782,$A30,СВЦЭМ!$B$39:$B$782,P$11)+'СЕТ СН'!$F$9+СВЦЭМ!$D$10+'СЕТ СН'!$F$6-'СЕТ СН'!$F$19</f>
        <v>1626.71824543</v>
      </c>
      <c r="Q30" s="36">
        <f>SUMIFS(СВЦЭМ!$C$39:$C$782,СВЦЭМ!$A$39:$A$782,$A30,СВЦЭМ!$B$39:$B$782,Q$11)+'СЕТ СН'!$F$9+СВЦЭМ!$D$10+'СЕТ СН'!$F$6-'СЕТ СН'!$F$19</f>
        <v>1624.11008808</v>
      </c>
      <c r="R30" s="36">
        <f>SUMIFS(СВЦЭМ!$C$39:$C$782,СВЦЭМ!$A$39:$A$782,$A30,СВЦЭМ!$B$39:$B$782,R$11)+'СЕТ СН'!$F$9+СВЦЭМ!$D$10+'СЕТ СН'!$F$6-'СЕТ СН'!$F$19</f>
        <v>1657.3594112700002</v>
      </c>
      <c r="S30" s="36">
        <f>SUMIFS(СВЦЭМ!$C$39:$C$782,СВЦЭМ!$A$39:$A$782,$A30,СВЦЭМ!$B$39:$B$782,S$11)+'СЕТ СН'!$F$9+СВЦЭМ!$D$10+'СЕТ СН'!$F$6-'СЕТ СН'!$F$19</f>
        <v>1656.2093889799999</v>
      </c>
      <c r="T30" s="36">
        <f>SUMIFS(СВЦЭМ!$C$39:$C$782,СВЦЭМ!$A$39:$A$782,$A30,СВЦЭМ!$B$39:$B$782,T$11)+'СЕТ СН'!$F$9+СВЦЭМ!$D$10+'СЕТ СН'!$F$6-'СЕТ СН'!$F$19</f>
        <v>1661.6853509500002</v>
      </c>
      <c r="U30" s="36">
        <f>SUMIFS(СВЦЭМ!$C$39:$C$782,СВЦЭМ!$A$39:$A$782,$A30,СВЦЭМ!$B$39:$B$782,U$11)+'СЕТ СН'!$F$9+СВЦЭМ!$D$10+'СЕТ СН'!$F$6-'СЕТ СН'!$F$19</f>
        <v>1684.0060485899999</v>
      </c>
      <c r="V30" s="36">
        <f>SUMIFS(СВЦЭМ!$C$39:$C$782,СВЦЭМ!$A$39:$A$782,$A30,СВЦЭМ!$B$39:$B$782,V$11)+'СЕТ СН'!$F$9+СВЦЭМ!$D$10+'СЕТ СН'!$F$6-'СЕТ СН'!$F$19</f>
        <v>1687.7514606300001</v>
      </c>
      <c r="W30" s="36">
        <f>SUMIFS(СВЦЭМ!$C$39:$C$782,СВЦЭМ!$A$39:$A$782,$A30,СВЦЭМ!$B$39:$B$782,W$11)+'СЕТ СН'!$F$9+СВЦЭМ!$D$10+'СЕТ СН'!$F$6-'СЕТ СН'!$F$19</f>
        <v>1676.3053817</v>
      </c>
      <c r="X30" s="36">
        <f>SUMIFS(СВЦЭМ!$C$39:$C$782,СВЦЭМ!$A$39:$A$782,$A30,СВЦЭМ!$B$39:$B$782,X$11)+'СЕТ СН'!$F$9+СВЦЭМ!$D$10+'СЕТ СН'!$F$6-'СЕТ СН'!$F$19</f>
        <v>1741.4528832999999</v>
      </c>
      <c r="Y30" s="36">
        <f>SUMIFS(СВЦЭМ!$C$39:$C$782,СВЦЭМ!$A$39:$A$782,$A30,СВЦЭМ!$B$39:$B$782,Y$11)+'СЕТ СН'!$F$9+СВЦЭМ!$D$10+'СЕТ СН'!$F$6-'СЕТ СН'!$F$19</f>
        <v>1830.1955222699999</v>
      </c>
    </row>
    <row r="31" spans="1:25" ht="15.75" x14ac:dyDescent="0.2">
      <c r="A31" s="35">
        <f t="shared" si="0"/>
        <v>45158</v>
      </c>
      <c r="B31" s="36">
        <f>SUMIFS(СВЦЭМ!$C$39:$C$782,СВЦЭМ!$A$39:$A$782,$A31,СВЦЭМ!$B$39:$B$782,B$11)+'СЕТ СН'!$F$9+СВЦЭМ!$D$10+'СЕТ СН'!$F$6-'СЕТ СН'!$F$19</f>
        <v>1877.60673056</v>
      </c>
      <c r="C31" s="36">
        <f>SUMIFS(СВЦЭМ!$C$39:$C$782,СВЦЭМ!$A$39:$A$782,$A31,СВЦЭМ!$B$39:$B$782,C$11)+'СЕТ СН'!$F$9+СВЦЭМ!$D$10+'СЕТ СН'!$F$6-'СЕТ СН'!$F$19</f>
        <v>1946.71493775</v>
      </c>
      <c r="D31" s="36">
        <f>SUMIFS(СВЦЭМ!$C$39:$C$782,СВЦЭМ!$A$39:$A$782,$A31,СВЦЭМ!$B$39:$B$782,D$11)+'СЕТ СН'!$F$9+СВЦЭМ!$D$10+'СЕТ СН'!$F$6-'СЕТ СН'!$F$19</f>
        <v>1958.38133965</v>
      </c>
      <c r="E31" s="36">
        <f>SUMIFS(СВЦЭМ!$C$39:$C$782,СВЦЭМ!$A$39:$A$782,$A31,СВЦЭМ!$B$39:$B$782,E$11)+'СЕТ СН'!$F$9+СВЦЭМ!$D$10+'СЕТ СН'!$F$6-'СЕТ СН'!$F$19</f>
        <v>2009.03905605</v>
      </c>
      <c r="F31" s="36">
        <f>SUMIFS(СВЦЭМ!$C$39:$C$782,СВЦЭМ!$A$39:$A$782,$A31,СВЦЭМ!$B$39:$B$782,F$11)+'СЕТ СН'!$F$9+СВЦЭМ!$D$10+'СЕТ СН'!$F$6-'СЕТ СН'!$F$19</f>
        <v>2037.1334861099999</v>
      </c>
      <c r="G31" s="36">
        <f>SUMIFS(СВЦЭМ!$C$39:$C$782,СВЦЭМ!$A$39:$A$782,$A31,СВЦЭМ!$B$39:$B$782,G$11)+'СЕТ СН'!$F$9+СВЦЭМ!$D$10+'СЕТ СН'!$F$6-'СЕТ СН'!$F$19</f>
        <v>2026.6270032900002</v>
      </c>
      <c r="H31" s="36">
        <f>SUMIFS(СВЦЭМ!$C$39:$C$782,СВЦЭМ!$A$39:$A$782,$A31,СВЦЭМ!$B$39:$B$782,H$11)+'СЕТ СН'!$F$9+СВЦЭМ!$D$10+'СЕТ СН'!$F$6-'СЕТ СН'!$F$19</f>
        <v>2024.7819715700002</v>
      </c>
      <c r="I31" s="36">
        <f>SUMIFS(СВЦЭМ!$C$39:$C$782,СВЦЭМ!$A$39:$A$782,$A31,СВЦЭМ!$B$39:$B$782,I$11)+'СЕТ СН'!$F$9+СВЦЭМ!$D$10+'СЕТ СН'!$F$6-'СЕТ СН'!$F$19</f>
        <v>1879.3141488800002</v>
      </c>
      <c r="J31" s="36">
        <f>SUMIFS(СВЦЭМ!$C$39:$C$782,СВЦЭМ!$A$39:$A$782,$A31,СВЦЭМ!$B$39:$B$782,J$11)+'СЕТ СН'!$F$9+СВЦЭМ!$D$10+'СЕТ СН'!$F$6-'СЕТ СН'!$F$19</f>
        <v>1851.80774793</v>
      </c>
      <c r="K31" s="36">
        <f>SUMIFS(СВЦЭМ!$C$39:$C$782,СВЦЭМ!$A$39:$A$782,$A31,СВЦЭМ!$B$39:$B$782,K$11)+'СЕТ СН'!$F$9+СВЦЭМ!$D$10+'СЕТ СН'!$F$6-'СЕТ СН'!$F$19</f>
        <v>1735.1370020899999</v>
      </c>
      <c r="L31" s="36">
        <f>SUMIFS(СВЦЭМ!$C$39:$C$782,СВЦЭМ!$A$39:$A$782,$A31,СВЦЭМ!$B$39:$B$782,L$11)+'СЕТ СН'!$F$9+СВЦЭМ!$D$10+'СЕТ СН'!$F$6-'СЕТ СН'!$F$19</f>
        <v>1674.6850453699999</v>
      </c>
      <c r="M31" s="36">
        <f>SUMIFS(СВЦЭМ!$C$39:$C$782,СВЦЭМ!$A$39:$A$782,$A31,СВЦЭМ!$B$39:$B$782,M$11)+'СЕТ СН'!$F$9+СВЦЭМ!$D$10+'СЕТ СН'!$F$6-'СЕТ СН'!$F$19</f>
        <v>1651.8537790599999</v>
      </c>
      <c r="N31" s="36">
        <f>SUMIFS(СВЦЭМ!$C$39:$C$782,СВЦЭМ!$A$39:$A$782,$A31,СВЦЭМ!$B$39:$B$782,N$11)+'СЕТ СН'!$F$9+СВЦЭМ!$D$10+'СЕТ СН'!$F$6-'СЕТ СН'!$F$19</f>
        <v>1655.5473777799998</v>
      </c>
      <c r="O31" s="36">
        <f>SUMIFS(СВЦЭМ!$C$39:$C$782,СВЦЭМ!$A$39:$A$782,$A31,СВЦЭМ!$B$39:$B$782,O$11)+'СЕТ СН'!$F$9+СВЦЭМ!$D$10+'СЕТ СН'!$F$6-'СЕТ СН'!$F$19</f>
        <v>1666.0920956599998</v>
      </c>
      <c r="P31" s="36">
        <f>SUMIFS(СВЦЭМ!$C$39:$C$782,СВЦЭМ!$A$39:$A$782,$A31,СВЦЭМ!$B$39:$B$782,P$11)+'СЕТ СН'!$F$9+СВЦЭМ!$D$10+'СЕТ СН'!$F$6-'СЕТ СН'!$F$19</f>
        <v>1662.7321700399998</v>
      </c>
      <c r="Q31" s="36">
        <f>SUMIFS(СВЦЭМ!$C$39:$C$782,СВЦЭМ!$A$39:$A$782,$A31,СВЦЭМ!$B$39:$B$782,Q$11)+'СЕТ СН'!$F$9+СВЦЭМ!$D$10+'СЕТ СН'!$F$6-'СЕТ СН'!$F$19</f>
        <v>1661.4375860700002</v>
      </c>
      <c r="R31" s="36">
        <f>SUMIFS(СВЦЭМ!$C$39:$C$782,СВЦЭМ!$A$39:$A$782,$A31,СВЦЭМ!$B$39:$B$782,R$11)+'СЕТ СН'!$F$9+СВЦЭМ!$D$10+'СЕТ СН'!$F$6-'СЕТ СН'!$F$19</f>
        <v>1684.3674096499999</v>
      </c>
      <c r="S31" s="36">
        <f>SUMIFS(СВЦЭМ!$C$39:$C$782,СВЦЭМ!$A$39:$A$782,$A31,СВЦЭМ!$B$39:$B$782,S$11)+'СЕТ СН'!$F$9+СВЦЭМ!$D$10+'СЕТ СН'!$F$6-'СЕТ СН'!$F$19</f>
        <v>1683.9121497699998</v>
      </c>
      <c r="T31" s="36">
        <f>SUMIFS(СВЦЭМ!$C$39:$C$782,СВЦЭМ!$A$39:$A$782,$A31,СВЦЭМ!$B$39:$B$782,T$11)+'СЕТ СН'!$F$9+СВЦЭМ!$D$10+'СЕТ СН'!$F$6-'СЕТ СН'!$F$19</f>
        <v>1672.0258346800001</v>
      </c>
      <c r="U31" s="36">
        <f>SUMIFS(СВЦЭМ!$C$39:$C$782,СВЦЭМ!$A$39:$A$782,$A31,СВЦЭМ!$B$39:$B$782,U$11)+'СЕТ СН'!$F$9+СВЦЭМ!$D$10+'СЕТ СН'!$F$6-'СЕТ СН'!$F$19</f>
        <v>1666.2072562200001</v>
      </c>
      <c r="V31" s="36">
        <f>SUMIFS(СВЦЭМ!$C$39:$C$782,СВЦЭМ!$A$39:$A$782,$A31,СВЦЭМ!$B$39:$B$782,V$11)+'СЕТ СН'!$F$9+СВЦЭМ!$D$10+'СЕТ СН'!$F$6-'СЕТ СН'!$F$19</f>
        <v>1675.8421537499999</v>
      </c>
      <c r="W31" s="36">
        <f>SUMIFS(СВЦЭМ!$C$39:$C$782,СВЦЭМ!$A$39:$A$782,$A31,СВЦЭМ!$B$39:$B$782,W$11)+'СЕТ СН'!$F$9+СВЦЭМ!$D$10+'СЕТ СН'!$F$6-'СЕТ СН'!$F$19</f>
        <v>1670.4756220499999</v>
      </c>
      <c r="X31" s="36">
        <f>SUMIFS(СВЦЭМ!$C$39:$C$782,СВЦЭМ!$A$39:$A$782,$A31,СВЦЭМ!$B$39:$B$782,X$11)+'СЕТ СН'!$F$9+СВЦЭМ!$D$10+'СЕТ СН'!$F$6-'СЕТ СН'!$F$19</f>
        <v>1725.5851004300002</v>
      </c>
      <c r="Y31" s="36">
        <f>SUMIFS(СВЦЭМ!$C$39:$C$782,СВЦЭМ!$A$39:$A$782,$A31,СВЦЭМ!$B$39:$B$782,Y$11)+'СЕТ СН'!$F$9+СВЦЭМ!$D$10+'СЕТ СН'!$F$6-'СЕТ СН'!$F$19</f>
        <v>1818.7460305899999</v>
      </c>
    </row>
    <row r="32" spans="1:25" ht="15.75" x14ac:dyDescent="0.2">
      <c r="A32" s="35">
        <f t="shared" si="0"/>
        <v>45159</v>
      </c>
      <c r="B32" s="36">
        <f>SUMIFS(СВЦЭМ!$C$39:$C$782,СВЦЭМ!$A$39:$A$782,$A32,СВЦЭМ!$B$39:$B$782,B$11)+'СЕТ СН'!$F$9+СВЦЭМ!$D$10+'СЕТ СН'!$F$6-'СЕТ СН'!$F$19</f>
        <v>2085.89365688</v>
      </c>
      <c r="C32" s="36">
        <f>SUMIFS(СВЦЭМ!$C$39:$C$782,СВЦЭМ!$A$39:$A$782,$A32,СВЦЭМ!$B$39:$B$782,C$11)+'СЕТ СН'!$F$9+СВЦЭМ!$D$10+'СЕТ СН'!$F$6-'СЕТ СН'!$F$19</f>
        <v>2116.9414483599999</v>
      </c>
      <c r="D32" s="36">
        <f>SUMIFS(СВЦЭМ!$C$39:$C$782,СВЦЭМ!$A$39:$A$782,$A32,СВЦЭМ!$B$39:$B$782,D$11)+'СЕТ СН'!$F$9+СВЦЭМ!$D$10+'СЕТ СН'!$F$6-'СЕТ СН'!$F$19</f>
        <v>2156.9478592800001</v>
      </c>
      <c r="E32" s="36">
        <f>SUMIFS(СВЦЭМ!$C$39:$C$782,СВЦЭМ!$A$39:$A$782,$A32,СВЦЭМ!$B$39:$B$782,E$11)+'СЕТ СН'!$F$9+СВЦЭМ!$D$10+'СЕТ СН'!$F$6-'СЕТ СН'!$F$19</f>
        <v>2170.0332700700001</v>
      </c>
      <c r="F32" s="36">
        <f>SUMIFS(СВЦЭМ!$C$39:$C$782,СВЦЭМ!$A$39:$A$782,$A32,СВЦЭМ!$B$39:$B$782,F$11)+'СЕТ СН'!$F$9+СВЦЭМ!$D$10+'СЕТ СН'!$F$6-'СЕТ СН'!$F$19</f>
        <v>2234.3602755399997</v>
      </c>
      <c r="G32" s="36">
        <f>SUMIFS(СВЦЭМ!$C$39:$C$782,СВЦЭМ!$A$39:$A$782,$A32,СВЦЭМ!$B$39:$B$782,G$11)+'СЕТ СН'!$F$9+СВЦЭМ!$D$10+'СЕТ СН'!$F$6-'СЕТ СН'!$F$19</f>
        <v>2236.2301805999996</v>
      </c>
      <c r="H32" s="36">
        <f>SUMIFS(СВЦЭМ!$C$39:$C$782,СВЦЭМ!$A$39:$A$782,$A32,СВЦЭМ!$B$39:$B$782,H$11)+'СЕТ СН'!$F$9+СВЦЭМ!$D$10+'СЕТ СН'!$F$6-'СЕТ СН'!$F$19</f>
        <v>2262.3117386899999</v>
      </c>
      <c r="I32" s="36">
        <f>SUMIFS(СВЦЭМ!$C$39:$C$782,СВЦЭМ!$A$39:$A$782,$A32,СВЦЭМ!$B$39:$B$782,I$11)+'СЕТ СН'!$F$9+СВЦЭМ!$D$10+'СЕТ СН'!$F$6-'СЕТ СН'!$F$19</f>
        <v>2128.52426999</v>
      </c>
      <c r="J32" s="36">
        <f>SUMIFS(СВЦЭМ!$C$39:$C$782,СВЦЭМ!$A$39:$A$782,$A32,СВЦЭМ!$B$39:$B$782,J$11)+'СЕТ СН'!$F$9+СВЦЭМ!$D$10+'СЕТ СН'!$F$6-'СЕТ СН'!$F$19</f>
        <v>2015.97901151</v>
      </c>
      <c r="K32" s="36">
        <f>SUMIFS(СВЦЭМ!$C$39:$C$782,СВЦЭМ!$A$39:$A$782,$A32,СВЦЭМ!$B$39:$B$782,K$11)+'СЕТ СН'!$F$9+СВЦЭМ!$D$10+'СЕТ СН'!$F$6-'СЕТ СН'!$F$19</f>
        <v>1939.5931886100002</v>
      </c>
      <c r="L32" s="36">
        <f>SUMIFS(СВЦЭМ!$C$39:$C$782,СВЦЭМ!$A$39:$A$782,$A32,СВЦЭМ!$B$39:$B$782,L$11)+'СЕТ СН'!$F$9+СВЦЭМ!$D$10+'СЕТ СН'!$F$6-'СЕТ СН'!$F$19</f>
        <v>1886.3444129700001</v>
      </c>
      <c r="M32" s="36">
        <f>SUMIFS(СВЦЭМ!$C$39:$C$782,СВЦЭМ!$A$39:$A$782,$A32,СВЦЭМ!$B$39:$B$782,M$11)+'СЕТ СН'!$F$9+СВЦЭМ!$D$10+'СЕТ СН'!$F$6-'СЕТ СН'!$F$19</f>
        <v>1874.67696888</v>
      </c>
      <c r="N32" s="36">
        <f>SUMIFS(СВЦЭМ!$C$39:$C$782,СВЦЭМ!$A$39:$A$782,$A32,СВЦЭМ!$B$39:$B$782,N$11)+'СЕТ СН'!$F$9+СВЦЭМ!$D$10+'СЕТ СН'!$F$6-'СЕТ СН'!$F$19</f>
        <v>1872.3719622600001</v>
      </c>
      <c r="O32" s="36">
        <f>SUMIFS(СВЦЭМ!$C$39:$C$782,СВЦЭМ!$A$39:$A$782,$A32,СВЦЭМ!$B$39:$B$782,O$11)+'СЕТ СН'!$F$9+СВЦЭМ!$D$10+'СЕТ СН'!$F$6-'СЕТ СН'!$F$19</f>
        <v>1882.0246268700002</v>
      </c>
      <c r="P32" s="36">
        <f>SUMIFS(СВЦЭМ!$C$39:$C$782,СВЦЭМ!$A$39:$A$782,$A32,СВЦЭМ!$B$39:$B$782,P$11)+'СЕТ СН'!$F$9+СВЦЭМ!$D$10+'СЕТ СН'!$F$6-'СЕТ СН'!$F$19</f>
        <v>1841.7329996500002</v>
      </c>
      <c r="Q32" s="36">
        <f>SUMIFS(СВЦЭМ!$C$39:$C$782,СВЦЭМ!$A$39:$A$782,$A32,СВЦЭМ!$B$39:$B$782,Q$11)+'СЕТ СН'!$F$9+СВЦЭМ!$D$10+'СЕТ СН'!$F$6-'СЕТ СН'!$F$19</f>
        <v>1856.15080726</v>
      </c>
      <c r="R32" s="36">
        <f>SUMIFS(СВЦЭМ!$C$39:$C$782,СВЦЭМ!$A$39:$A$782,$A32,СВЦЭМ!$B$39:$B$782,R$11)+'СЕТ СН'!$F$9+СВЦЭМ!$D$10+'СЕТ СН'!$F$6-'СЕТ СН'!$F$19</f>
        <v>1892.4963819499999</v>
      </c>
      <c r="S32" s="36">
        <f>SUMIFS(СВЦЭМ!$C$39:$C$782,СВЦЭМ!$A$39:$A$782,$A32,СВЦЭМ!$B$39:$B$782,S$11)+'СЕТ СН'!$F$9+СВЦЭМ!$D$10+'СЕТ СН'!$F$6-'СЕТ СН'!$F$19</f>
        <v>1878.2339111300003</v>
      </c>
      <c r="T32" s="36">
        <f>SUMIFS(СВЦЭМ!$C$39:$C$782,СВЦЭМ!$A$39:$A$782,$A32,СВЦЭМ!$B$39:$B$782,T$11)+'СЕТ СН'!$F$9+СВЦЭМ!$D$10+'СЕТ СН'!$F$6-'СЕТ СН'!$F$19</f>
        <v>1878.25550105</v>
      </c>
      <c r="U32" s="36">
        <f>SUMIFS(СВЦЭМ!$C$39:$C$782,СВЦЭМ!$A$39:$A$782,$A32,СВЦЭМ!$B$39:$B$782,U$11)+'СЕТ СН'!$F$9+СВЦЭМ!$D$10+'СЕТ СН'!$F$6-'СЕТ СН'!$F$19</f>
        <v>1885.86724516</v>
      </c>
      <c r="V32" s="36">
        <f>SUMIFS(СВЦЭМ!$C$39:$C$782,СВЦЭМ!$A$39:$A$782,$A32,СВЦЭМ!$B$39:$B$782,V$11)+'СЕТ СН'!$F$9+СВЦЭМ!$D$10+'СЕТ СН'!$F$6-'СЕТ СН'!$F$19</f>
        <v>1882.06006604</v>
      </c>
      <c r="W32" s="36">
        <f>SUMIFS(СВЦЭМ!$C$39:$C$782,СВЦЭМ!$A$39:$A$782,$A32,СВЦЭМ!$B$39:$B$782,W$11)+'СЕТ СН'!$F$9+СВЦЭМ!$D$10+'СЕТ СН'!$F$6-'СЕТ СН'!$F$19</f>
        <v>1861.1228085500002</v>
      </c>
      <c r="X32" s="36">
        <f>SUMIFS(СВЦЭМ!$C$39:$C$782,СВЦЭМ!$A$39:$A$782,$A32,СВЦЭМ!$B$39:$B$782,X$11)+'СЕТ СН'!$F$9+СВЦЭМ!$D$10+'СЕТ СН'!$F$6-'СЕТ СН'!$F$19</f>
        <v>1950.91911054</v>
      </c>
      <c r="Y32" s="36">
        <f>SUMIFS(СВЦЭМ!$C$39:$C$782,СВЦЭМ!$A$39:$A$782,$A32,СВЦЭМ!$B$39:$B$782,Y$11)+'СЕТ СН'!$F$9+СВЦЭМ!$D$10+'СЕТ СН'!$F$6-'СЕТ СН'!$F$19</f>
        <v>2054.3399937499998</v>
      </c>
    </row>
    <row r="33" spans="1:25" ht="15.75" x14ac:dyDescent="0.2">
      <c r="A33" s="35">
        <f t="shared" si="0"/>
        <v>45160</v>
      </c>
      <c r="B33" s="36">
        <f>SUMIFS(СВЦЭМ!$C$39:$C$782,СВЦЭМ!$A$39:$A$782,$A33,СВЦЭМ!$B$39:$B$782,B$11)+'СЕТ СН'!$F$9+СВЦЭМ!$D$10+'СЕТ СН'!$F$6-'СЕТ СН'!$F$19</f>
        <v>1983.9603891299998</v>
      </c>
      <c r="C33" s="36">
        <f>SUMIFS(СВЦЭМ!$C$39:$C$782,СВЦЭМ!$A$39:$A$782,$A33,СВЦЭМ!$B$39:$B$782,C$11)+'СЕТ СН'!$F$9+СВЦЭМ!$D$10+'СЕТ СН'!$F$6-'СЕТ СН'!$F$19</f>
        <v>2095.2721748899999</v>
      </c>
      <c r="D33" s="36">
        <f>SUMIFS(СВЦЭМ!$C$39:$C$782,СВЦЭМ!$A$39:$A$782,$A33,СВЦЭМ!$B$39:$B$782,D$11)+'СЕТ СН'!$F$9+СВЦЭМ!$D$10+'СЕТ СН'!$F$6-'СЕТ СН'!$F$19</f>
        <v>2131.7119731399998</v>
      </c>
      <c r="E33" s="36">
        <f>SUMIFS(СВЦЭМ!$C$39:$C$782,СВЦЭМ!$A$39:$A$782,$A33,СВЦЭМ!$B$39:$B$782,E$11)+'СЕТ СН'!$F$9+СВЦЭМ!$D$10+'СЕТ СН'!$F$6-'СЕТ СН'!$F$19</f>
        <v>2116.6078825300001</v>
      </c>
      <c r="F33" s="36">
        <f>SUMIFS(СВЦЭМ!$C$39:$C$782,СВЦЭМ!$A$39:$A$782,$A33,СВЦЭМ!$B$39:$B$782,F$11)+'СЕТ СН'!$F$9+СВЦЭМ!$D$10+'СЕТ СН'!$F$6-'СЕТ СН'!$F$19</f>
        <v>2144.6412008299999</v>
      </c>
      <c r="G33" s="36">
        <f>SUMIFS(СВЦЭМ!$C$39:$C$782,СВЦЭМ!$A$39:$A$782,$A33,СВЦЭМ!$B$39:$B$782,G$11)+'СЕТ СН'!$F$9+СВЦЭМ!$D$10+'СЕТ СН'!$F$6-'СЕТ СН'!$F$19</f>
        <v>2132.1696861300002</v>
      </c>
      <c r="H33" s="36">
        <f>SUMIFS(СВЦЭМ!$C$39:$C$782,СВЦЭМ!$A$39:$A$782,$A33,СВЦЭМ!$B$39:$B$782,H$11)+'СЕТ СН'!$F$9+СВЦЭМ!$D$10+'СЕТ СН'!$F$6-'СЕТ СН'!$F$19</f>
        <v>2055.9073883599999</v>
      </c>
      <c r="I33" s="36">
        <f>SUMIFS(СВЦЭМ!$C$39:$C$782,СВЦЭМ!$A$39:$A$782,$A33,СВЦЭМ!$B$39:$B$782,I$11)+'СЕТ СН'!$F$9+СВЦЭМ!$D$10+'СЕТ СН'!$F$6-'СЕТ СН'!$F$19</f>
        <v>1959.5563150900002</v>
      </c>
      <c r="J33" s="36">
        <f>SUMIFS(СВЦЭМ!$C$39:$C$782,СВЦЭМ!$A$39:$A$782,$A33,СВЦЭМ!$B$39:$B$782,J$11)+'СЕТ СН'!$F$9+СВЦЭМ!$D$10+'СЕТ СН'!$F$6-'СЕТ СН'!$F$19</f>
        <v>1908.5496778000002</v>
      </c>
      <c r="K33" s="36">
        <f>SUMIFS(СВЦЭМ!$C$39:$C$782,СВЦЭМ!$A$39:$A$782,$A33,СВЦЭМ!$B$39:$B$782,K$11)+'СЕТ СН'!$F$9+СВЦЭМ!$D$10+'СЕТ СН'!$F$6-'СЕТ СН'!$F$19</f>
        <v>1814.3754129700001</v>
      </c>
      <c r="L33" s="36">
        <f>SUMIFS(СВЦЭМ!$C$39:$C$782,СВЦЭМ!$A$39:$A$782,$A33,СВЦЭМ!$B$39:$B$782,L$11)+'СЕТ СН'!$F$9+СВЦЭМ!$D$10+'СЕТ СН'!$F$6-'СЕТ СН'!$F$19</f>
        <v>1786.5988258900002</v>
      </c>
      <c r="M33" s="36">
        <f>SUMIFS(СВЦЭМ!$C$39:$C$782,СВЦЭМ!$A$39:$A$782,$A33,СВЦЭМ!$B$39:$B$782,M$11)+'СЕТ СН'!$F$9+СВЦЭМ!$D$10+'СЕТ СН'!$F$6-'СЕТ СН'!$F$19</f>
        <v>1770.7695594400002</v>
      </c>
      <c r="N33" s="36">
        <f>SUMIFS(СВЦЭМ!$C$39:$C$782,СВЦЭМ!$A$39:$A$782,$A33,СВЦЭМ!$B$39:$B$782,N$11)+'СЕТ СН'!$F$9+СВЦЭМ!$D$10+'СЕТ СН'!$F$6-'СЕТ СН'!$F$19</f>
        <v>1765.7756407900001</v>
      </c>
      <c r="O33" s="36">
        <f>SUMIFS(СВЦЭМ!$C$39:$C$782,СВЦЭМ!$A$39:$A$782,$A33,СВЦЭМ!$B$39:$B$782,O$11)+'СЕТ СН'!$F$9+СВЦЭМ!$D$10+'СЕТ СН'!$F$6-'СЕТ СН'!$F$19</f>
        <v>1756.1159115999999</v>
      </c>
      <c r="P33" s="36">
        <f>SUMIFS(СВЦЭМ!$C$39:$C$782,СВЦЭМ!$A$39:$A$782,$A33,СВЦЭМ!$B$39:$B$782,P$11)+'СЕТ СН'!$F$9+СВЦЭМ!$D$10+'СЕТ СН'!$F$6-'СЕТ СН'!$F$19</f>
        <v>1723.23333465</v>
      </c>
      <c r="Q33" s="36">
        <f>SUMIFS(СВЦЭМ!$C$39:$C$782,СВЦЭМ!$A$39:$A$782,$A33,СВЦЭМ!$B$39:$B$782,Q$11)+'СЕТ СН'!$F$9+СВЦЭМ!$D$10+'СЕТ СН'!$F$6-'СЕТ СН'!$F$19</f>
        <v>1708.0920989300002</v>
      </c>
      <c r="R33" s="36">
        <f>SUMIFS(СВЦЭМ!$C$39:$C$782,СВЦЭМ!$A$39:$A$782,$A33,СВЦЭМ!$B$39:$B$782,R$11)+'СЕТ СН'!$F$9+СВЦЭМ!$D$10+'СЕТ СН'!$F$6-'СЕТ СН'!$F$19</f>
        <v>1725.8457095799999</v>
      </c>
      <c r="S33" s="36">
        <f>SUMIFS(СВЦЭМ!$C$39:$C$782,СВЦЭМ!$A$39:$A$782,$A33,СВЦЭМ!$B$39:$B$782,S$11)+'СЕТ СН'!$F$9+СВЦЭМ!$D$10+'СЕТ СН'!$F$6-'СЕТ СН'!$F$19</f>
        <v>1740.6156557899999</v>
      </c>
      <c r="T33" s="36">
        <f>SUMIFS(СВЦЭМ!$C$39:$C$782,СВЦЭМ!$A$39:$A$782,$A33,СВЦЭМ!$B$39:$B$782,T$11)+'СЕТ СН'!$F$9+СВЦЭМ!$D$10+'СЕТ СН'!$F$6-'СЕТ СН'!$F$19</f>
        <v>1751.8676035399999</v>
      </c>
      <c r="U33" s="36">
        <f>SUMIFS(СВЦЭМ!$C$39:$C$782,СВЦЭМ!$A$39:$A$782,$A33,СВЦЭМ!$B$39:$B$782,U$11)+'СЕТ СН'!$F$9+СВЦЭМ!$D$10+'СЕТ СН'!$F$6-'СЕТ СН'!$F$19</f>
        <v>1746.7592989899999</v>
      </c>
      <c r="V33" s="36">
        <f>SUMIFS(СВЦЭМ!$C$39:$C$782,СВЦЭМ!$A$39:$A$782,$A33,СВЦЭМ!$B$39:$B$782,V$11)+'СЕТ СН'!$F$9+СВЦЭМ!$D$10+'СЕТ СН'!$F$6-'СЕТ СН'!$F$19</f>
        <v>1754.01367368</v>
      </c>
      <c r="W33" s="36">
        <f>SUMIFS(СВЦЭМ!$C$39:$C$782,СВЦЭМ!$A$39:$A$782,$A33,СВЦЭМ!$B$39:$B$782,W$11)+'СЕТ СН'!$F$9+СВЦЭМ!$D$10+'СЕТ СН'!$F$6-'СЕТ СН'!$F$19</f>
        <v>1747.16392847</v>
      </c>
      <c r="X33" s="36">
        <f>SUMIFS(СВЦЭМ!$C$39:$C$782,СВЦЭМ!$A$39:$A$782,$A33,СВЦЭМ!$B$39:$B$782,X$11)+'СЕТ СН'!$F$9+СВЦЭМ!$D$10+'СЕТ СН'!$F$6-'СЕТ СН'!$F$19</f>
        <v>1825.8799402</v>
      </c>
      <c r="Y33" s="36">
        <f>SUMIFS(СВЦЭМ!$C$39:$C$782,СВЦЭМ!$A$39:$A$782,$A33,СВЦЭМ!$B$39:$B$782,Y$11)+'СЕТ СН'!$F$9+СВЦЭМ!$D$10+'СЕТ СН'!$F$6-'СЕТ СН'!$F$19</f>
        <v>1925.2971255100001</v>
      </c>
    </row>
    <row r="34" spans="1:25" ht="15.75" x14ac:dyDescent="0.2">
      <c r="A34" s="35">
        <f t="shared" si="0"/>
        <v>45161</v>
      </c>
      <c r="B34" s="36">
        <f>SUMIFS(СВЦЭМ!$C$39:$C$782,СВЦЭМ!$A$39:$A$782,$A34,СВЦЭМ!$B$39:$B$782,B$11)+'СЕТ СН'!$F$9+СВЦЭМ!$D$10+'СЕТ СН'!$F$6-'СЕТ СН'!$F$19</f>
        <v>2025.3844414300002</v>
      </c>
      <c r="C34" s="36">
        <f>SUMIFS(СВЦЭМ!$C$39:$C$782,СВЦЭМ!$A$39:$A$782,$A34,СВЦЭМ!$B$39:$B$782,C$11)+'СЕТ СН'!$F$9+СВЦЭМ!$D$10+'СЕТ СН'!$F$6-'СЕТ СН'!$F$19</f>
        <v>2100.2384398700001</v>
      </c>
      <c r="D34" s="36">
        <f>SUMIFS(СВЦЭМ!$C$39:$C$782,СВЦЭМ!$A$39:$A$782,$A34,СВЦЭМ!$B$39:$B$782,D$11)+'СЕТ СН'!$F$9+СВЦЭМ!$D$10+'СЕТ СН'!$F$6-'СЕТ СН'!$F$19</f>
        <v>2134.62829147</v>
      </c>
      <c r="E34" s="36">
        <f>SUMIFS(СВЦЭМ!$C$39:$C$782,СВЦЭМ!$A$39:$A$782,$A34,СВЦЭМ!$B$39:$B$782,E$11)+'СЕТ СН'!$F$9+СВЦЭМ!$D$10+'СЕТ СН'!$F$6-'СЕТ СН'!$F$19</f>
        <v>2152.2612383199998</v>
      </c>
      <c r="F34" s="36">
        <f>SUMIFS(СВЦЭМ!$C$39:$C$782,СВЦЭМ!$A$39:$A$782,$A34,СВЦЭМ!$B$39:$B$782,F$11)+'СЕТ СН'!$F$9+СВЦЭМ!$D$10+'СЕТ СН'!$F$6-'СЕТ СН'!$F$19</f>
        <v>2196.7649213099999</v>
      </c>
      <c r="G34" s="36">
        <f>SUMIFS(СВЦЭМ!$C$39:$C$782,СВЦЭМ!$A$39:$A$782,$A34,СВЦЭМ!$B$39:$B$782,G$11)+'СЕТ СН'!$F$9+СВЦЭМ!$D$10+'СЕТ СН'!$F$6-'СЕТ СН'!$F$19</f>
        <v>2162.0202396700001</v>
      </c>
      <c r="H34" s="36">
        <f>SUMIFS(СВЦЭМ!$C$39:$C$782,СВЦЭМ!$A$39:$A$782,$A34,СВЦЭМ!$B$39:$B$782,H$11)+'СЕТ СН'!$F$9+СВЦЭМ!$D$10+'СЕТ СН'!$F$6-'СЕТ СН'!$F$19</f>
        <v>2114.8187484700002</v>
      </c>
      <c r="I34" s="36">
        <f>SUMIFS(СВЦЭМ!$C$39:$C$782,СВЦЭМ!$A$39:$A$782,$A34,СВЦЭМ!$B$39:$B$782,I$11)+'СЕТ СН'!$F$9+СВЦЭМ!$D$10+'СЕТ СН'!$F$6-'СЕТ СН'!$F$19</f>
        <v>1991.4790433600001</v>
      </c>
      <c r="J34" s="36">
        <f>SUMIFS(СВЦЭМ!$C$39:$C$782,СВЦЭМ!$A$39:$A$782,$A34,СВЦЭМ!$B$39:$B$782,J$11)+'СЕТ СН'!$F$9+СВЦЭМ!$D$10+'СЕТ СН'!$F$6-'СЕТ СН'!$F$19</f>
        <v>1850.1423679999998</v>
      </c>
      <c r="K34" s="36">
        <f>SUMIFS(СВЦЭМ!$C$39:$C$782,СВЦЭМ!$A$39:$A$782,$A34,СВЦЭМ!$B$39:$B$782,K$11)+'СЕТ СН'!$F$9+СВЦЭМ!$D$10+'СЕТ СН'!$F$6-'СЕТ СН'!$F$19</f>
        <v>1800.28402276</v>
      </c>
      <c r="L34" s="36">
        <f>SUMIFS(СВЦЭМ!$C$39:$C$782,СВЦЭМ!$A$39:$A$782,$A34,СВЦЭМ!$B$39:$B$782,L$11)+'СЕТ СН'!$F$9+СВЦЭМ!$D$10+'СЕТ СН'!$F$6-'СЕТ СН'!$F$19</f>
        <v>1773.9076277600002</v>
      </c>
      <c r="M34" s="36">
        <f>SUMIFS(СВЦЭМ!$C$39:$C$782,СВЦЭМ!$A$39:$A$782,$A34,СВЦЭМ!$B$39:$B$782,M$11)+'СЕТ СН'!$F$9+СВЦЭМ!$D$10+'СЕТ СН'!$F$6-'СЕТ СН'!$F$19</f>
        <v>1761.8685452</v>
      </c>
      <c r="N34" s="36">
        <f>SUMIFS(СВЦЭМ!$C$39:$C$782,СВЦЭМ!$A$39:$A$782,$A34,СВЦЭМ!$B$39:$B$782,N$11)+'СЕТ СН'!$F$9+СВЦЭМ!$D$10+'СЕТ СН'!$F$6-'СЕТ СН'!$F$19</f>
        <v>1747.0677907899999</v>
      </c>
      <c r="O34" s="36">
        <f>SUMIFS(СВЦЭМ!$C$39:$C$782,СВЦЭМ!$A$39:$A$782,$A34,СВЦЭМ!$B$39:$B$782,O$11)+'СЕТ СН'!$F$9+СВЦЭМ!$D$10+'СЕТ СН'!$F$6-'СЕТ СН'!$F$19</f>
        <v>1748.4582656100001</v>
      </c>
      <c r="P34" s="36">
        <f>SUMIFS(СВЦЭМ!$C$39:$C$782,СВЦЭМ!$A$39:$A$782,$A34,СВЦЭМ!$B$39:$B$782,P$11)+'СЕТ СН'!$F$9+СВЦЭМ!$D$10+'СЕТ СН'!$F$6-'СЕТ СН'!$F$19</f>
        <v>1716.8433783300002</v>
      </c>
      <c r="Q34" s="36">
        <f>SUMIFS(СВЦЭМ!$C$39:$C$782,СВЦЭМ!$A$39:$A$782,$A34,СВЦЭМ!$B$39:$B$782,Q$11)+'СЕТ СН'!$F$9+СВЦЭМ!$D$10+'СЕТ СН'!$F$6-'СЕТ СН'!$F$19</f>
        <v>1718.5418346000001</v>
      </c>
      <c r="R34" s="36">
        <f>SUMIFS(СВЦЭМ!$C$39:$C$782,СВЦЭМ!$A$39:$A$782,$A34,СВЦЭМ!$B$39:$B$782,R$11)+'СЕТ СН'!$F$9+СВЦЭМ!$D$10+'СЕТ СН'!$F$6-'СЕТ СН'!$F$19</f>
        <v>1757.1422142800002</v>
      </c>
      <c r="S34" s="36">
        <f>SUMIFS(СВЦЭМ!$C$39:$C$782,СВЦЭМ!$A$39:$A$782,$A34,СВЦЭМ!$B$39:$B$782,S$11)+'СЕТ СН'!$F$9+СВЦЭМ!$D$10+'СЕТ СН'!$F$6-'СЕТ СН'!$F$19</f>
        <v>1763.5261985000002</v>
      </c>
      <c r="T34" s="36">
        <f>SUMIFS(СВЦЭМ!$C$39:$C$782,СВЦЭМ!$A$39:$A$782,$A34,СВЦЭМ!$B$39:$B$782,T$11)+'СЕТ СН'!$F$9+СВЦЭМ!$D$10+'СЕТ СН'!$F$6-'СЕТ СН'!$F$19</f>
        <v>1757.0421922</v>
      </c>
      <c r="U34" s="36">
        <f>SUMIFS(СВЦЭМ!$C$39:$C$782,СВЦЭМ!$A$39:$A$782,$A34,СВЦЭМ!$B$39:$B$782,U$11)+'СЕТ СН'!$F$9+СВЦЭМ!$D$10+'СЕТ СН'!$F$6-'СЕТ СН'!$F$19</f>
        <v>1771.0643097299999</v>
      </c>
      <c r="V34" s="36">
        <f>SUMIFS(СВЦЭМ!$C$39:$C$782,СВЦЭМ!$A$39:$A$782,$A34,СВЦЭМ!$B$39:$B$782,V$11)+'СЕТ СН'!$F$9+СВЦЭМ!$D$10+'СЕТ СН'!$F$6-'СЕТ СН'!$F$19</f>
        <v>1770.7648410900001</v>
      </c>
      <c r="W34" s="36">
        <f>SUMIFS(СВЦЭМ!$C$39:$C$782,СВЦЭМ!$A$39:$A$782,$A34,СВЦЭМ!$B$39:$B$782,W$11)+'СЕТ СН'!$F$9+СВЦЭМ!$D$10+'СЕТ СН'!$F$6-'СЕТ СН'!$F$19</f>
        <v>1762.3623585400001</v>
      </c>
      <c r="X34" s="36">
        <f>SUMIFS(СВЦЭМ!$C$39:$C$782,СВЦЭМ!$A$39:$A$782,$A34,СВЦЭМ!$B$39:$B$782,X$11)+'СЕТ СН'!$F$9+СВЦЭМ!$D$10+'СЕТ СН'!$F$6-'СЕТ СН'!$F$19</f>
        <v>1802.1639379200001</v>
      </c>
      <c r="Y34" s="36">
        <f>SUMIFS(СВЦЭМ!$C$39:$C$782,СВЦЭМ!$A$39:$A$782,$A34,СВЦЭМ!$B$39:$B$782,Y$11)+'СЕТ СН'!$F$9+СВЦЭМ!$D$10+'СЕТ СН'!$F$6-'СЕТ СН'!$F$19</f>
        <v>1888.5090490000002</v>
      </c>
    </row>
    <row r="35" spans="1:25" ht="15.75" x14ac:dyDescent="0.2">
      <c r="A35" s="35">
        <f t="shared" si="0"/>
        <v>45162</v>
      </c>
      <c r="B35" s="36">
        <f>SUMIFS(СВЦЭМ!$C$39:$C$782,СВЦЭМ!$A$39:$A$782,$A35,СВЦЭМ!$B$39:$B$782,B$11)+'СЕТ СН'!$F$9+СВЦЭМ!$D$10+'СЕТ СН'!$F$6-'СЕТ СН'!$F$19</f>
        <v>1923.6741732599999</v>
      </c>
      <c r="C35" s="36">
        <f>SUMIFS(СВЦЭМ!$C$39:$C$782,СВЦЭМ!$A$39:$A$782,$A35,СВЦЭМ!$B$39:$B$782,C$11)+'СЕТ СН'!$F$9+СВЦЭМ!$D$10+'СЕТ СН'!$F$6-'СЕТ СН'!$F$19</f>
        <v>1997.5007173899999</v>
      </c>
      <c r="D35" s="36">
        <f>SUMIFS(СВЦЭМ!$C$39:$C$782,СВЦЭМ!$A$39:$A$782,$A35,СВЦЭМ!$B$39:$B$782,D$11)+'СЕТ СН'!$F$9+СВЦЭМ!$D$10+'СЕТ СН'!$F$6-'СЕТ СН'!$F$19</f>
        <v>2017.5022761</v>
      </c>
      <c r="E35" s="36">
        <f>SUMIFS(СВЦЭМ!$C$39:$C$782,СВЦЭМ!$A$39:$A$782,$A35,СВЦЭМ!$B$39:$B$782,E$11)+'СЕТ СН'!$F$9+СВЦЭМ!$D$10+'СЕТ СН'!$F$6-'СЕТ СН'!$F$19</f>
        <v>2030.8084592700002</v>
      </c>
      <c r="F35" s="36">
        <f>SUMIFS(СВЦЭМ!$C$39:$C$782,СВЦЭМ!$A$39:$A$782,$A35,СВЦЭМ!$B$39:$B$782,F$11)+'СЕТ СН'!$F$9+СВЦЭМ!$D$10+'СЕТ СН'!$F$6-'СЕТ СН'!$F$19</f>
        <v>2068.9208732299999</v>
      </c>
      <c r="G35" s="36">
        <f>SUMIFS(СВЦЭМ!$C$39:$C$782,СВЦЭМ!$A$39:$A$782,$A35,СВЦЭМ!$B$39:$B$782,G$11)+'СЕТ СН'!$F$9+СВЦЭМ!$D$10+'СЕТ СН'!$F$6-'СЕТ СН'!$F$19</f>
        <v>2045.1842948200001</v>
      </c>
      <c r="H35" s="36">
        <f>SUMIFS(СВЦЭМ!$C$39:$C$782,СВЦЭМ!$A$39:$A$782,$A35,СВЦЭМ!$B$39:$B$782,H$11)+'СЕТ СН'!$F$9+СВЦЭМ!$D$10+'СЕТ СН'!$F$6-'СЕТ СН'!$F$19</f>
        <v>1965.7040483000001</v>
      </c>
      <c r="I35" s="36">
        <f>SUMIFS(СВЦЭМ!$C$39:$C$782,СВЦЭМ!$A$39:$A$782,$A35,СВЦЭМ!$B$39:$B$782,I$11)+'СЕТ СН'!$F$9+СВЦЭМ!$D$10+'СЕТ СН'!$F$6-'СЕТ СН'!$F$19</f>
        <v>1908.86035128</v>
      </c>
      <c r="J35" s="36">
        <f>SUMIFS(СВЦЭМ!$C$39:$C$782,СВЦЭМ!$A$39:$A$782,$A35,СВЦЭМ!$B$39:$B$782,J$11)+'СЕТ СН'!$F$9+СВЦЭМ!$D$10+'СЕТ СН'!$F$6-'СЕТ СН'!$F$19</f>
        <v>1807.9982759600002</v>
      </c>
      <c r="K35" s="36">
        <f>SUMIFS(СВЦЭМ!$C$39:$C$782,СВЦЭМ!$A$39:$A$782,$A35,СВЦЭМ!$B$39:$B$782,K$11)+'СЕТ СН'!$F$9+СВЦЭМ!$D$10+'СЕТ СН'!$F$6-'СЕТ СН'!$F$19</f>
        <v>1776.1204223999998</v>
      </c>
      <c r="L35" s="36">
        <f>SUMIFS(СВЦЭМ!$C$39:$C$782,СВЦЭМ!$A$39:$A$782,$A35,СВЦЭМ!$B$39:$B$782,L$11)+'СЕТ СН'!$F$9+СВЦЭМ!$D$10+'СЕТ СН'!$F$6-'СЕТ СН'!$F$19</f>
        <v>1779.3998251399998</v>
      </c>
      <c r="M35" s="36">
        <f>SUMIFS(СВЦЭМ!$C$39:$C$782,СВЦЭМ!$A$39:$A$782,$A35,СВЦЭМ!$B$39:$B$782,M$11)+'СЕТ СН'!$F$9+СВЦЭМ!$D$10+'СЕТ СН'!$F$6-'СЕТ СН'!$F$19</f>
        <v>1773.3438075700001</v>
      </c>
      <c r="N35" s="36">
        <f>SUMIFS(СВЦЭМ!$C$39:$C$782,СВЦЭМ!$A$39:$A$782,$A35,СВЦЭМ!$B$39:$B$782,N$11)+'СЕТ СН'!$F$9+СВЦЭМ!$D$10+'СЕТ СН'!$F$6-'СЕТ СН'!$F$19</f>
        <v>1767.04114888</v>
      </c>
      <c r="O35" s="36">
        <f>SUMIFS(СВЦЭМ!$C$39:$C$782,СВЦЭМ!$A$39:$A$782,$A35,СВЦЭМ!$B$39:$B$782,O$11)+'СЕТ СН'!$F$9+СВЦЭМ!$D$10+'СЕТ СН'!$F$6-'СЕТ СН'!$F$19</f>
        <v>1758.3859470299999</v>
      </c>
      <c r="P35" s="36">
        <f>SUMIFS(СВЦЭМ!$C$39:$C$782,СВЦЭМ!$A$39:$A$782,$A35,СВЦЭМ!$B$39:$B$782,P$11)+'СЕТ СН'!$F$9+СВЦЭМ!$D$10+'СЕТ СН'!$F$6-'СЕТ СН'!$F$19</f>
        <v>1724.8240870700001</v>
      </c>
      <c r="Q35" s="36">
        <f>SUMIFS(СВЦЭМ!$C$39:$C$782,СВЦЭМ!$A$39:$A$782,$A35,СВЦЭМ!$B$39:$B$782,Q$11)+'СЕТ СН'!$F$9+СВЦЭМ!$D$10+'СЕТ СН'!$F$6-'СЕТ СН'!$F$19</f>
        <v>1741.0727593699999</v>
      </c>
      <c r="R35" s="36">
        <f>SUMIFS(СВЦЭМ!$C$39:$C$782,СВЦЭМ!$A$39:$A$782,$A35,СВЦЭМ!$B$39:$B$782,R$11)+'СЕТ СН'!$F$9+СВЦЭМ!$D$10+'СЕТ СН'!$F$6-'СЕТ СН'!$F$19</f>
        <v>1768.3611279100001</v>
      </c>
      <c r="S35" s="36">
        <f>SUMIFS(СВЦЭМ!$C$39:$C$782,СВЦЭМ!$A$39:$A$782,$A35,СВЦЭМ!$B$39:$B$782,S$11)+'СЕТ СН'!$F$9+СВЦЭМ!$D$10+'СЕТ СН'!$F$6-'СЕТ СН'!$F$19</f>
        <v>1759.8249187800002</v>
      </c>
      <c r="T35" s="36">
        <f>SUMIFS(СВЦЭМ!$C$39:$C$782,СВЦЭМ!$A$39:$A$782,$A35,СВЦЭМ!$B$39:$B$782,T$11)+'СЕТ СН'!$F$9+СВЦЭМ!$D$10+'СЕТ СН'!$F$6-'СЕТ СН'!$F$19</f>
        <v>1767.6245557299999</v>
      </c>
      <c r="U35" s="36">
        <f>SUMIFS(СВЦЭМ!$C$39:$C$782,СВЦЭМ!$A$39:$A$782,$A35,СВЦЭМ!$B$39:$B$782,U$11)+'СЕТ СН'!$F$9+СВЦЭМ!$D$10+'СЕТ СН'!$F$6-'СЕТ СН'!$F$19</f>
        <v>1769.3148086800002</v>
      </c>
      <c r="V35" s="36">
        <f>SUMIFS(СВЦЭМ!$C$39:$C$782,СВЦЭМ!$A$39:$A$782,$A35,СВЦЭМ!$B$39:$B$782,V$11)+'СЕТ СН'!$F$9+СВЦЭМ!$D$10+'СЕТ СН'!$F$6-'СЕТ СН'!$F$19</f>
        <v>1763.1129986199999</v>
      </c>
      <c r="W35" s="36">
        <f>SUMIFS(СВЦЭМ!$C$39:$C$782,СВЦЭМ!$A$39:$A$782,$A35,СВЦЭМ!$B$39:$B$782,W$11)+'СЕТ СН'!$F$9+СВЦЭМ!$D$10+'СЕТ СН'!$F$6-'СЕТ СН'!$F$19</f>
        <v>1727.5503683500001</v>
      </c>
      <c r="X35" s="36">
        <f>SUMIFS(СВЦЭМ!$C$39:$C$782,СВЦЭМ!$A$39:$A$782,$A35,СВЦЭМ!$B$39:$B$782,X$11)+'СЕТ СН'!$F$9+СВЦЭМ!$D$10+'СЕТ СН'!$F$6-'СЕТ СН'!$F$19</f>
        <v>1773.9123771600002</v>
      </c>
      <c r="Y35" s="36">
        <f>SUMIFS(СВЦЭМ!$C$39:$C$782,СВЦЭМ!$A$39:$A$782,$A35,СВЦЭМ!$B$39:$B$782,Y$11)+'СЕТ СН'!$F$9+СВЦЭМ!$D$10+'СЕТ СН'!$F$6-'СЕТ СН'!$F$19</f>
        <v>1861.12818053</v>
      </c>
    </row>
    <row r="36" spans="1:25" ht="15.75" x14ac:dyDescent="0.2">
      <c r="A36" s="35">
        <f t="shared" si="0"/>
        <v>45163</v>
      </c>
      <c r="B36" s="36">
        <f>SUMIFS(СВЦЭМ!$C$39:$C$782,СВЦЭМ!$A$39:$A$782,$A36,СВЦЭМ!$B$39:$B$782,B$11)+'СЕТ СН'!$F$9+СВЦЭМ!$D$10+'СЕТ СН'!$F$6-'СЕТ СН'!$F$19</f>
        <v>2052.0609611300001</v>
      </c>
      <c r="C36" s="36">
        <f>SUMIFS(СВЦЭМ!$C$39:$C$782,СВЦЭМ!$A$39:$A$782,$A36,СВЦЭМ!$B$39:$B$782,C$11)+'СЕТ СН'!$F$9+СВЦЭМ!$D$10+'СЕТ СН'!$F$6-'СЕТ СН'!$F$19</f>
        <v>2130.5603722300002</v>
      </c>
      <c r="D36" s="36">
        <f>SUMIFS(СВЦЭМ!$C$39:$C$782,СВЦЭМ!$A$39:$A$782,$A36,СВЦЭМ!$B$39:$B$782,D$11)+'СЕТ СН'!$F$9+СВЦЭМ!$D$10+'СЕТ СН'!$F$6-'СЕТ СН'!$F$19</f>
        <v>2154.94303494</v>
      </c>
      <c r="E36" s="36">
        <f>SUMIFS(СВЦЭМ!$C$39:$C$782,СВЦЭМ!$A$39:$A$782,$A36,СВЦЭМ!$B$39:$B$782,E$11)+'СЕТ СН'!$F$9+СВЦЭМ!$D$10+'СЕТ СН'!$F$6-'СЕТ СН'!$F$19</f>
        <v>2191.1489804299999</v>
      </c>
      <c r="F36" s="36">
        <f>SUMIFS(СВЦЭМ!$C$39:$C$782,СВЦЭМ!$A$39:$A$782,$A36,СВЦЭМ!$B$39:$B$782,F$11)+'СЕТ СН'!$F$9+СВЦЭМ!$D$10+'СЕТ СН'!$F$6-'СЕТ СН'!$F$19</f>
        <v>2215.0709126800002</v>
      </c>
      <c r="G36" s="36">
        <f>SUMIFS(СВЦЭМ!$C$39:$C$782,СВЦЭМ!$A$39:$A$782,$A36,СВЦЭМ!$B$39:$B$782,G$11)+'СЕТ СН'!$F$9+СВЦЭМ!$D$10+'СЕТ СН'!$F$6-'СЕТ СН'!$F$19</f>
        <v>2194.9820305500002</v>
      </c>
      <c r="H36" s="36">
        <f>SUMIFS(СВЦЭМ!$C$39:$C$782,СВЦЭМ!$A$39:$A$782,$A36,СВЦЭМ!$B$39:$B$782,H$11)+'СЕТ СН'!$F$9+СВЦЭМ!$D$10+'СЕТ СН'!$F$6-'СЕТ СН'!$F$19</f>
        <v>2116.1373546599998</v>
      </c>
      <c r="I36" s="36">
        <f>SUMIFS(СВЦЭМ!$C$39:$C$782,СВЦЭМ!$A$39:$A$782,$A36,СВЦЭМ!$B$39:$B$782,I$11)+'СЕТ СН'!$F$9+СВЦЭМ!$D$10+'СЕТ СН'!$F$6-'СЕТ СН'!$F$19</f>
        <v>2007.2528510699999</v>
      </c>
      <c r="J36" s="36">
        <f>SUMIFS(СВЦЭМ!$C$39:$C$782,СВЦЭМ!$A$39:$A$782,$A36,СВЦЭМ!$B$39:$B$782,J$11)+'СЕТ СН'!$F$9+СВЦЭМ!$D$10+'СЕТ СН'!$F$6-'СЕТ СН'!$F$19</f>
        <v>1891.0821543000002</v>
      </c>
      <c r="K36" s="36">
        <f>SUMIFS(СВЦЭМ!$C$39:$C$782,СВЦЭМ!$A$39:$A$782,$A36,СВЦЭМ!$B$39:$B$782,K$11)+'СЕТ СН'!$F$9+СВЦЭМ!$D$10+'СЕТ СН'!$F$6-'СЕТ СН'!$F$19</f>
        <v>1841.8203381799999</v>
      </c>
      <c r="L36" s="36">
        <f>SUMIFS(СВЦЭМ!$C$39:$C$782,СВЦЭМ!$A$39:$A$782,$A36,СВЦЭМ!$B$39:$B$782,L$11)+'СЕТ СН'!$F$9+СВЦЭМ!$D$10+'СЕТ СН'!$F$6-'СЕТ СН'!$F$19</f>
        <v>1833.7517842400002</v>
      </c>
      <c r="M36" s="36">
        <f>SUMIFS(СВЦЭМ!$C$39:$C$782,СВЦЭМ!$A$39:$A$782,$A36,СВЦЭМ!$B$39:$B$782,M$11)+'СЕТ СН'!$F$9+СВЦЭМ!$D$10+'СЕТ СН'!$F$6-'СЕТ СН'!$F$19</f>
        <v>1812.8521351700001</v>
      </c>
      <c r="N36" s="36">
        <f>SUMIFS(СВЦЭМ!$C$39:$C$782,СВЦЭМ!$A$39:$A$782,$A36,СВЦЭМ!$B$39:$B$782,N$11)+'СЕТ СН'!$F$9+СВЦЭМ!$D$10+'СЕТ СН'!$F$6-'СЕТ СН'!$F$19</f>
        <v>1827.4194941199999</v>
      </c>
      <c r="O36" s="36">
        <f>SUMIFS(СВЦЭМ!$C$39:$C$782,СВЦЭМ!$A$39:$A$782,$A36,СВЦЭМ!$B$39:$B$782,O$11)+'СЕТ СН'!$F$9+СВЦЭМ!$D$10+'СЕТ СН'!$F$6-'СЕТ СН'!$F$19</f>
        <v>1810.7652611799999</v>
      </c>
      <c r="P36" s="36">
        <f>SUMIFS(СВЦЭМ!$C$39:$C$782,СВЦЭМ!$A$39:$A$782,$A36,СВЦЭМ!$B$39:$B$782,P$11)+'СЕТ СН'!$F$9+СВЦЭМ!$D$10+'СЕТ СН'!$F$6-'СЕТ СН'!$F$19</f>
        <v>1782.5400572100002</v>
      </c>
      <c r="Q36" s="36">
        <f>SUMIFS(СВЦЭМ!$C$39:$C$782,СВЦЭМ!$A$39:$A$782,$A36,СВЦЭМ!$B$39:$B$782,Q$11)+'СЕТ СН'!$F$9+СВЦЭМ!$D$10+'СЕТ СН'!$F$6-'СЕТ СН'!$F$19</f>
        <v>1749.5272250799999</v>
      </c>
      <c r="R36" s="36">
        <f>SUMIFS(СВЦЭМ!$C$39:$C$782,СВЦЭМ!$A$39:$A$782,$A36,СВЦЭМ!$B$39:$B$782,R$11)+'СЕТ СН'!$F$9+СВЦЭМ!$D$10+'СЕТ СН'!$F$6-'СЕТ СН'!$F$19</f>
        <v>1766.0271784500001</v>
      </c>
      <c r="S36" s="36">
        <f>SUMIFS(СВЦЭМ!$C$39:$C$782,СВЦЭМ!$A$39:$A$782,$A36,СВЦЭМ!$B$39:$B$782,S$11)+'СЕТ СН'!$F$9+СВЦЭМ!$D$10+'СЕТ СН'!$F$6-'СЕТ СН'!$F$19</f>
        <v>1768.40177331</v>
      </c>
      <c r="T36" s="36">
        <f>SUMIFS(СВЦЭМ!$C$39:$C$782,СВЦЭМ!$A$39:$A$782,$A36,СВЦЭМ!$B$39:$B$782,T$11)+'СЕТ СН'!$F$9+СВЦЭМ!$D$10+'СЕТ СН'!$F$6-'СЕТ СН'!$F$19</f>
        <v>1778.9723337099999</v>
      </c>
      <c r="U36" s="36">
        <f>SUMIFS(СВЦЭМ!$C$39:$C$782,СВЦЭМ!$A$39:$A$782,$A36,СВЦЭМ!$B$39:$B$782,U$11)+'СЕТ СН'!$F$9+СВЦЭМ!$D$10+'СЕТ СН'!$F$6-'СЕТ СН'!$F$19</f>
        <v>1788.0452454699998</v>
      </c>
      <c r="V36" s="36">
        <f>SUMIFS(СВЦЭМ!$C$39:$C$782,СВЦЭМ!$A$39:$A$782,$A36,СВЦЭМ!$B$39:$B$782,V$11)+'СЕТ СН'!$F$9+СВЦЭМ!$D$10+'СЕТ СН'!$F$6-'СЕТ СН'!$F$19</f>
        <v>1779.8271713499998</v>
      </c>
      <c r="W36" s="36">
        <f>SUMIFS(СВЦЭМ!$C$39:$C$782,СВЦЭМ!$A$39:$A$782,$A36,СВЦЭМ!$B$39:$B$782,W$11)+'СЕТ СН'!$F$9+СВЦЭМ!$D$10+'СЕТ СН'!$F$6-'СЕТ СН'!$F$19</f>
        <v>1778.4698704000002</v>
      </c>
      <c r="X36" s="36">
        <f>SUMIFS(СВЦЭМ!$C$39:$C$782,СВЦЭМ!$A$39:$A$782,$A36,СВЦЭМ!$B$39:$B$782,X$11)+'СЕТ СН'!$F$9+СВЦЭМ!$D$10+'СЕТ СН'!$F$6-'СЕТ СН'!$F$19</f>
        <v>1873.4204788800002</v>
      </c>
      <c r="Y36" s="36">
        <f>SUMIFS(СВЦЭМ!$C$39:$C$782,СВЦЭМ!$A$39:$A$782,$A36,СВЦЭМ!$B$39:$B$782,Y$11)+'СЕТ СН'!$F$9+СВЦЭМ!$D$10+'СЕТ СН'!$F$6-'СЕТ СН'!$F$19</f>
        <v>2007.4692356</v>
      </c>
    </row>
    <row r="37" spans="1:25" ht="15.75" x14ac:dyDescent="0.2">
      <c r="A37" s="35">
        <f t="shared" si="0"/>
        <v>45164</v>
      </c>
      <c r="B37" s="36">
        <f>SUMIFS(СВЦЭМ!$C$39:$C$782,СВЦЭМ!$A$39:$A$782,$A37,СВЦЭМ!$B$39:$B$782,B$11)+'СЕТ СН'!$F$9+СВЦЭМ!$D$10+'СЕТ СН'!$F$6-'СЕТ СН'!$F$19</f>
        <v>1896.3801511199999</v>
      </c>
      <c r="C37" s="36">
        <f>SUMIFS(СВЦЭМ!$C$39:$C$782,СВЦЭМ!$A$39:$A$782,$A37,СВЦЭМ!$B$39:$B$782,C$11)+'СЕТ СН'!$F$9+СВЦЭМ!$D$10+'СЕТ СН'!$F$6-'СЕТ СН'!$F$19</f>
        <v>1979.3620933500001</v>
      </c>
      <c r="D37" s="36">
        <f>SUMIFS(СВЦЭМ!$C$39:$C$782,СВЦЭМ!$A$39:$A$782,$A37,СВЦЭМ!$B$39:$B$782,D$11)+'СЕТ СН'!$F$9+СВЦЭМ!$D$10+'СЕТ СН'!$F$6-'СЕТ СН'!$F$19</f>
        <v>2057.5451826799999</v>
      </c>
      <c r="E37" s="36">
        <f>SUMIFS(СВЦЭМ!$C$39:$C$782,СВЦЭМ!$A$39:$A$782,$A37,СВЦЭМ!$B$39:$B$782,E$11)+'СЕТ СН'!$F$9+СВЦЭМ!$D$10+'СЕТ СН'!$F$6-'СЕТ СН'!$F$19</f>
        <v>2086.3139996</v>
      </c>
      <c r="F37" s="36">
        <f>SUMIFS(СВЦЭМ!$C$39:$C$782,СВЦЭМ!$A$39:$A$782,$A37,СВЦЭМ!$B$39:$B$782,F$11)+'СЕТ СН'!$F$9+СВЦЭМ!$D$10+'СЕТ СН'!$F$6-'СЕТ СН'!$F$19</f>
        <v>2136.2583848600002</v>
      </c>
      <c r="G37" s="36">
        <f>SUMIFS(СВЦЭМ!$C$39:$C$782,СВЦЭМ!$A$39:$A$782,$A37,СВЦЭМ!$B$39:$B$782,G$11)+'СЕТ СН'!$F$9+СВЦЭМ!$D$10+'СЕТ СН'!$F$6-'СЕТ СН'!$F$19</f>
        <v>2122.1657343699999</v>
      </c>
      <c r="H37" s="36">
        <f>SUMIFS(СВЦЭМ!$C$39:$C$782,СВЦЭМ!$A$39:$A$782,$A37,СВЦЭМ!$B$39:$B$782,H$11)+'СЕТ СН'!$F$9+СВЦЭМ!$D$10+'СЕТ СН'!$F$6-'СЕТ СН'!$F$19</f>
        <v>2080.9191614699998</v>
      </c>
      <c r="I37" s="36">
        <f>SUMIFS(СВЦЭМ!$C$39:$C$782,СВЦЭМ!$A$39:$A$782,$A37,СВЦЭМ!$B$39:$B$782,I$11)+'СЕТ СН'!$F$9+СВЦЭМ!$D$10+'СЕТ СН'!$F$6-'СЕТ СН'!$F$19</f>
        <v>2000.9733730799999</v>
      </c>
      <c r="J37" s="36">
        <f>SUMIFS(СВЦЭМ!$C$39:$C$782,СВЦЭМ!$A$39:$A$782,$A37,СВЦЭМ!$B$39:$B$782,J$11)+'СЕТ СН'!$F$9+СВЦЭМ!$D$10+'СЕТ СН'!$F$6-'СЕТ СН'!$F$19</f>
        <v>1893.33855292</v>
      </c>
      <c r="K37" s="36">
        <f>SUMIFS(СВЦЭМ!$C$39:$C$782,СВЦЭМ!$A$39:$A$782,$A37,СВЦЭМ!$B$39:$B$782,K$11)+'СЕТ СН'!$F$9+СВЦЭМ!$D$10+'СЕТ СН'!$F$6-'СЕТ СН'!$F$19</f>
        <v>1781.2313586199998</v>
      </c>
      <c r="L37" s="36">
        <f>SUMIFS(СВЦЭМ!$C$39:$C$782,СВЦЭМ!$A$39:$A$782,$A37,СВЦЭМ!$B$39:$B$782,L$11)+'СЕТ СН'!$F$9+СВЦЭМ!$D$10+'СЕТ СН'!$F$6-'СЕТ СН'!$F$19</f>
        <v>1726.07706633</v>
      </c>
      <c r="M37" s="36">
        <f>SUMIFS(СВЦЭМ!$C$39:$C$782,СВЦЭМ!$A$39:$A$782,$A37,СВЦЭМ!$B$39:$B$782,M$11)+'СЕТ СН'!$F$9+СВЦЭМ!$D$10+'СЕТ СН'!$F$6-'СЕТ СН'!$F$19</f>
        <v>1748.9134275900001</v>
      </c>
      <c r="N37" s="36">
        <f>SUMIFS(СВЦЭМ!$C$39:$C$782,СВЦЭМ!$A$39:$A$782,$A37,СВЦЭМ!$B$39:$B$782,N$11)+'СЕТ СН'!$F$9+СВЦЭМ!$D$10+'СЕТ СН'!$F$6-'СЕТ СН'!$F$19</f>
        <v>1731.9019269300002</v>
      </c>
      <c r="O37" s="36">
        <f>SUMIFS(СВЦЭМ!$C$39:$C$782,СВЦЭМ!$A$39:$A$782,$A37,СВЦЭМ!$B$39:$B$782,O$11)+'СЕТ СН'!$F$9+СВЦЭМ!$D$10+'СЕТ СН'!$F$6-'СЕТ СН'!$F$19</f>
        <v>1740.5052854800001</v>
      </c>
      <c r="P37" s="36">
        <f>SUMIFS(СВЦЭМ!$C$39:$C$782,СВЦЭМ!$A$39:$A$782,$A37,СВЦЭМ!$B$39:$B$782,P$11)+'СЕТ СН'!$F$9+СВЦЭМ!$D$10+'СЕТ СН'!$F$6-'СЕТ СН'!$F$19</f>
        <v>1719.1259129</v>
      </c>
      <c r="Q37" s="36">
        <f>SUMIFS(СВЦЭМ!$C$39:$C$782,СВЦЭМ!$A$39:$A$782,$A37,СВЦЭМ!$B$39:$B$782,Q$11)+'СЕТ СН'!$F$9+СВЦЭМ!$D$10+'СЕТ СН'!$F$6-'СЕТ СН'!$F$19</f>
        <v>1725.13864719</v>
      </c>
      <c r="R37" s="36">
        <f>SUMIFS(СВЦЭМ!$C$39:$C$782,СВЦЭМ!$A$39:$A$782,$A37,СВЦЭМ!$B$39:$B$782,R$11)+'СЕТ СН'!$F$9+СВЦЭМ!$D$10+'СЕТ СН'!$F$6-'СЕТ СН'!$F$19</f>
        <v>1738.11577188</v>
      </c>
      <c r="S37" s="36">
        <f>SUMIFS(СВЦЭМ!$C$39:$C$782,СВЦЭМ!$A$39:$A$782,$A37,СВЦЭМ!$B$39:$B$782,S$11)+'СЕТ СН'!$F$9+СВЦЭМ!$D$10+'СЕТ СН'!$F$6-'СЕТ СН'!$F$19</f>
        <v>1738.9173885199998</v>
      </c>
      <c r="T37" s="36">
        <f>SUMIFS(СВЦЭМ!$C$39:$C$782,СВЦЭМ!$A$39:$A$782,$A37,СВЦЭМ!$B$39:$B$782,T$11)+'СЕТ СН'!$F$9+СВЦЭМ!$D$10+'СЕТ СН'!$F$6-'СЕТ СН'!$F$19</f>
        <v>1746.9283698600002</v>
      </c>
      <c r="U37" s="36">
        <f>SUMIFS(СВЦЭМ!$C$39:$C$782,СВЦЭМ!$A$39:$A$782,$A37,СВЦЭМ!$B$39:$B$782,U$11)+'СЕТ СН'!$F$9+СВЦЭМ!$D$10+'СЕТ СН'!$F$6-'СЕТ СН'!$F$19</f>
        <v>1748.9059039399999</v>
      </c>
      <c r="V37" s="36">
        <f>SUMIFS(СВЦЭМ!$C$39:$C$782,СВЦЭМ!$A$39:$A$782,$A37,СВЦЭМ!$B$39:$B$782,V$11)+'СЕТ СН'!$F$9+СВЦЭМ!$D$10+'СЕТ СН'!$F$6-'СЕТ СН'!$F$19</f>
        <v>1759.9608756500002</v>
      </c>
      <c r="W37" s="36">
        <f>SUMIFS(СВЦЭМ!$C$39:$C$782,СВЦЭМ!$A$39:$A$782,$A37,СВЦЭМ!$B$39:$B$782,W$11)+'СЕТ СН'!$F$9+СВЦЭМ!$D$10+'СЕТ СН'!$F$6-'СЕТ СН'!$F$19</f>
        <v>1748.8391132500001</v>
      </c>
      <c r="X37" s="36">
        <f>SUMIFS(СВЦЭМ!$C$39:$C$782,СВЦЭМ!$A$39:$A$782,$A37,СВЦЭМ!$B$39:$B$782,X$11)+'СЕТ СН'!$F$9+СВЦЭМ!$D$10+'СЕТ СН'!$F$6-'СЕТ СН'!$F$19</f>
        <v>1826.3007518300001</v>
      </c>
      <c r="Y37" s="36">
        <f>SUMIFS(СВЦЭМ!$C$39:$C$782,СВЦЭМ!$A$39:$A$782,$A37,СВЦЭМ!$B$39:$B$782,Y$11)+'СЕТ СН'!$F$9+СВЦЭМ!$D$10+'СЕТ СН'!$F$6-'СЕТ СН'!$F$19</f>
        <v>1970.2060619499998</v>
      </c>
    </row>
    <row r="38" spans="1:25" ht="15.75" x14ac:dyDescent="0.2">
      <c r="A38" s="35">
        <f t="shared" si="0"/>
        <v>45165</v>
      </c>
      <c r="B38" s="36">
        <f>SUMIFS(СВЦЭМ!$C$39:$C$782,СВЦЭМ!$A$39:$A$782,$A38,СВЦЭМ!$B$39:$B$782,B$11)+'СЕТ СН'!$F$9+СВЦЭМ!$D$10+'СЕТ СН'!$F$6-'СЕТ СН'!$F$19</f>
        <v>2117.6290189400002</v>
      </c>
      <c r="C38" s="36">
        <f>SUMIFS(СВЦЭМ!$C$39:$C$782,СВЦЭМ!$A$39:$A$782,$A38,СВЦЭМ!$B$39:$B$782,C$11)+'СЕТ СН'!$F$9+СВЦЭМ!$D$10+'СЕТ СН'!$F$6-'СЕТ СН'!$F$19</f>
        <v>2194.99835605</v>
      </c>
      <c r="D38" s="36">
        <f>SUMIFS(СВЦЭМ!$C$39:$C$782,СВЦЭМ!$A$39:$A$782,$A38,СВЦЭМ!$B$39:$B$782,D$11)+'СЕТ СН'!$F$9+СВЦЭМ!$D$10+'СЕТ СН'!$F$6-'СЕТ СН'!$F$19</f>
        <v>2238.20968305</v>
      </c>
      <c r="E38" s="36">
        <f>SUMIFS(СВЦЭМ!$C$39:$C$782,СВЦЭМ!$A$39:$A$782,$A38,СВЦЭМ!$B$39:$B$782,E$11)+'СЕТ СН'!$F$9+СВЦЭМ!$D$10+'СЕТ СН'!$F$6-'СЕТ СН'!$F$19</f>
        <v>2272.4255526699994</v>
      </c>
      <c r="F38" s="36">
        <f>SUMIFS(СВЦЭМ!$C$39:$C$782,СВЦЭМ!$A$39:$A$782,$A38,СВЦЭМ!$B$39:$B$782,F$11)+'СЕТ СН'!$F$9+СВЦЭМ!$D$10+'СЕТ СН'!$F$6-'СЕТ СН'!$F$19</f>
        <v>2306.7582778999995</v>
      </c>
      <c r="G38" s="36">
        <f>SUMIFS(СВЦЭМ!$C$39:$C$782,СВЦЭМ!$A$39:$A$782,$A38,СВЦЭМ!$B$39:$B$782,G$11)+'СЕТ СН'!$F$9+СВЦЭМ!$D$10+'СЕТ СН'!$F$6-'СЕТ СН'!$F$19</f>
        <v>2298.2467235899999</v>
      </c>
      <c r="H38" s="36">
        <f>SUMIFS(СВЦЭМ!$C$39:$C$782,СВЦЭМ!$A$39:$A$782,$A38,СВЦЭМ!$B$39:$B$782,H$11)+'СЕТ СН'!$F$9+СВЦЭМ!$D$10+'СЕТ СН'!$F$6-'СЕТ СН'!$F$19</f>
        <v>2242.3115929399996</v>
      </c>
      <c r="I38" s="36">
        <f>SUMIFS(СВЦЭМ!$C$39:$C$782,СВЦЭМ!$A$39:$A$782,$A38,СВЦЭМ!$B$39:$B$782,I$11)+'СЕТ СН'!$F$9+СВЦЭМ!$D$10+'СЕТ СН'!$F$6-'СЕТ СН'!$F$19</f>
        <v>2206.3065615099999</v>
      </c>
      <c r="J38" s="36">
        <f>SUMIFS(СВЦЭМ!$C$39:$C$782,СВЦЭМ!$A$39:$A$782,$A38,СВЦЭМ!$B$39:$B$782,J$11)+'СЕТ СН'!$F$9+СВЦЭМ!$D$10+'СЕТ СН'!$F$6-'СЕТ СН'!$F$19</f>
        <v>2078.1304246099999</v>
      </c>
      <c r="K38" s="36">
        <f>SUMIFS(СВЦЭМ!$C$39:$C$782,СВЦЭМ!$A$39:$A$782,$A38,СВЦЭМ!$B$39:$B$782,K$11)+'СЕТ СН'!$F$9+СВЦЭМ!$D$10+'СЕТ СН'!$F$6-'СЕТ СН'!$F$19</f>
        <v>1957.6135279</v>
      </c>
      <c r="L38" s="36">
        <f>SUMIFS(СВЦЭМ!$C$39:$C$782,СВЦЭМ!$A$39:$A$782,$A38,СВЦЭМ!$B$39:$B$782,L$11)+'СЕТ СН'!$F$9+СВЦЭМ!$D$10+'СЕТ СН'!$F$6-'СЕТ СН'!$F$19</f>
        <v>1899.70265359</v>
      </c>
      <c r="M38" s="36">
        <f>SUMIFS(СВЦЭМ!$C$39:$C$782,СВЦЭМ!$A$39:$A$782,$A38,СВЦЭМ!$B$39:$B$782,M$11)+'СЕТ СН'!$F$9+СВЦЭМ!$D$10+'СЕТ СН'!$F$6-'СЕТ СН'!$F$19</f>
        <v>1867.7133163200001</v>
      </c>
      <c r="N38" s="36">
        <f>SUMIFS(СВЦЭМ!$C$39:$C$782,СВЦЭМ!$A$39:$A$782,$A38,СВЦЭМ!$B$39:$B$782,N$11)+'СЕТ СН'!$F$9+СВЦЭМ!$D$10+'СЕТ СН'!$F$6-'СЕТ СН'!$F$19</f>
        <v>1852.9649142500002</v>
      </c>
      <c r="O38" s="36">
        <f>SUMIFS(СВЦЭМ!$C$39:$C$782,СВЦЭМ!$A$39:$A$782,$A38,СВЦЭМ!$B$39:$B$782,O$11)+'СЕТ СН'!$F$9+СВЦЭМ!$D$10+'СЕТ СН'!$F$6-'СЕТ СН'!$F$19</f>
        <v>1859.37835421</v>
      </c>
      <c r="P38" s="36">
        <f>SUMIFS(СВЦЭМ!$C$39:$C$782,СВЦЭМ!$A$39:$A$782,$A38,СВЦЭМ!$B$39:$B$782,P$11)+'СЕТ СН'!$F$9+СВЦЭМ!$D$10+'СЕТ СН'!$F$6-'СЕТ СН'!$F$19</f>
        <v>1827.6348269</v>
      </c>
      <c r="Q38" s="36">
        <f>SUMIFS(СВЦЭМ!$C$39:$C$782,СВЦЭМ!$A$39:$A$782,$A38,СВЦЭМ!$B$39:$B$782,Q$11)+'СЕТ СН'!$F$9+СВЦЭМ!$D$10+'СЕТ СН'!$F$6-'СЕТ СН'!$F$19</f>
        <v>1830.5669745300002</v>
      </c>
      <c r="R38" s="36">
        <f>SUMIFS(СВЦЭМ!$C$39:$C$782,СВЦЭМ!$A$39:$A$782,$A38,СВЦЭМ!$B$39:$B$782,R$11)+'СЕТ СН'!$F$9+СВЦЭМ!$D$10+'СЕТ СН'!$F$6-'СЕТ СН'!$F$19</f>
        <v>1867.3735714899999</v>
      </c>
      <c r="S38" s="36">
        <f>SUMIFS(СВЦЭМ!$C$39:$C$782,СВЦЭМ!$A$39:$A$782,$A38,СВЦЭМ!$B$39:$B$782,S$11)+'СЕТ СН'!$F$9+СВЦЭМ!$D$10+'СЕТ СН'!$F$6-'СЕТ СН'!$F$19</f>
        <v>1869.2754628100001</v>
      </c>
      <c r="T38" s="36">
        <f>SUMIFS(СВЦЭМ!$C$39:$C$782,СВЦЭМ!$A$39:$A$782,$A38,СВЦЭМ!$B$39:$B$782,T$11)+'СЕТ СН'!$F$9+СВЦЭМ!$D$10+'СЕТ СН'!$F$6-'СЕТ СН'!$F$19</f>
        <v>1879.9752724200002</v>
      </c>
      <c r="U38" s="36">
        <f>SUMIFS(СВЦЭМ!$C$39:$C$782,СВЦЭМ!$A$39:$A$782,$A38,СВЦЭМ!$B$39:$B$782,U$11)+'СЕТ СН'!$F$9+СВЦЭМ!$D$10+'СЕТ СН'!$F$6-'СЕТ СН'!$F$19</f>
        <v>1884.4412954499999</v>
      </c>
      <c r="V38" s="36">
        <f>SUMIFS(СВЦЭМ!$C$39:$C$782,СВЦЭМ!$A$39:$A$782,$A38,СВЦЭМ!$B$39:$B$782,V$11)+'СЕТ СН'!$F$9+СВЦЭМ!$D$10+'СЕТ СН'!$F$6-'СЕТ СН'!$F$19</f>
        <v>1870.28648853</v>
      </c>
      <c r="W38" s="36">
        <f>SUMIFS(СВЦЭМ!$C$39:$C$782,СВЦЭМ!$A$39:$A$782,$A38,СВЦЭМ!$B$39:$B$782,W$11)+'СЕТ СН'!$F$9+СВЦЭМ!$D$10+'СЕТ СН'!$F$6-'СЕТ СН'!$F$19</f>
        <v>1870.0758421300002</v>
      </c>
      <c r="X38" s="36">
        <f>SUMIFS(СВЦЭМ!$C$39:$C$782,СВЦЭМ!$A$39:$A$782,$A38,СВЦЭМ!$B$39:$B$782,X$11)+'СЕТ СН'!$F$9+СВЦЭМ!$D$10+'СЕТ СН'!$F$6-'СЕТ СН'!$F$19</f>
        <v>1951.1202214099999</v>
      </c>
      <c r="Y38" s="36">
        <f>SUMIFS(СВЦЭМ!$C$39:$C$782,СВЦЭМ!$A$39:$A$782,$A38,СВЦЭМ!$B$39:$B$782,Y$11)+'СЕТ СН'!$F$9+СВЦЭМ!$D$10+'СЕТ СН'!$F$6-'СЕТ СН'!$F$19</f>
        <v>2025.6341550900001</v>
      </c>
    </row>
    <row r="39" spans="1:25" ht="15.75" x14ac:dyDescent="0.2">
      <c r="A39" s="35">
        <f t="shared" si="0"/>
        <v>45166</v>
      </c>
      <c r="B39" s="36">
        <f>SUMIFS(СВЦЭМ!$C$39:$C$782,СВЦЭМ!$A$39:$A$782,$A39,СВЦЭМ!$B$39:$B$782,B$11)+'СЕТ СН'!$F$9+СВЦЭМ!$D$10+'СЕТ СН'!$F$6-'СЕТ СН'!$F$19</f>
        <v>1977.5932476600001</v>
      </c>
      <c r="C39" s="36">
        <f>SUMIFS(СВЦЭМ!$C$39:$C$782,СВЦЭМ!$A$39:$A$782,$A39,СВЦЭМ!$B$39:$B$782,C$11)+'СЕТ СН'!$F$9+СВЦЭМ!$D$10+'СЕТ СН'!$F$6-'СЕТ СН'!$F$19</f>
        <v>2061.5696308699999</v>
      </c>
      <c r="D39" s="36">
        <f>SUMIFS(СВЦЭМ!$C$39:$C$782,СВЦЭМ!$A$39:$A$782,$A39,СВЦЭМ!$B$39:$B$782,D$11)+'СЕТ СН'!$F$9+СВЦЭМ!$D$10+'СЕТ СН'!$F$6-'СЕТ СН'!$F$19</f>
        <v>2091.7419718699998</v>
      </c>
      <c r="E39" s="36">
        <f>SUMIFS(СВЦЭМ!$C$39:$C$782,СВЦЭМ!$A$39:$A$782,$A39,СВЦЭМ!$B$39:$B$782,E$11)+'СЕТ СН'!$F$9+СВЦЭМ!$D$10+'СЕТ СН'!$F$6-'СЕТ СН'!$F$19</f>
        <v>2131.6798887</v>
      </c>
      <c r="F39" s="36">
        <f>SUMIFS(СВЦЭМ!$C$39:$C$782,СВЦЭМ!$A$39:$A$782,$A39,СВЦЭМ!$B$39:$B$782,F$11)+'СЕТ СН'!$F$9+СВЦЭМ!$D$10+'СЕТ СН'!$F$6-'СЕТ СН'!$F$19</f>
        <v>2179.0948191699999</v>
      </c>
      <c r="G39" s="36">
        <f>SUMIFS(СВЦЭМ!$C$39:$C$782,СВЦЭМ!$A$39:$A$782,$A39,СВЦЭМ!$B$39:$B$782,G$11)+'СЕТ СН'!$F$9+СВЦЭМ!$D$10+'СЕТ СН'!$F$6-'СЕТ СН'!$F$19</f>
        <v>2187.6670505299999</v>
      </c>
      <c r="H39" s="36">
        <f>SUMIFS(СВЦЭМ!$C$39:$C$782,СВЦЭМ!$A$39:$A$782,$A39,СВЦЭМ!$B$39:$B$782,H$11)+'СЕТ СН'!$F$9+СВЦЭМ!$D$10+'СЕТ СН'!$F$6-'СЕТ СН'!$F$19</f>
        <v>2197.2487642199999</v>
      </c>
      <c r="I39" s="36">
        <f>SUMIFS(СВЦЭМ!$C$39:$C$782,СВЦЭМ!$A$39:$A$782,$A39,СВЦЭМ!$B$39:$B$782,I$11)+'СЕТ СН'!$F$9+СВЦЭМ!$D$10+'СЕТ СН'!$F$6-'СЕТ СН'!$F$19</f>
        <v>1978.38929508</v>
      </c>
      <c r="J39" s="36">
        <f>SUMIFS(СВЦЭМ!$C$39:$C$782,СВЦЭМ!$A$39:$A$782,$A39,СВЦЭМ!$B$39:$B$782,J$11)+'СЕТ СН'!$F$9+СВЦЭМ!$D$10+'СЕТ СН'!$F$6-'СЕТ СН'!$F$19</f>
        <v>1852.6367100900002</v>
      </c>
      <c r="K39" s="36">
        <f>SUMIFS(СВЦЭМ!$C$39:$C$782,СВЦЭМ!$A$39:$A$782,$A39,СВЦЭМ!$B$39:$B$782,K$11)+'СЕТ СН'!$F$9+СВЦЭМ!$D$10+'СЕТ СН'!$F$6-'СЕТ СН'!$F$19</f>
        <v>1783.2170870099999</v>
      </c>
      <c r="L39" s="36">
        <f>SUMIFS(СВЦЭМ!$C$39:$C$782,СВЦЭМ!$A$39:$A$782,$A39,СВЦЭМ!$B$39:$B$782,L$11)+'СЕТ СН'!$F$9+СВЦЭМ!$D$10+'СЕТ СН'!$F$6-'СЕТ СН'!$F$19</f>
        <v>1712.7758298700001</v>
      </c>
      <c r="M39" s="36">
        <f>SUMIFS(СВЦЭМ!$C$39:$C$782,СВЦЭМ!$A$39:$A$782,$A39,СВЦЭМ!$B$39:$B$782,M$11)+'СЕТ СН'!$F$9+СВЦЭМ!$D$10+'СЕТ СН'!$F$6-'СЕТ СН'!$F$19</f>
        <v>1701.5041042600001</v>
      </c>
      <c r="N39" s="36">
        <f>SUMIFS(СВЦЭМ!$C$39:$C$782,СВЦЭМ!$A$39:$A$782,$A39,СВЦЭМ!$B$39:$B$782,N$11)+'СЕТ СН'!$F$9+СВЦЭМ!$D$10+'СЕТ СН'!$F$6-'СЕТ СН'!$F$19</f>
        <v>1690.7426506800002</v>
      </c>
      <c r="O39" s="36">
        <f>SUMIFS(СВЦЭМ!$C$39:$C$782,СВЦЭМ!$A$39:$A$782,$A39,СВЦЭМ!$B$39:$B$782,O$11)+'СЕТ СН'!$F$9+СВЦЭМ!$D$10+'СЕТ СН'!$F$6-'СЕТ СН'!$F$19</f>
        <v>1686.5208173400001</v>
      </c>
      <c r="P39" s="36">
        <f>SUMIFS(СВЦЭМ!$C$39:$C$782,СВЦЭМ!$A$39:$A$782,$A39,СВЦЭМ!$B$39:$B$782,P$11)+'СЕТ СН'!$F$9+СВЦЭМ!$D$10+'СЕТ СН'!$F$6-'СЕТ СН'!$F$19</f>
        <v>1654.8384455</v>
      </c>
      <c r="Q39" s="36">
        <f>SUMIFS(СВЦЭМ!$C$39:$C$782,СВЦЭМ!$A$39:$A$782,$A39,СВЦЭМ!$B$39:$B$782,Q$11)+'СЕТ СН'!$F$9+СВЦЭМ!$D$10+'СЕТ СН'!$F$6-'СЕТ СН'!$F$19</f>
        <v>1679.6506171300002</v>
      </c>
      <c r="R39" s="36">
        <f>SUMIFS(СВЦЭМ!$C$39:$C$782,СВЦЭМ!$A$39:$A$782,$A39,СВЦЭМ!$B$39:$B$782,R$11)+'СЕТ СН'!$F$9+СВЦЭМ!$D$10+'СЕТ СН'!$F$6-'СЕТ СН'!$F$19</f>
        <v>1717.8027185300002</v>
      </c>
      <c r="S39" s="36">
        <f>SUMIFS(СВЦЭМ!$C$39:$C$782,СВЦЭМ!$A$39:$A$782,$A39,СВЦЭМ!$B$39:$B$782,S$11)+'СЕТ СН'!$F$9+СВЦЭМ!$D$10+'СЕТ СН'!$F$6-'СЕТ СН'!$F$19</f>
        <v>1715.9780295199998</v>
      </c>
      <c r="T39" s="36">
        <f>SUMIFS(СВЦЭМ!$C$39:$C$782,СВЦЭМ!$A$39:$A$782,$A39,СВЦЭМ!$B$39:$B$782,T$11)+'СЕТ СН'!$F$9+СВЦЭМ!$D$10+'СЕТ СН'!$F$6-'СЕТ СН'!$F$19</f>
        <v>1726.9502794800001</v>
      </c>
      <c r="U39" s="36">
        <f>SUMIFS(СВЦЭМ!$C$39:$C$782,СВЦЭМ!$A$39:$A$782,$A39,СВЦЭМ!$B$39:$B$782,U$11)+'СЕТ СН'!$F$9+СВЦЭМ!$D$10+'СЕТ СН'!$F$6-'СЕТ СН'!$F$19</f>
        <v>1750.6700732099998</v>
      </c>
      <c r="V39" s="36">
        <f>SUMIFS(СВЦЭМ!$C$39:$C$782,СВЦЭМ!$A$39:$A$782,$A39,СВЦЭМ!$B$39:$B$782,V$11)+'СЕТ СН'!$F$9+СВЦЭМ!$D$10+'СЕТ СН'!$F$6-'СЕТ СН'!$F$19</f>
        <v>1730.29812343</v>
      </c>
      <c r="W39" s="36">
        <f>SUMIFS(СВЦЭМ!$C$39:$C$782,СВЦЭМ!$A$39:$A$782,$A39,СВЦЭМ!$B$39:$B$782,W$11)+'СЕТ СН'!$F$9+СВЦЭМ!$D$10+'СЕТ СН'!$F$6-'СЕТ СН'!$F$19</f>
        <v>1731.4268528699999</v>
      </c>
      <c r="X39" s="36">
        <f>SUMIFS(СВЦЭМ!$C$39:$C$782,СВЦЭМ!$A$39:$A$782,$A39,СВЦЭМ!$B$39:$B$782,X$11)+'СЕТ СН'!$F$9+СВЦЭМ!$D$10+'СЕТ СН'!$F$6-'СЕТ СН'!$F$19</f>
        <v>1816.7400614799999</v>
      </c>
      <c r="Y39" s="36">
        <f>SUMIFS(СВЦЭМ!$C$39:$C$782,СВЦЭМ!$A$39:$A$782,$A39,СВЦЭМ!$B$39:$B$782,Y$11)+'СЕТ СН'!$F$9+СВЦЭМ!$D$10+'СЕТ СН'!$F$6-'СЕТ СН'!$F$19</f>
        <v>1896.7617541499999</v>
      </c>
    </row>
    <row r="40" spans="1:25" ht="15.75" x14ac:dyDescent="0.2">
      <c r="A40" s="35">
        <f t="shared" si="0"/>
        <v>45167</v>
      </c>
      <c r="B40" s="36">
        <f>SUMIFS(СВЦЭМ!$C$39:$C$782,СВЦЭМ!$A$39:$A$782,$A40,СВЦЭМ!$B$39:$B$782,B$11)+'СЕТ СН'!$F$9+СВЦЭМ!$D$10+'СЕТ СН'!$F$6-'СЕТ СН'!$F$19</f>
        <v>1897.9903586700002</v>
      </c>
      <c r="C40" s="36">
        <f>SUMIFS(СВЦЭМ!$C$39:$C$782,СВЦЭМ!$A$39:$A$782,$A40,СВЦЭМ!$B$39:$B$782,C$11)+'СЕТ СН'!$F$9+СВЦЭМ!$D$10+'СЕТ СН'!$F$6-'СЕТ СН'!$F$19</f>
        <v>1979.02211674</v>
      </c>
      <c r="D40" s="36">
        <f>SUMIFS(СВЦЭМ!$C$39:$C$782,СВЦЭМ!$A$39:$A$782,$A40,СВЦЭМ!$B$39:$B$782,D$11)+'СЕТ СН'!$F$9+СВЦЭМ!$D$10+'СЕТ СН'!$F$6-'СЕТ СН'!$F$19</f>
        <v>2020.3577275500002</v>
      </c>
      <c r="E40" s="36">
        <f>SUMIFS(СВЦЭМ!$C$39:$C$782,СВЦЭМ!$A$39:$A$782,$A40,СВЦЭМ!$B$39:$B$782,E$11)+'СЕТ СН'!$F$9+СВЦЭМ!$D$10+'СЕТ СН'!$F$6-'СЕТ СН'!$F$19</f>
        <v>2041.0499797400003</v>
      </c>
      <c r="F40" s="36">
        <f>SUMIFS(СВЦЭМ!$C$39:$C$782,СВЦЭМ!$A$39:$A$782,$A40,СВЦЭМ!$B$39:$B$782,F$11)+'СЕТ СН'!$F$9+СВЦЭМ!$D$10+'СЕТ СН'!$F$6-'СЕТ СН'!$F$19</f>
        <v>2046.4221771000002</v>
      </c>
      <c r="G40" s="36">
        <f>SUMIFS(СВЦЭМ!$C$39:$C$782,СВЦЭМ!$A$39:$A$782,$A40,СВЦЭМ!$B$39:$B$782,G$11)+'СЕТ СН'!$F$9+СВЦЭМ!$D$10+'СЕТ СН'!$F$6-'СЕТ СН'!$F$19</f>
        <v>2060.5781750400001</v>
      </c>
      <c r="H40" s="36">
        <f>SUMIFS(СВЦЭМ!$C$39:$C$782,СВЦЭМ!$A$39:$A$782,$A40,СВЦЭМ!$B$39:$B$782,H$11)+'СЕТ СН'!$F$9+СВЦЭМ!$D$10+'СЕТ СН'!$F$6-'СЕТ СН'!$F$19</f>
        <v>1999.3197327900002</v>
      </c>
      <c r="I40" s="36">
        <f>SUMIFS(СВЦЭМ!$C$39:$C$782,СВЦЭМ!$A$39:$A$782,$A40,СВЦЭМ!$B$39:$B$782,I$11)+'СЕТ СН'!$F$9+СВЦЭМ!$D$10+'СЕТ СН'!$F$6-'СЕТ СН'!$F$19</f>
        <v>1915.4441268199998</v>
      </c>
      <c r="J40" s="36">
        <f>SUMIFS(СВЦЭМ!$C$39:$C$782,СВЦЭМ!$A$39:$A$782,$A40,СВЦЭМ!$B$39:$B$782,J$11)+'СЕТ СН'!$F$9+СВЦЭМ!$D$10+'СЕТ СН'!$F$6-'СЕТ СН'!$F$19</f>
        <v>1777.3950295899999</v>
      </c>
      <c r="K40" s="36">
        <f>SUMIFS(СВЦЭМ!$C$39:$C$782,СВЦЭМ!$A$39:$A$782,$A40,СВЦЭМ!$B$39:$B$782,K$11)+'СЕТ СН'!$F$9+СВЦЭМ!$D$10+'СЕТ СН'!$F$6-'СЕТ СН'!$F$19</f>
        <v>1693.7752341300002</v>
      </c>
      <c r="L40" s="36">
        <f>SUMIFS(СВЦЭМ!$C$39:$C$782,СВЦЭМ!$A$39:$A$782,$A40,СВЦЭМ!$B$39:$B$782,L$11)+'СЕТ СН'!$F$9+СВЦЭМ!$D$10+'СЕТ СН'!$F$6-'СЕТ СН'!$F$19</f>
        <v>1646.1550819700001</v>
      </c>
      <c r="M40" s="36">
        <f>SUMIFS(СВЦЭМ!$C$39:$C$782,СВЦЭМ!$A$39:$A$782,$A40,СВЦЭМ!$B$39:$B$782,M$11)+'СЕТ СН'!$F$9+СВЦЭМ!$D$10+'СЕТ СН'!$F$6-'СЕТ СН'!$F$19</f>
        <v>1627.75480242</v>
      </c>
      <c r="N40" s="36">
        <f>SUMIFS(СВЦЭМ!$C$39:$C$782,СВЦЭМ!$A$39:$A$782,$A40,СВЦЭМ!$B$39:$B$782,N$11)+'СЕТ СН'!$F$9+СВЦЭМ!$D$10+'СЕТ СН'!$F$6-'СЕТ СН'!$F$19</f>
        <v>1626.1424168200001</v>
      </c>
      <c r="O40" s="36">
        <f>SUMIFS(СВЦЭМ!$C$39:$C$782,СВЦЭМ!$A$39:$A$782,$A40,СВЦЭМ!$B$39:$B$782,O$11)+'СЕТ СН'!$F$9+СВЦЭМ!$D$10+'СЕТ СН'!$F$6-'СЕТ СН'!$F$19</f>
        <v>1600.8569878200001</v>
      </c>
      <c r="P40" s="36">
        <f>SUMIFS(СВЦЭМ!$C$39:$C$782,СВЦЭМ!$A$39:$A$782,$A40,СВЦЭМ!$B$39:$B$782,P$11)+'СЕТ СН'!$F$9+СВЦЭМ!$D$10+'СЕТ СН'!$F$6-'СЕТ СН'!$F$19</f>
        <v>1593.46203694</v>
      </c>
      <c r="Q40" s="36">
        <f>SUMIFS(СВЦЭМ!$C$39:$C$782,СВЦЭМ!$A$39:$A$782,$A40,СВЦЭМ!$B$39:$B$782,Q$11)+'СЕТ СН'!$F$9+СВЦЭМ!$D$10+'СЕТ СН'!$F$6-'СЕТ СН'!$F$19</f>
        <v>1596.0629128800001</v>
      </c>
      <c r="R40" s="36">
        <f>SUMIFS(СВЦЭМ!$C$39:$C$782,СВЦЭМ!$A$39:$A$782,$A40,СВЦЭМ!$B$39:$B$782,R$11)+'СЕТ СН'!$F$9+СВЦЭМ!$D$10+'СЕТ СН'!$F$6-'СЕТ СН'!$F$19</f>
        <v>1623.4486265099999</v>
      </c>
      <c r="S40" s="36">
        <f>SUMIFS(СВЦЭМ!$C$39:$C$782,СВЦЭМ!$A$39:$A$782,$A40,СВЦЭМ!$B$39:$B$782,S$11)+'СЕТ СН'!$F$9+СВЦЭМ!$D$10+'СЕТ СН'!$F$6-'СЕТ СН'!$F$19</f>
        <v>1631.6644653100002</v>
      </c>
      <c r="T40" s="36">
        <f>SUMIFS(СВЦЭМ!$C$39:$C$782,СВЦЭМ!$A$39:$A$782,$A40,СВЦЭМ!$B$39:$B$782,T$11)+'СЕТ СН'!$F$9+СВЦЭМ!$D$10+'СЕТ СН'!$F$6-'СЕТ СН'!$F$19</f>
        <v>1637.35223438</v>
      </c>
      <c r="U40" s="36">
        <f>SUMIFS(СВЦЭМ!$C$39:$C$782,СВЦЭМ!$A$39:$A$782,$A40,СВЦЭМ!$B$39:$B$782,U$11)+'СЕТ СН'!$F$9+СВЦЭМ!$D$10+'СЕТ СН'!$F$6-'СЕТ СН'!$F$19</f>
        <v>1633.0248492300002</v>
      </c>
      <c r="V40" s="36">
        <f>SUMIFS(СВЦЭМ!$C$39:$C$782,СВЦЭМ!$A$39:$A$782,$A40,СВЦЭМ!$B$39:$B$782,V$11)+'СЕТ СН'!$F$9+СВЦЭМ!$D$10+'СЕТ СН'!$F$6-'СЕТ СН'!$F$19</f>
        <v>1633.95559757</v>
      </c>
      <c r="W40" s="36">
        <f>SUMIFS(СВЦЭМ!$C$39:$C$782,СВЦЭМ!$A$39:$A$782,$A40,СВЦЭМ!$B$39:$B$782,W$11)+'СЕТ СН'!$F$9+СВЦЭМ!$D$10+'СЕТ СН'!$F$6-'СЕТ СН'!$F$19</f>
        <v>1632.33068052</v>
      </c>
      <c r="X40" s="36">
        <f>SUMIFS(СВЦЭМ!$C$39:$C$782,СВЦЭМ!$A$39:$A$782,$A40,СВЦЭМ!$B$39:$B$782,X$11)+'СЕТ СН'!$F$9+СВЦЭМ!$D$10+'СЕТ СН'!$F$6-'СЕТ СН'!$F$19</f>
        <v>1699.2888797999999</v>
      </c>
      <c r="Y40" s="36">
        <f>SUMIFS(СВЦЭМ!$C$39:$C$782,СВЦЭМ!$A$39:$A$782,$A40,СВЦЭМ!$B$39:$B$782,Y$11)+'СЕТ СН'!$F$9+СВЦЭМ!$D$10+'СЕТ СН'!$F$6-'СЕТ СН'!$F$19</f>
        <v>1799.1259981100002</v>
      </c>
    </row>
    <row r="41" spans="1:25" ht="15.75" x14ac:dyDescent="0.2">
      <c r="A41" s="35">
        <f t="shared" si="0"/>
        <v>45168</v>
      </c>
      <c r="B41" s="36">
        <f>SUMIFS(СВЦЭМ!$C$39:$C$782,СВЦЭМ!$A$39:$A$782,$A41,СВЦЭМ!$B$39:$B$782,B$11)+'СЕТ СН'!$F$9+СВЦЭМ!$D$10+'СЕТ СН'!$F$6-'СЕТ СН'!$F$19</f>
        <v>1930.2443664900002</v>
      </c>
      <c r="C41" s="36">
        <f>SUMIFS(СВЦЭМ!$C$39:$C$782,СВЦЭМ!$A$39:$A$782,$A41,СВЦЭМ!$B$39:$B$782,C$11)+'СЕТ СН'!$F$9+СВЦЭМ!$D$10+'СЕТ СН'!$F$6-'СЕТ СН'!$F$19</f>
        <v>2001.1259074099999</v>
      </c>
      <c r="D41" s="36">
        <f>SUMIFS(СВЦЭМ!$C$39:$C$782,СВЦЭМ!$A$39:$A$782,$A41,СВЦЭМ!$B$39:$B$782,D$11)+'СЕТ СН'!$F$9+СВЦЭМ!$D$10+'СЕТ СН'!$F$6-'СЕТ СН'!$F$19</f>
        <v>2039.9294210100002</v>
      </c>
      <c r="E41" s="36">
        <f>SUMIFS(СВЦЭМ!$C$39:$C$782,СВЦЭМ!$A$39:$A$782,$A41,СВЦЭМ!$B$39:$B$782,E$11)+'СЕТ СН'!$F$9+СВЦЭМ!$D$10+'СЕТ СН'!$F$6-'СЕТ СН'!$F$19</f>
        <v>2069.88928713</v>
      </c>
      <c r="F41" s="36">
        <f>SUMIFS(СВЦЭМ!$C$39:$C$782,СВЦЭМ!$A$39:$A$782,$A41,СВЦЭМ!$B$39:$B$782,F$11)+'СЕТ СН'!$F$9+СВЦЭМ!$D$10+'СЕТ СН'!$F$6-'СЕТ СН'!$F$19</f>
        <v>2127.4764638199999</v>
      </c>
      <c r="G41" s="36">
        <f>SUMIFS(СВЦЭМ!$C$39:$C$782,СВЦЭМ!$A$39:$A$782,$A41,СВЦЭМ!$B$39:$B$782,G$11)+'СЕТ СН'!$F$9+СВЦЭМ!$D$10+'СЕТ СН'!$F$6-'СЕТ СН'!$F$19</f>
        <v>2098.4164111</v>
      </c>
      <c r="H41" s="36">
        <f>SUMIFS(СВЦЭМ!$C$39:$C$782,СВЦЭМ!$A$39:$A$782,$A41,СВЦЭМ!$B$39:$B$782,H$11)+'СЕТ СН'!$F$9+СВЦЭМ!$D$10+'СЕТ СН'!$F$6-'СЕТ СН'!$F$19</f>
        <v>2022.9501377500001</v>
      </c>
      <c r="I41" s="36">
        <f>SUMIFS(СВЦЭМ!$C$39:$C$782,СВЦЭМ!$A$39:$A$782,$A41,СВЦЭМ!$B$39:$B$782,I$11)+'СЕТ СН'!$F$9+СВЦЭМ!$D$10+'СЕТ СН'!$F$6-'СЕТ СН'!$F$19</f>
        <v>1912.688807</v>
      </c>
      <c r="J41" s="36">
        <f>SUMIFS(СВЦЭМ!$C$39:$C$782,СВЦЭМ!$A$39:$A$782,$A41,СВЦЭМ!$B$39:$B$782,J$11)+'СЕТ СН'!$F$9+СВЦЭМ!$D$10+'СЕТ СН'!$F$6-'СЕТ СН'!$F$19</f>
        <v>1817.3253284299999</v>
      </c>
      <c r="K41" s="36">
        <f>SUMIFS(СВЦЭМ!$C$39:$C$782,СВЦЭМ!$A$39:$A$782,$A41,СВЦЭМ!$B$39:$B$782,K$11)+'СЕТ СН'!$F$9+СВЦЭМ!$D$10+'СЕТ СН'!$F$6-'СЕТ СН'!$F$19</f>
        <v>1739.5454944600001</v>
      </c>
      <c r="L41" s="36">
        <f>SUMIFS(СВЦЭМ!$C$39:$C$782,СВЦЭМ!$A$39:$A$782,$A41,СВЦЭМ!$B$39:$B$782,L$11)+'СЕТ СН'!$F$9+СВЦЭМ!$D$10+'СЕТ СН'!$F$6-'СЕТ СН'!$F$19</f>
        <v>1707.7094750300002</v>
      </c>
      <c r="M41" s="36">
        <f>SUMIFS(СВЦЭМ!$C$39:$C$782,СВЦЭМ!$A$39:$A$782,$A41,СВЦЭМ!$B$39:$B$782,M$11)+'СЕТ СН'!$F$9+СВЦЭМ!$D$10+'СЕТ СН'!$F$6-'СЕТ СН'!$F$19</f>
        <v>1686.7406335599999</v>
      </c>
      <c r="N41" s="36">
        <f>SUMIFS(СВЦЭМ!$C$39:$C$782,СВЦЭМ!$A$39:$A$782,$A41,СВЦЭМ!$B$39:$B$782,N$11)+'СЕТ СН'!$F$9+СВЦЭМ!$D$10+'СЕТ СН'!$F$6-'СЕТ СН'!$F$19</f>
        <v>1688.7404349399999</v>
      </c>
      <c r="O41" s="36">
        <f>SUMIFS(СВЦЭМ!$C$39:$C$782,СВЦЭМ!$A$39:$A$782,$A41,СВЦЭМ!$B$39:$B$782,O$11)+'СЕТ СН'!$F$9+СВЦЭМ!$D$10+'СЕТ СН'!$F$6-'СЕТ СН'!$F$19</f>
        <v>1706.71409924</v>
      </c>
      <c r="P41" s="36">
        <f>SUMIFS(СВЦЭМ!$C$39:$C$782,СВЦЭМ!$A$39:$A$782,$A41,СВЦЭМ!$B$39:$B$782,P$11)+'СЕТ СН'!$F$9+СВЦЭМ!$D$10+'СЕТ СН'!$F$6-'СЕТ СН'!$F$19</f>
        <v>1673.6870979800001</v>
      </c>
      <c r="Q41" s="36">
        <f>SUMIFS(СВЦЭМ!$C$39:$C$782,СВЦЭМ!$A$39:$A$782,$A41,СВЦЭМ!$B$39:$B$782,Q$11)+'СЕТ СН'!$F$9+СВЦЭМ!$D$10+'СЕТ СН'!$F$6-'СЕТ СН'!$F$19</f>
        <v>1682.8581649100001</v>
      </c>
      <c r="R41" s="36">
        <f>SUMIFS(СВЦЭМ!$C$39:$C$782,СВЦЭМ!$A$39:$A$782,$A41,СВЦЭМ!$B$39:$B$782,R$11)+'СЕТ СН'!$F$9+СВЦЭМ!$D$10+'СЕТ СН'!$F$6-'СЕТ СН'!$F$19</f>
        <v>1714.0072935600001</v>
      </c>
      <c r="S41" s="36">
        <f>SUMIFS(СВЦЭМ!$C$39:$C$782,СВЦЭМ!$A$39:$A$782,$A41,СВЦЭМ!$B$39:$B$782,S$11)+'СЕТ СН'!$F$9+СВЦЭМ!$D$10+'СЕТ СН'!$F$6-'СЕТ СН'!$F$19</f>
        <v>1695.53723816</v>
      </c>
      <c r="T41" s="36">
        <f>SUMIFS(СВЦЭМ!$C$39:$C$782,СВЦЭМ!$A$39:$A$782,$A41,СВЦЭМ!$B$39:$B$782,T$11)+'СЕТ СН'!$F$9+СВЦЭМ!$D$10+'СЕТ СН'!$F$6-'СЕТ СН'!$F$19</f>
        <v>1693.0547058699999</v>
      </c>
      <c r="U41" s="36">
        <f>SUMIFS(СВЦЭМ!$C$39:$C$782,СВЦЭМ!$A$39:$A$782,$A41,СВЦЭМ!$B$39:$B$782,U$11)+'СЕТ СН'!$F$9+СВЦЭМ!$D$10+'СЕТ СН'!$F$6-'СЕТ СН'!$F$19</f>
        <v>1699.4696235800002</v>
      </c>
      <c r="V41" s="36">
        <f>SUMIFS(СВЦЭМ!$C$39:$C$782,СВЦЭМ!$A$39:$A$782,$A41,СВЦЭМ!$B$39:$B$782,V$11)+'СЕТ СН'!$F$9+СВЦЭМ!$D$10+'СЕТ СН'!$F$6-'СЕТ СН'!$F$19</f>
        <v>1674.5906794100001</v>
      </c>
      <c r="W41" s="36">
        <f>SUMIFS(СВЦЭМ!$C$39:$C$782,СВЦЭМ!$A$39:$A$782,$A41,СВЦЭМ!$B$39:$B$782,W$11)+'СЕТ СН'!$F$9+СВЦЭМ!$D$10+'СЕТ СН'!$F$6-'СЕТ СН'!$F$19</f>
        <v>1680.9489662800001</v>
      </c>
      <c r="X41" s="36">
        <f>SUMIFS(СВЦЭМ!$C$39:$C$782,СВЦЭМ!$A$39:$A$782,$A41,СВЦЭМ!$B$39:$B$782,X$11)+'СЕТ СН'!$F$9+СВЦЭМ!$D$10+'СЕТ СН'!$F$6-'СЕТ СН'!$F$19</f>
        <v>1729.6771724300002</v>
      </c>
      <c r="Y41" s="36">
        <f>SUMIFS(СВЦЭМ!$C$39:$C$782,СВЦЭМ!$A$39:$A$782,$A41,СВЦЭМ!$B$39:$B$782,Y$11)+'СЕТ СН'!$F$9+СВЦЭМ!$D$10+'СЕТ СН'!$F$6-'СЕТ СН'!$F$19</f>
        <v>1835.80300063</v>
      </c>
    </row>
    <row r="42" spans="1:25" ht="15.75" x14ac:dyDescent="0.2">
      <c r="A42" s="35">
        <f t="shared" si="0"/>
        <v>45169</v>
      </c>
      <c r="B42" s="36">
        <f>SUMIFS(СВЦЭМ!$C$39:$C$782,СВЦЭМ!$A$39:$A$782,$A42,СВЦЭМ!$B$39:$B$782,B$11)+'СЕТ СН'!$F$9+СВЦЭМ!$D$10+'СЕТ СН'!$F$6-'СЕТ СН'!$F$19</f>
        <v>1933.1834030200002</v>
      </c>
      <c r="C42" s="36">
        <f>SUMIFS(СВЦЭМ!$C$39:$C$782,СВЦЭМ!$A$39:$A$782,$A42,СВЦЭМ!$B$39:$B$782,C$11)+'СЕТ СН'!$F$9+СВЦЭМ!$D$10+'СЕТ СН'!$F$6-'СЕТ СН'!$F$19</f>
        <v>2001.1039876200002</v>
      </c>
      <c r="D42" s="36">
        <f>SUMIFS(СВЦЭМ!$C$39:$C$782,СВЦЭМ!$A$39:$A$782,$A42,СВЦЭМ!$B$39:$B$782,D$11)+'СЕТ СН'!$F$9+СВЦЭМ!$D$10+'СЕТ СН'!$F$6-'СЕТ СН'!$F$19</f>
        <v>2045.4037170299998</v>
      </c>
      <c r="E42" s="36">
        <f>SUMIFS(СВЦЭМ!$C$39:$C$782,СВЦЭМ!$A$39:$A$782,$A42,СВЦЭМ!$B$39:$B$782,E$11)+'СЕТ СН'!$F$9+СВЦЭМ!$D$10+'СЕТ СН'!$F$6-'СЕТ СН'!$F$19</f>
        <v>2085.4988144600002</v>
      </c>
      <c r="F42" s="36">
        <f>SUMIFS(СВЦЭМ!$C$39:$C$782,СВЦЭМ!$A$39:$A$782,$A42,СВЦЭМ!$B$39:$B$782,F$11)+'СЕТ СН'!$F$9+СВЦЭМ!$D$10+'СЕТ СН'!$F$6-'СЕТ СН'!$F$19</f>
        <v>2050.54312093</v>
      </c>
      <c r="G42" s="36">
        <f>SUMIFS(СВЦЭМ!$C$39:$C$782,СВЦЭМ!$A$39:$A$782,$A42,СВЦЭМ!$B$39:$B$782,G$11)+'СЕТ СН'!$F$9+СВЦЭМ!$D$10+'СЕТ СН'!$F$6-'СЕТ СН'!$F$19</f>
        <v>2062.7795193299999</v>
      </c>
      <c r="H42" s="36">
        <f>SUMIFS(СВЦЭМ!$C$39:$C$782,СВЦЭМ!$A$39:$A$782,$A42,СВЦЭМ!$B$39:$B$782,H$11)+'СЕТ СН'!$F$9+СВЦЭМ!$D$10+'СЕТ СН'!$F$6-'СЕТ СН'!$F$19</f>
        <v>1961.6159919199999</v>
      </c>
      <c r="I42" s="36">
        <f>SUMIFS(СВЦЭМ!$C$39:$C$782,СВЦЭМ!$A$39:$A$782,$A42,СВЦЭМ!$B$39:$B$782,I$11)+'СЕТ СН'!$F$9+СВЦЭМ!$D$10+'СЕТ СН'!$F$6-'СЕТ СН'!$F$19</f>
        <v>1906.0254338700001</v>
      </c>
      <c r="J42" s="36">
        <f>SUMIFS(СВЦЭМ!$C$39:$C$782,СВЦЭМ!$A$39:$A$782,$A42,СВЦЭМ!$B$39:$B$782,J$11)+'СЕТ СН'!$F$9+СВЦЭМ!$D$10+'СЕТ СН'!$F$6-'СЕТ СН'!$F$19</f>
        <v>1803.70073671</v>
      </c>
      <c r="K42" s="36">
        <f>SUMIFS(СВЦЭМ!$C$39:$C$782,СВЦЭМ!$A$39:$A$782,$A42,СВЦЭМ!$B$39:$B$782,K$11)+'СЕТ СН'!$F$9+СВЦЭМ!$D$10+'СЕТ СН'!$F$6-'СЕТ СН'!$F$19</f>
        <v>1723.5115736900002</v>
      </c>
      <c r="L42" s="36">
        <f>SUMIFS(СВЦЭМ!$C$39:$C$782,СВЦЭМ!$A$39:$A$782,$A42,СВЦЭМ!$B$39:$B$782,L$11)+'СЕТ СН'!$F$9+СВЦЭМ!$D$10+'СЕТ СН'!$F$6-'СЕТ СН'!$F$19</f>
        <v>1697.7966755699999</v>
      </c>
      <c r="M42" s="36">
        <f>SUMIFS(СВЦЭМ!$C$39:$C$782,СВЦЭМ!$A$39:$A$782,$A42,СВЦЭМ!$B$39:$B$782,M$11)+'СЕТ СН'!$F$9+СВЦЭМ!$D$10+'СЕТ СН'!$F$6-'СЕТ СН'!$F$19</f>
        <v>1679.8462320500003</v>
      </c>
      <c r="N42" s="36">
        <f>SUMIFS(СВЦЭМ!$C$39:$C$782,СВЦЭМ!$A$39:$A$782,$A42,СВЦЭМ!$B$39:$B$782,N$11)+'СЕТ СН'!$F$9+СВЦЭМ!$D$10+'СЕТ СН'!$F$6-'СЕТ СН'!$F$19</f>
        <v>1682.7288097199998</v>
      </c>
      <c r="O42" s="36">
        <f>SUMIFS(СВЦЭМ!$C$39:$C$782,СВЦЭМ!$A$39:$A$782,$A42,СВЦЭМ!$B$39:$B$782,O$11)+'СЕТ СН'!$F$9+СВЦЭМ!$D$10+'СЕТ СН'!$F$6-'СЕТ СН'!$F$19</f>
        <v>1686.6733346000001</v>
      </c>
      <c r="P42" s="36">
        <f>SUMIFS(СВЦЭМ!$C$39:$C$782,СВЦЭМ!$A$39:$A$782,$A42,СВЦЭМ!$B$39:$B$782,P$11)+'СЕТ СН'!$F$9+СВЦЭМ!$D$10+'СЕТ СН'!$F$6-'СЕТ СН'!$F$19</f>
        <v>1665.4263798900001</v>
      </c>
      <c r="Q42" s="36">
        <f>SUMIFS(СВЦЭМ!$C$39:$C$782,СВЦЭМ!$A$39:$A$782,$A42,СВЦЭМ!$B$39:$B$782,Q$11)+'СЕТ СН'!$F$9+СВЦЭМ!$D$10+'СЕТ СН'!$F$6-'СЕТ СН'!$F$19</f>
        <v>1679.9930907399998</v>
      </c>
      <c r="R42" s="36">
        <f>SUMIFS(СВЦЭМ!$C$39:$C$782,СВЦЭМ!$A$39:$A$782,$A42,СВЦЭМ!$B$39:$B$782,R$11)+'СЕТ СН'!$F$9+СВЦЭМ!$D$10+'СЕТ СН'!$F$6-'СЕТ СН'!$F$19</f>
        <v>1708.6282389900002</v>
      </c>
      <c r="S42" s="36">
        <f>SUMIFS(СВЦЭМ!$C$39:$C$782,СВЦЭМ!$A$39:$A$782,$A42,СВЦЭМ!$B$39:$B$782,S$11)+'СЕТ СН'!$F$9+СВЦЭМ!$D$10+'СЕТ СН'!$F$6-'СЕТ СН'!$F$19</f>
        <v>1703.4221894400002</v>
      </c>
      <c r="T42" s="36">
        <f>SUMIFS(СВЦЭМ!$C$39:$C$782,СВЦЭМ!$A$39:$A$782,$A42,СВЦЭМ!$B$39:$B$782,T$11)+'СЕТ СН'!$F$9+СВЦЭМ!$D$10+'СЕТ СН'!$F$6-'СЕТ СН'!$F$19</f>
        <v>1705.8704300499999</v>
      </c>
      <c r="U42" s="36">
        <f>SUMIFS(СВЦЭМ!$C$39:$C$782,СВЦЭМ!$A$39:$A$782,$A42,СВЦЭМ!$B$39:$B$782,U$11)+'СЕТ СН'!$F$9+СВЦЭМ!$D$10+'СЕТ СН'!$F$6-'СЕТ СН'!$F$19</f>
        <v>1711.4675436500002</v>
      </c>
      <c r="V42" s="36">
        <f>SUMIFS(СВЦЭМ!$C$39:$C$782,СВЦЭМ!$A$39:$A$782,$A42,СВЦЭМ!$B$39:$B$782,V$11)+'СЕТ СН'!$F$9+СВЦЭМ!$D$10+'СЕТ СН'!$F$6-'СЕТ СН'!$F$19</f>
        <v>1694.0873463399998</v>
      </c>
      <c r="W42" s="36">
        <f>SUMIFS(СВЦЭМ!$C$39:$C$782,СВЦЭМ!$A$39:$A$782,$A42,СВЦЭМ!$B$39:$B$782,W$11)+'СЕТ СН'!$F$9+СВЦЭМ!$D$10+'СЕТ СН'!$F$6-'СЕТ СН'!$F$19</f>
        <v>1695.6245275000001</v>
      </c>
      <c r="X42" s="36">
        <f>SUMIFS(СВЦЭМ!$C$39:$C$782,СВЦЭМ!$A$39:$A$782,$A42,СВЦЭМ!$B$39:$B$782,X$11)+'СЕТ СН'!$F$9+СВЦЭМ!$D$10+'СЕТ СН'!$F$6-'СЕТ СН'!$F$19</f>
        <v>1771.06404776</v>
      </c>
      <c r="Y42" s="36">
        <f>SUMIFS(СВЦЭМ!$C$39:$C$782,СВЦЭМ!$A$39:$A$782,$A42,СВЦЭМ!$B$39:$B$782,Y$11)+'СЕТ СН'!$F$9+СВЦЭМ!$D$10+'СЕТ СН'!$F$6-'СЕТ СН'!$F$19</f>
        <v>1874.4870955199999</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3" t="s">
        <v>7</v>
      </c>
      <c r="B45" s="127" t="s">
        <v>74</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5" ht="12.75" customHeight="1" x14ac:dyDescent="0.2">
      <c r="A46" s="134"/>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5" ht="12.75" customHeight="1" x14ac:dyDescent="0.2">
      <c r="A47" s="13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01.08.2023</v>
      </c>
      <c r="B48" s="36">
        <f>SUMIFS(СВЦЭМ!$C$39:$C$782,СВЦЭМ!$A$39:$A$782,$A48,СВЦЭМ!$B$39:$B$782,B$47)+'СЕТ СН'!$G$9+СВЦЭМ!$D$10+'СЕТ СН'!$G$6-'СЕТ СН'!$G$19</f>
        <v>1952.4978879999999</v>
      </c>
      <c r="C48" s="36">
        <f>SUMIFS(СВЦЭМ!$C$39:$C$782,СВЦЭМ!$A$39:$A$782,$A48,СВЦЭМ!$B$39:$B$782,C$47)+'СЕТ СН'!$G$9+СВЦЭМ!$D$10+'СЕТ СН'!$G$6-'СЕТ СН'!$G$19</f>
        <v>2130.21284225</v>
      </c>
      <c r="D48" s="36">
        <f>SUMIFS(СВЦЭМ!$C$39:$C$782,СВЦЭМ!$A$39:$A$782,$A48,СВЦЭМ!$B$39:$B$782,D$47)+'СЕТ СН'!$G$9+СВЦЭМ!$D$10+'СЕТ СН'!$G$6-'СЕТ СН'!$G$19</f>
        <v>2176.80630359</v>
      </c>
      <c r="E48" s="36">
        <f>SUMIFS(СВЦЭМ!$C$39:$C$782,СВЦЭМ!$A$39:$A$782,$A48,СВЦЭМ!$B$39:$B$782,E$47)+'СЕТ СН'!$G$9+СВЦЭМ!$D$10+'СЕТ СН'!$G$6-'СЕТ СН'!$G$19</f>
        <v>2217.6551468900002</v>
      </c>
      <c r="F48" s="36">
        <f>SUMIFS(СВЦЭМ!$C$39:$C$782,СВЦЭМ!$A$39:$A$782,$A48,СВЦЭМ!$B$39:$B$782,F$47)+'СЕТ СН'!$G$9+СВЦЭМ!$D$10+'СЕТ СН'!$G$6-'СЕТ СН'!$G$19</f>
        <v>2232.7534221199999</v>
      </c>
      <c r="G48" s="36">
        <f>SUMIFS(СВЦЭМ!$C$39:$C$782,СВЦЭМ!$A$39:$A$782,$A48,СВЦЭМ!$B$39:$B$782,G$47)+'СЕТ СН'!$G$9+СВЦЭМ!$D$10+'СЕТ СН'!$G$6-'СЕТ СН'!$G$19</f>
        <v>2239.9225782200001</v>
      </c>
      <c r="H48" s="36">
        <f>SUMIFS(СВЦЭМ!$C$39:$C$782,СВЦЭМ!$A$39:$A$782,$A48,СВЦЭМ!$B$39:$B$782,H$47)+'СЕТ СН'!$G$9+СВЦЭМ!$D$10+'СЕТ СН'!$G$6-'СЕТ СН'!$G$19</f>
        <v>2187.5175153099999</v>
      </c>
      <c r="I48" s="36">
        <f>SUMIFS(СВЦЭМ!$C$39:$C$782,СВЦЭМ!$A$39:$A$782,$A48,СВЦЭМ!$B$39:$B$782,I$47)+'СЕТ СН'!$G$9+СВЦЭМ!$D$10+'СЕТ СН'!$G$6-'СЕТ СН'!$G$19</f>
        <v>2019.7365031700001</v>
      </c>
      <c r="J48" s="36">
        <f>SUMIFS(СВЦЭМ!$C$39:$C$782,СВЦЭМ!$A$39:$A$782,$A48,СВЦЭМ!$B$39:$B$782,J$47)+'СЕТ СН'!$G$9+СВЦЭМ!$D$10+'СЕТ СН'!$G$6-'СЕТ СН'!$G$19</f>
        <v>1880.3586110800002</v>
      </c>
      <c r="K48" s="36">
        <f>SUMIFS(СВЦЭМ!$C$39:$C$782,СВЦЭМ!$A$39:$A$782,$A48,СВЦЭМ!$B$39:$B$782,K$47)+'СЕТ СН'!$G$9+СВЦЭМ!$D$10+'СЕТ СН'!$G$6-'СЕТ СН'!$G$19</f>
        <v>1857.74414355</v>
      </c>
      <c r="L48" s="36">
        <f>SUMIFS(СВЦЭМ!$C$39:$C$782,СВЦЭМ!$A$39:$A$782,$A48,СВЦЭМ!$B$39:$B$782,L$47)+'СЕТ СН'!$G$9+СВЦЭМ!$D$10+'СЕТ СН'!$G$6-'СЕТ СН'!$G$19</f>
        <v>1816.8767321199998</v>
      </c>
      <c r="M48" s="36">
        <f>SUMIFS(СВЦЭМ!$C$39:$C$782,СВЦЭМ!$A$39:$A$782,$A48,СВЦЭМ!$B$39:$B$782,M$47)+'СЕТ СН'!$G$9+СВЦЭМ!$D$10+'СЕТ СН'!$G$6-'СЕТ СН'!$G$19</f>
        <v>1793.6008094499998</v>
      </c>
      <c r="N48" s="36">
        <f>SUMIFS(СВЦЭМ!$C$39:$C$782,СВЦЭМ!$A$39:$A$782,$A48,СВЦЭМ!$B$39:$B$782,N$47)+'СЕТ СН'!$G$9+СВЦЭМ!$D$10+'СЕТ СН'!$G$6-'СЕТ СН'!$G$19</f>
        <v>1801.7491259600001</v>
      </c>
      <c r="O48" s="36">
        <f>SUMIFS(СВЦЭМ!$C$39:$C$782,СВЦЭМ!$A$39:$A$782,$A48,СВЦЭМ!$B$39:$B$782,O$47)+'СЕТ СН'!$G$9+СВЦЭМ!$D$10+'СЕТ СН'!$G$6-'СЕТ СН'!$G$19</f>
        <v>1795.1464439800002</v>
      </c>
      <c r="P48" s="36">
        <f>SUMIFS(СВЦЭМ!$C$39:$C$782,СВЦЭМ!$A$39:$A$782,$A48,СВЦЭМ!$B$39:$B$782,P$47)+'СЕТ СН'!$G$9+СВЦЭМ!$D$10+'СЕТ СН'!$G$6-'СЕТ СН'!$G$19</f>
        <v>1788.2599786599999</v>
      </c>
      <c r="Q48" s="36">
        <f>SUMIFS(СВЦЭМ!$C$39:$C$782,СВЦЭМ!$A$39:$A$782,$A48,СВЦЭМ!$B$39:$B$782,Q$47)+'СЕТ СН'!$G$9+СВЦЭМ!$D$10+'СЕТ СН'!$G$6-'СЕТ СН'!$G$19</f>
        <v>1770.4797604300002</v>
      </c>
      <c r="R48" s="36">
        <f>SUMIFS(СВЦЭМ!$C$39:$C$782,СВЦЭМ!$A$39:$A$782,$A48,СВЦЭМ!$B$39:$B$782,R$47)+'СЕТ СН'!$G$9+СВЦЭМ!$D$10+'СЕТ СН'!$G$6-'СЕТ СН'!$G$19</f>
        <v>1782.0426509200001</v>
      </c>
      <c r="S48" s="36">
        <f>SUMIFS(СВЦЭМ!$C$39:$C$782,СВЦЭМ!$A$39:$A$782,$A48,СВЦЭМ!$B$39:$B$782,S$47)+'СЕТ СН'!$G$9+СВЦЭМ!$D$10+'СЕТ СН'!$G$6-'СЕТ СН'!$G$19</f>
        <v>1783.5173522</v>
      </c>
      <c r="T48" s="36">
        <f>SUMIFS(СВЦЭМ!$C$39:$C$782,СВЦЭМ!$A$39:$A$782,$A48,СВЦЭМ!$B$39:$B$782,T$47)+'СЕТ СН'!$G$9+СВЦЭМ!$D$10+'СЕТ СН'!$G$6-'СЕТ СН'!$G$19</f>
        <v>1811.3989752900002</v>
      </c>
      <c r="U48" s="36">
        <f>SUMIFS(СВЦЭМ!$C$39:$C$782,СВЦЭМ!$A$39:$A$782,$A48,СВЦЭМ!$B$39:$B$782,U$47)+'СЕТ СН'!$G$9+СВЦЭМ!$D$10+'СЕТ СН'!$G$6-'СЕТ СН'!$G$19</f>
        <v>1816.5705858000001</v>
      </c>
      <c r="V48" s="36">
        <f>SUMIFS(СВЦЭМ!$C$39:$C$782,СВЦЭМ!$A$39:$A$782,$A48,СВЦЭМ!$B$39:$B$782,V$47)+'СЕТ СН'!$G$9+СВЦЭМ!$D$10+'СЕТ СН'!$G$6-'СЕТ СН'!$G$19</f>
        <v>1824.8709893300002</v>
      </c>
      <c r="W48" s="36">
        <f>SUMIFS(СВЦЭМ!$C$39:$C$782,СВЦЭМ!$A$39:$A$782,$A48,СВЦЭМ!$B$39:$B$782,W$47)+'СЕТ СН'!$G$9+СВЦЭМ!$D$10+'СЕТ СН'!$G$6-'СЕТ СН'!$G$19</f>
        <v>1812.9453826600002</v>
      </c>
      <c r="X48" s="36">
        <f>SUMIFS(СВЦЭМ!$C$39:$C$782,СВЦЭМ!$A$39:$A$782,$A48,СВЦЭМ!$B$39:$B$782,X$47)+'СЕТ СН'!$G$9+СВЦЭМ!$D$10+'СЕТ СН'!$G$6-'СЕТ СН'!$G$19</f>
        <v>1881.0247318900001</v>
      </c>
      <c r="Y48" s="36">
        <f>SUMIFS(СВЦЭМ!$C$39:$C$782,СВЦЭМ!$A$39:$A$782,$A48,СВЦЭМ!$B$39:$B$782,Y$47)+'СЕТ СН'!$G$9+СВЦЭМ!$D$10+'СЕТ СН'!$G$6-'СЕТ СН'!$G$19</f>
        <v>1955.7430991599999</v>
      </c>
    </row>
    <row r="49" spans="1:25" ht="15.75" x14ac:dyDescent="0.2">
      <c r="A49" s="35">
        <f>A48+1</f>
        <v>45140</v>
      </c>
      <c r="B49" s="36">
        <f>SUMIFS(СВЦЭМ!$C$39:$C$782,СВЦЭМ!$A$39:$A$782,$A49,СВЦЭМ!$B$39:$B$782,B$47)+'СЕТ СН'!$G$9+СВЦЭМ!$D$10+'СЕТ СН'!$G$6-'СЕТ СН'!$G$19</f>
        <v>1937.0000626299998</v>
      </c>
      <c r="C49" s="36">
        <f>SUMIFS(СВЦЭМ!$C$39:$C$782,СВЦЭМ!$A$39:$A$782,$A49,СВЦЭМ!$B$39:$B$782,C$47)+'СЕТ СН'!$G$9+СВЦЭМ!$D$10+'СЕТ СН'!$G$6-'СЕТ СН'!$G$19</f>
        <v>2022.95400096</v>
      </c>
      <c r="D49" s="36">
        <f>SUMIFS(СВЦЭМ!$C$39:$C$782,СВЦЭМ!$A$39:$A$782,$A49,СВЦЭМ!$B$39:$B$782,D$47)+'СЕТ СН'!$G$9+СВЦЭМ!$D$10+'СЕТ СН'!$G$6-'СЕТ СН'!$G$19</f>
        <v>2106.82439802</v>
      </c>
      <c r="E49" s="36">
        <f>SUMIFS(СВЦЭМ!$C$39:$C$782,СВЦЭМ!$A$39:$A$782,$A49,СВЦЭМ!$B$39:$B$782,E$47)+'СЕТ СН'!$G$9+СВЦЭМ!$D$10+'СЕТ СН'!$G$6-'СЕТ СН'!$G$19</f>
        <v>2169.7931836500002</v>
      </c>
      <c r="F49" s="36">
        <f>SUMIFS(СВЦЭМ!$C$39:$C$782,СВЦЭМ!$A$39:$A$782,$A49,СВЦЭМ!$B$39:$B$782,F$47)+'СЕТ СН'!$G$9+СВЦЭМ!$D$10+'СЕТ СН'!$G$6-'СЕТ СН'!$G$19</f>
        <v>2199.4091476600001</v>
      </c>
      <c r="G49" s="36">
        <f>SUMIFS(СВЦЭМ!$C$39:$C$782,СВЦЭМ!$A$39:$A$782,$A49,СВЦЭМ!$B$39:$B$782,G$47)+'СЕТ СН'!$G$9+СВЦЭМ!$D$10+'СЕТ СН'!$G$6-'СЕТ СН'!$G$19</f>
        <v>2183.7679235199998</v>
      </c>
      <c r="H49" s="36">
        <f>SUMIFS(СВЦЭМ!$C$39:$C$782,СВЦЭМ!$A$39:$A$782,$A49,СВЦЭМ!$B$39:$B$782,H$47)+'СЕТ СН'!$G$9+СВЦЭМ!$D$10+'СЕТ СН'!$G$6-'СЕТ СН'!$G$19</f>
        <v>2124.66304511</v>
      </c>
      <c r="I49" s="36">
        <f>SUMIFS(СВЦЭМ!$C$39:$C$782,СВЦЭМ!$A$39:$A$782,$A49,СВЦЭМ!$B$39:$B$782,I$47)+'СЕТ СН'!$G$9+СВЦЭМ!$D$10+'СЕТ СН'!$G$6-'СЕТ СН'!$G$19</f>
        <v>1989.5399387100001</v>
      </c>
      <c r="J49" s="36">
        <f>SUMIFS(СВЦЭМ!$C$39:$C$782,СВЦЭМ!$A$39:$A$782,$A49,СВЦЭМ!$B$39:$B$782,J$47)+'СЕТ СН'!$G$9+СВЦЭМ!$D$10+'СЕТ СН'!$G$6-'СЕТ СН'!$G$19</f>
        <v>1874.1319080399999</v>
      </c>
      <c r="K49" s="36">
        <f>SUMIFS(СВЦЭМ!$C$39:$C$782,СВЦЭМ!$A$39:$A$782,$A49,СВЦЭМ!$B$39:$B$782,K$47)+'СЕТ СН'!$G$9+СВЦЭМ!$D$10+'СЕТ СН'!$G$6-'СЕТ СН'!$G$19</f>
        <v>1864.7093716600002</v>
      </c>
      <c r="L49" s="36">
        <f>SUMIFS(СВЦЭМ!$C$39:$C$782,СВЦЭМ!$A$39:$A$782,$A49,СВЦЭМ!$B$39:$B$782,L$47)+'СЕТ СН'!$G$9+СВЦЭМ!$D$10+'СЕТ СН'!$G$6-'СЕТ СН'!$G$19</f>
        <v>1845.1194937099999</v>
      </c>
      <c r="M49" s="36">
        <f>SUMIFS(СВЦЭМ!$C$39:$C$782,СВЦЭМ!$A$39:$A$782,$A49,СВЦЭМ!$B$39:$B$782,M$47)+'СЕТ СН'!$G$9+СВЦЭМ!$D$10+'СЕТ СН'!$G$6-'СЕТ СН'!$G$19</f>
        <v>1819.1819293200001</v>
      </c>
      <c r="N49" s="36">
        <f>SUMIFS(СВЦЭМ!$C$39:$C$782,СВЦЭМ!$A$39:$A$782,$A49,СВЦЭМ!$B$39:$B$782,N$47)+'СЕТ СН'!$G$9+СВЦЭМ!$D$10+'СЕТ СН'!$G$6-'СЕТ СН'!$G$19</f>
        <v>1791.4618794799999</v>
      </c>
      <c r="O49" s="36">
        <f>SUMIFS(СВЦЭМ!$C$39:$C$782,СВЦЭМ!$A$39:$A$782,$A49,СВЦЭМ!$B$39:$B$782,O$47)+'СЕТ СН'!$G$9+СВЦЭМ!$D$10+'СЕТ СН'!$G$6-'СЕТ СН'!$G$19</f>
        <v>1689.9468328200001</v>
      </c>
      <c r="P49" s="36">
        <f>SUMIFS(СВЦЭМ!$C$39:$C$782,СВЦЭМ!$A$39:$A$782,$A49,СВЦЭМ!$B$39:$B$782,P$47)+'СЕТ СН'!$G$9+СВЦЭМ!$D$10+'СЕТ СН'!$G$6-'СЕТ СН'!$G$19</f>
        <v>1736.5840235199998</v>
      </c>
      <c r="Q49" s="36">
        <f>SUMIFS(СВЦЭМ!$C$39:$C$782,СВЦЭМ!$A$39:$A$782,$A49,СВЦЭМ!$B$39:$B$782,Q$47)+'СЕТ СН'!$G$9+СВЦЭМ!$D$10+'СЕТ СН'!$G$6-'СЕТ СН'!$G$19</f>
        <v>1761.5451354299998</v>
      </c>
      <c r="R49" s="36">
        <f>SUMIFS(СВЦЭМ!$C$39:$C$782,СВЦЭМ!$A$39:$A$782,$A49,СВЦЭМ!$B$39:$B$782,R$47)+'СЕТ СН'!$G$9+СВЦЭМ!$D$10+'СЕТ СН'!$G$6-'СЕТ СН'!$G$19</f>
        <v>1778.8999568300001</v>
      </c>
      <c r="S49" s="36">
        <f>SUMIFS(СВЦЭМ!$C$39:$C$782,СВЦЭМ!$A$39:$A$782,$A49,СВЦЭМ!$B$39:$B$782,S$47)+'СЕТ СН'!$G$9+СВЦЭМ!$D$10+'СЕТ СН'!$G$6-'СЕТ СН'!$G$19</f>
        <v>1789.8025291099998</v>
      </c>
      <c r="T49" s="36">
        <f>SUMIFS(СВЦЭМ!$C$39:$C$782,СВЦЭМ!$A$39:$A$782,$A49,СВЦЭМ!$B$39:$B$782,T$47)+'СЕТ СН'!$G$9+СВЦЭМ!$D$10+'СЕТ СН'!$G$6-'СЕТ СН'!$G$19</f>
        <v>1816.78293067</v>
      </c>
      <c r="U49" s="36">
        <f>SUMIFS(СВЦЭМ!$C$39:$C$782,СВЦЭМ!$A$39:$A$782,$A49,СВЦЭМ!$B$39:$B$782,U$47)+'СЕТ СН'!$G$9+СВЦЭМ!$D$10+'СЕТ СН'!$G$6-'СЕТ СН'!$G$19</f>
        <v>1833.5852393300001</v>
      </c>
      <c r="V49" s="36">
        <f>SUMIFS(СВЦЭМ!$C$39:$C$782,СВЦЭМ!$A$39:$A$782,$A49,СВЦЭМ!$B$39:$B$782,V$47)+'СЕТ СН'!$G$9+СВЦЭМ!$D$10+'СЕТ СН'!$G$6-'СЕТ СН'!$G$19</f>
        <v>1867.9512260900001</v>
      </c>
      <c r="W49" s="36">
        <f>SUMIFS(СВЦЭМ!$C$39:$C$782,СВЦЭМ!$A$39:$A$782,$A49,СВЦЭМ!$B$39:$B$782,W$47)+'СЕТ СН'!$G$9+СВЦЭМ!$D$10+'СЕТ СН'!$G$6-'СЕТ СН'!$G$19</f>
        <v>1849.35839713</v>
      </c>
      <c r="X49" s="36">
        <f>SUMIFS(СВЦЭМ!$C$39:$C$782,СВЦЭМ!$A$39:$A$782,$A49,СВЦЭМ!$B$39:$B$782,X$47)+'СЕТ СН'!$G$9+СВЦЭМ!$D$10+'СЕТ СН'!$G$6-'СЕТ СН'!$G$19</f>
        <v>1836.7390226900002</v>
      </c>
      <c r="Y49" s="36">
        <f>SUMIFS(СВЦЭМ!$C$39:$C$782,СВЦЭМ!$A$39:$A$782,$A49,СВЦЭМ!$B$39:$B$782,Y$47)+'СЕТ СН'!$G$9+СВЦЭМ!$D$10+'СЕТ СН'!$G$6-'СЕТ СН'!$G$19</f>
        <v>1894.03688547</v>
      </c>
    </row>
    <row r="50" spans="1:25" ht="15.75" x14ac:dyDescent="0.2">
      <c r="A50" s="35">
        <f t="shared" ref="A50:A78" si="1">A49+1</f>
        <v>45141</v>
      </c>
      <c r="B50" s="36">
        <f>SUMIFS(СВЦЭМ!$C$39:$C$782,СВЦЭМ!$A$39:$A$782,$A50,СВЦЭМ!$B$39:$B$782,B$47)+'СЕТ СН'!$G$9+СВЦЭМ!$D$10+'СЕТ СН'!$G$6-'СЕТ СН'!$G$19</f>
        <v>2040.86668113</v>
      </c>
      <c r="C50" s="36">
        <f>SUMIFS(СВЦЭМ!$C$39:$C$782,СВЦЭМ!$A$39:$A$782,$A50,СВЦЭМ!$B$39:$B$782,C$47)+'СЕТ СН'!$G$9+СВЦЭМ!$D$10+'СЕТ СН'!$G$6-'СЕТ СН'!$G$19</f>
        <v>2136.5874683299999</v>
      </c>
      <c r="D50" s="36">
        <f>SUMIFS(СВЦЭМ!$C$39:$C$782,СВЦЭМ!$A$39:$A$782,$A50,СВЦЭМ!$B$39:$B$782,D$47)+'СЕТ СН'!$G$9+СВЦЭМ!$D$10+'СЕТ СН'!$G$6-'СЕТ СН'!$G$19</f>
        <v>2153.0368672599998</v>
      </c>
      <c r="E50" s="36">
        <f>SUMIFS(СВЦЭМ!$C$39:$C$782,СВЦЭМ!$A$39:$A$782,$A50,СВЦЭМ!$B$39:$B$782,E$47)+'СЕТ СН'!$G$9+СВЦЭМ!$D$10+'СЕТ СН'!$G$6-'СЕТ СН'!$G$19</f>
        <v>2176.6117717400002</v>
      </c>
      <c r="F50" s="36">
        <f>SUMIFS(СВЦЭМ!$C$39:$C$782,СВЦЭМ!$A$39:$A$782,$A50,СВЦЭМ!$B$39:$B$782,F$47)+'СЕТ СН'!$G$9+СВЦЭМ!$D$10+'СЕТ СН'!$G$6-'СЕТ СН'!$G$19</f>
        <v>2179.9906327899998</v>
      </c>
      <c r="G50" s="36">
        <f>SUMIFS(СВЦЭМ!$C$39:$C$782,СВЦЭМ!$A$39:$A$782,$A50,СВЦЭМ!$B$39:$B$782,G$47)+'СЕТ СН'!$G$9+СВЦЭМ!$D$10+'СЕТ СН'!$G$6-'СЕТ СН'!$G$19</f>
        <v>2180.2749272199999</v>
      </c>
      <c r="H50" s="36">
        <f>SUMIFS(СВЦЭМ!$C$39:$C$782,СВЦЭМ!$A$39:$A$782,$A50,СВЦЭМ!$B$39:$B$782,H$47)+'СЕТ СН'!$G$9+СВЦЭМ!$D$10+'СЕТ СН'!$G$6-'СЕТ СН'!$G$19</f>
        <v>2128.6079732899998</v>
      </c>
      <c r="I50" s="36">
        <f>SUMIFS(СВЦЭМ!$C$39:$C$782,СВЦЭМ!$A$39:$A$782,$A50,СВЦЭМ!$B$39:$B$782,I$47)+'СЕТ СН'!$G$9+СВЦЭМ!$D$10+'СЕТ СН'!$G$6-'СЕТ СН'!$G$19</f>
        <v>2026.5735134699999</v>
      </c>
      <c r="J50" s="36">
        <f>SUMIFS(СВЦЭМ!$C$39:$C$782,СВЦЭМ!$A$39:$A$782,$A50,СВЦЭМ!$B$39:$B$782,J$47)+'СЕТ СН'!$G$9+СВЦЭМ!$D$10+'СЕТ СН'!$G$6-'СЕТ СН'!$G$19</f>
        <v>1906.72920325</v>
      </c>
      <c r="K50" s="36">
        <f>SUMIFS(СВЦЭМ!$C$39:$C$782,СВЦЭМ!$A$39:$A$782,$A50,СВЦЭМ!$B$39:$B$782,K$47)+'СЕТ СН'!$G$9+СВЦЭМ!$D$10+'СЕТ СН'!$G$6-'СЕТ СН'!$G$19</f>
        <v>1901.89231548</v>
      </c>
      <c r="L50" s="36">
        <f>SUMIFS(СВЦЭМ!$C$39:$C$782,СВЦЭМ!$A$39:$A$782,$A50,СВЦЭМ!$B$39:$B$782,L$47)+'СЕТ СН'!$G$9+СВЦЭМ!$D$10+'СЕТ СН'!$G$6-'СЕТ СН'!$G$19</f>
        <v>1873.6091932200002</v>
      </c>
      <c r="M50" s="36">
        <f>SUMIFS(СВЦЭМ!$C$39:$C$782,СВЦЭМ!$A$39:$A$782,$A50,СВЦЭМ!$B$39:$B$782,M$47)+'СЕТ СН'!$G$9+СВЦЭМ!$D$10+'СЕТ СН'!$G$6-'СЕТ СН'!$G$19</f>
        <v>1858.7918894999998</v>
      </c>
      <c r="N50" s="36">
        <f>SUMIFS(СВЦЭМ!$C$39:$C$782,СВЦЭМ!$A$39:$A$782,$A50,СВЦЭМ!$B$39:$B$782,N$47)+'СЕТ СН'!$G$9+СВЦЭМ!$D$10+'СЕТ СН'!$G$6-'СЕТ СН'!$G$19</f>
        <v>1866.3220554300001</v>
      </c>
      <c r="O50" s="36">
        <f>SUMIFS(СВЦЭМ!$C$39:$C$782,СВЦЭМ!$A$39:$A$782,$A50,СВЦЭМ!$B$39:$B$782,O$47)+'СЕТ СН'!$G$9+СВЦЭМ!$D$10+'СЕТ СН'!$G$6-'СЕТ СН'!$G$19</f>
        <v>1864.2139785899999</v>
      </c>
      <c r="P50" s="36">
        <f>SUMIFS(СВЦЭМ!$C$39:$C$782,СВЦЭМ!$A$39:$A$782,$A50,СВЦЭМ!$B$39:$B$782,P$47)+'СЕТ СН'!$G$9+СВЦЭМ!$D$10+'СЕТ СН'!$G$6-'СЕТ СН'!$G$19</f>
        <v>1862.6553656199999</v>
      </c>
      <c r="Q50" s="36">
        <f>SUMIFS(СВЦЭМ!$C$39:$C$782,СВЦЭМ!$A$39:$A$782,$A50,СВЦЭМ!$B$39:$B$782,Q$47)+'СЕТ СН'!$G$9+СВЦЭМ!$D$10+'СЕТ СН'!$G$6-'СЕТ СН'!$G$19</f>
        <v>1867.2723252199999</v>
      </c>
      <c r="R50" s="36">
        <f>SUMIFS(СВЦЭМ!$C$39:$C$782,СВЦЭМ!$A$39:$A$782,$A50,СВЦЭМ!$B$39:$B$782,R$47)+'СЕТ СН'!$G$9+СВЦЭМ!$D$10+'СЕТ СН'!$G$6-'СЕТ СН'!$G$19</f>
        <v>1869.3322755600002</v>
      </c>
      <c r="S50" s="36">
        <f>SUMIFS(СВЦЭМ!$C$39:$C$782,СВЦЭМ!$A$39:$A$782,$A50,СВЦЭМ!$B$39:$B$782,S$47)+'СЕТ СН'!$G$9+СВЦЭМ!$D$10+'СЕТ СН'!$G$6-'СЕТ СН'!$G$19</f>
        <v>1861.0961864699998</v>
      </c>
      <c r="T50" s="36">
        <f>SUMIFS(СВЦЭМ!$C$39:$C$782,СВЦЭМ!$A$39:$A$782,$A50,СВЦЭМ!$B$39:$B$782,T$47)+'СЕТ СН'!$G$9+СВЦЭМ!$D$10+'СЕТ СН'!$G$6-'СЕТ СН'!$G$19</f>
        <v>1888.9748350099999</v>
      </c>
      <c r="U50" s="36">
        <f>SUMIFS(СВЦЭМ!$C$39:$C$782,СВЦЭМ!$A$39:$A$782,$A50,СВЦЭМ!$B$39:$B$782,U$47)+'СЕТ СН'!$G$9+СВЦЭМ!$D$10+'СЕТ СН'!$G$6-'СЕТ СН'!$G$19</f>
        <v>1906.6561265999999</v>
      </c>
      <c r="V50" s="36">
        <f>SUMIFS(СВЦЭМ!$C$39:$C$782,СВЦЭМ!$A$39:$A$782,$A50,СВЦЭМ!$B$39:$B$782,V$47)+'СЕТ СН'!$G$9+СВЦЭМ!$D$10+'СЕТ СН'!$G$6-'СЕТ СН'!$G$19</f>
        <v>1908.3138437699999</v>
      </c>
      <c r="W50" s="36">
        <f>SUMIFS(СВЦЭМ!$C$39:$C$782,СВЦЭМ!$A$39:$A$782,$A50,СВЦЭМ!$B$39:$B$782,W$47)+'СЕТ СН'!$G$9+СВЦЭМ!$D$10+'СЕТ СН'!$G$6-'СЕТ СН'!$G$19</f>
        <v>1870.42058847</v>
      </c>
      <c r="X50" s="36">
        <f>SUMIFS(СВЦЭМ!$C$39:$C$782,СВЦЭМ!$A$39:$A$782,$A50,СВЦЭМ!$B$39:$B$782,X$47)+'СЕТ СН'!$G$9+СВЦЭМ!$D$10+'СЕТ СН'!$G$6-'СЕТ СН'!$G$19</f>
        <v>1929.7818319900002</v>
      </c>
      <c r="Y50" s="36">
        <f>SUMIFS(СВЦЭМ!$C$39:$C$782,СВЦЭМ!$A$39:$A$782,$A50,СВЦЭМ!$B$39:$B$782,Y$47)+'СЕТ СН'!$G$9+СВЦЭМ!$D$10+'СЕТ СН'!$G$6-'СЕТ СН'!$G$19</f>
        <v>2050.6963799599998</v>
      </c>
    </row>
    <row r="51" spans="1:25" ht="15.75" x14ac:dyDescent="0.2">
      <c r="A51" s="35">
        <f t="shared" si="1"/>
        <v>45142</v>
      </c>
      <c r="B51" s="36">
        <f>SUMIFS(СВЦЭМ!$C$39:$C$782,СВЦЭМ!$A$39:$A$782,$A51,СВЦЭМ!$B$39:$B$782,B$47)+'СЕТ СН'!$G$9+СВЦЭМ!$D$10+'СЕТ СН'!$G$6-'СЕТ СН'!$G$19</f>
        <v>2070.2884759899998</v>
      </c>
      <c r="C51" s="36">
        <f>SUMIFS(СВЦЭМ!$C$39:$C$782,СВЦЭМ!$A$39:$A$782,$A51,СВЦЭМ!$B$39:$B$782,C$47)+'СЕТ СН'!$G$9+СВЦЭМ!$D$10+'СЕТ СН'!$G$6-'СЕТ СН'!$G$19</f>
        <v>2162.8304915799999</v>
      </c>
      <c r="D51" s="36">
        <f>SUMIFS(СВЦЭМ!$C$39:$C$782,СВЦЭМ!$A$39:$A$782,$A51,СВЦЭМ!$B$39:$B$782,D$47)+'СЕТ СН'!$G$9+СВЦЭМ!$D$10+'СЕТ СН'!$G$6-'СЕТ СН'!$G$19</f>
        <v>2204.0701590899998</v>
      </c>
      <c r="E51" s="36">
        <f>SUMIFS(СВЦЭМ!$C$39:$C$782,СВЦЭМ!$A$39:$A$782,$A51,СВЦЭМ!$B$39:$B$782,E$47)+'СЕТ СН'!$G$9+СВЦЭМ!$D$10+'СЕТ СН'!$G$6-'СЕТ СН'!$G$19</f>
        <v>2267.4190362099998</v>
      </c>
      <c r="F51" s="36">
        <f>SUMIFS(СВЦЭМ!$C$39:$C$782,СВЦЭМ!$A$39:$A$782,$A51,СВЦЭМ!$B$39:$B$782,F$47)+'СЕТ СН'!$G$9+СВЦЭМ!$D$10+'СЕТ СН'!$G$6-'СЕТ СН'!$G$19</f>
        <v>2275.0076801599998</v>
      </c>
      <c r="G51" s="36">
        <f>SUMIFS(СВЦЭМ!$C$39:$C$782,СВЦЭМ!$A$39:$A$782,$A51,СВЦЭМ!$B$39:$B$782,G$47)+'СЕТ СН'!$G$9+СВЦЭМ!$D$10+'СЕТ СН'!$G$6-'СЕТ СН'!$G$19</f>
        <v>2271.1486973000001</v>
      </c>
      <c r="H51" s="36">
        <f>SUMIFS(СВЦЭМ!$C$39:$C$782,СВЦЭМ!$A$39:$A$782,$A51,СВЦЭМ!$B$39:$B$782,H$47)+'СЕТ СН'!$G$9+СВЦЭМ!$D$10+'СЕТ СН'!$G$6-'СЕТ СН'!$G$19</f>
        <v>2219.4562812300001</v>
      </c>
      <c r="I51" s="36">
        <f>SUMIFS(СВЦЭМ!$C$39:$C$782,СВЦЭМ!$A$39:$A$782,$A51,СВЦЭМ!$B$39:$B$782,I$47)+'СЕТ СН'!$G$9+СВЦЭМ!$D$10+'СЕТ СН'!$G$6-'СЕТ СН'!$G$19</f>
        <v>2081.2357326599999</v>
      </c>
      <c r="J51" s="36">
        <f>SUMIFS(СВЦЭМ!$C$39:$C$782,СВЦЭМ!$A$39:$A$782,$A51,СВЦЭМ!$B$39:$B$782,J$47)+'СЕТ СН'!$G$9+СВЦЭМ!$D$10+'СЕТ СН'!$G$6-'СЕТ СН'!$G$19</f>
        <v>1971.9816016999998</v>
      </c>
      <c r="K51" s="36">
        <f>SUMIFS(СВЦЭМ!$C$39:$C$782,СВЦЭМ!$A$39:$A$782,$A51,СВЦЭМ!$B$39:$B$782,K$47)+'СЕТ СН'!$G$9+СВЦЭМ!$D$10+'СЕТ СН'!$G$6-'СЕТ СН'!$G$19</f>
        <v>1929.01297862</v>
      </c>
      <c r="L51" s="36">
        <f>SUMIFS(СВЦЭМ!$C$39:$C$782,СВЦЭМ!$A$39:$A$782,$A51,СВЦЭМ!$B$39:$B$782,L$47)+'СЕТ СН'!$G$9+СВЦЭМ!$D$10+'СЕТ СН'!$G$6-'СЕТ СН'!$G$19</f>
        <v>1875.7855688300001</v>
      </c>
      <c r="M51" s="36">
        <f>SUMIFS(СВЦЭМ!$C$39:$C$782,СВЦЭМ!$A$39:$A$782,$A51,СВЦЭМ!$B$39:$B$782,M$47)+'СЕТ СН'!$G$9+СВЦЭМ!$D$10+'СЕТ СН'!$G$6-'СЕТ СН'!$G$19</f>
        <v>1867.2471117800001</v>
      </c>
      <c r="N51" s="36">
        <f>SUMIFS(СВЦЭМ!$C$39:$C$782,СВЦЭМ!$A$39:$A$782,$A51,СВЦЭМ!$B$39:$B$782,N$47)+'СЕТ СН'!$G$9+СВЦЭМ!$D$10+'СЕТ СН'!$G$6-'СЕТ СН'!$G$19</f>
        <v>1863.6416088999999</v>
      </c>
      <c r="O51" s="36">
        <f>SUMIFS(СВЦЭМ!$C$39:$C$782,СВЦЭМ!$A$39:$A$782,$A51,СВЦЭМ!$B$39:$B$782,O$47)+'СЕТ СН'!$G$9+СВЦЭМ!$D$10+'СЕТ СН'!$G$6-'СЕТ СН'!$G$19</f>
        <v>1832.7428664200002</v>
      </c>
      <c r="P51" s="36">
        <f>SUMIFS(СВЦЭМ!$C$39:$C$782,СВЦЭМ!$A$39:$A$782,$A51,СВЦЭМ!$B$39:$B$782,P$47)+'СЕТ СН'!$G$9+СВЦЭМ!$D$10+'СЕТ СН'!$G$6-'СЕТ СН'!$G$19</f>
        <v>1821.3990657099998</v>
      </c>
      <c r="Q51" s="36">
        <f>SUMIFS(СВЦЭМ!$C$39:$C$782,СВЦЭМ!$A$39:$A$782,$A51,СВЦЭМ!$B$39:$B$782,Q$47)+'СЕТ СН'!$G$9+СВЦЭМ!$D$10+'СЕТ СН'!$G$6-'СЕТ СН'!$G$19</f>
        <v>1823.7289586299999</v>
      </c>
      <c r="R51" s="36">
        <f>SUMIFS(СВЦЭМ!$C$39:$C$782,СВЦЭМ!$A$39:$A$782,$A51,СВЦЭМ!$B$39:$B$782,R$47)+'СЕТ СН'!$G$9+СВЦЭМ!$D$10+'СЕТ СН'!$G$6-'СЕТ СН'!$G$19</f>
        <v>1841.7787058700001</v>
      </c>
      <c r="S51" s="36">
        <f>SUMIFS(СВЦЭМ!$C$39:$C$782,СВЦЭМ!$A$39:$A$782,$A51,СВЦЭМ!$B$39:$B$782,S$47)+'СЕТ СН'!$G$9+СВЦЭМ!$D$10+'СЕТ СН'!$G$6-'СЕТ СН'!$G$19</f>
        <v>1819.4449010899998</v>
      </c>
      <c r="T51" s="36">
        <f>SUMIFS(СВЦЭМ!$C$39:$C$782,СВЦЭМ!$A$39:$A$782,$A51,СВЦЭМ!$B$39:$B$782,T$47)+'СЕТ СН'!$G$9+СВЦЭМ!$D$10+'СЕТ СН'!$G$6-'СЕТ СН'!$G$19</f>
        <v>1839.8872101900001</v>
      </c>
      <c r="U51" s="36">
        <f>SUMIFS(СВЦЭМ!$C$39:$C$782,СВЦЭМ!$A$39:$A$782,$A51,СВЦЭМ!$B$39:$B$782,U$47)+'СЕТ СН'!$G$9+СВЦЭМ!$D$10+'СЕТ СН'!$G$6-'СЕТ СН'!$G$19</f>
        <v>1852.6985322400001</v>
      </c>
      <c r="V51" s="36">
        <f>SUMIFS(СВЦЭМ!$C$39:$C$782,СВЦЭМ!$A$39:$A$782,$A51,СВЦЭМ!$B$39:$B$782,V$47)+'СЕТ СН'!$G$9+СВЦЭМ!$D$10+'СЕТ СН'!$G$6-'СЕТ СН'!$G$19</f>
        <v>1863.9635362399999</v>
      </c>
      <c r="W51" s="36">
        <f>SUMIFS(СВЦЭМ!$C$39:$C$782,СВЦЭМ!$A$39:$A$782,$A51,СВЦЭМ!$B$39:$B$782,W$47)+'СЕТ СН'!$G$9+СВЦЭМ!$D$10+'СЕТ СН'!$G$6-'СЕТ СН'!$G$19</f>
        <v>1838.5279583199999</v>
      </c>
      <c r="X51" s="36">
        <f>SUMIFS(СВЦЭМ!$C$39:$C$782,СВЦЭМ!$A$39:$A$782,$A51,СВЦЭМ!$B$39:$B$782,X$47)+'СЕТ СН'!$G$9+СВЦЭМ!$D$10+'СЕТ СН'!$G$6-'СЕТ СН'!$G$19</f>
        <v>1898.49379881</v>
      </c>
      <c r="Y51" s="36">
        <f>SUMIFS(СВЦЭМ!$C$39:$C$782,СВЦЭМ!$A$39:$A$782,$A51,СВЦЭМ!$B$39:$B$782,Y$47)+'СЕТ СН'!$G$9+СВЦЭМ!$D$10+'СЕТ СН'!$G$6-'СЕТ СН'!$G$19</f>
        <v>2122.2701817699999</v>
      </c>
    </row>
    <row r="52" spans="1:25" ht="15.75" x14ac:dyDescent="0.2">
      <c r="A52" s="35">
        <f t="shared" si="1"/>
        <v>45143</v>
      </c>
      <c r="B52" s="36">
        <f>SUMIFS(СВЦЭМ!$C$39:$C$782,СВЦЭМ!$A$39:$A$782,$A52,СВЦЭМ!$B$39:$B$782,B$47)+'СЕТ СН'!$G$9+СВЦЭМ!$D$10+'СЕТ СН'!$G$6-'СЕТ СН'!$G$19</f>
        <v>2043.5227924199999</v>
      </c>
      <c r="C52" s="36">
        <f>SUMIFS(СВЦЭМ!$C$39:$C$782,СВЦЭМ!$A$39:$A$782,$A52,СВЦЭМ!$B$39:$B$782,C$47)+'СЕТ СН'!$G$9+СВЦЭМ!$D$10+'СЕТ СН'!$G$6-'СЕТ СН'!$G$19</f>
        <v>2114.13602967</v>
      </c>
      <c r="D52" s="36">
        <f>SUMIFS(СВЦЭМ!$C$39:$C$782,СВЦЭМ!$A$39:$A$782,$A52,СВЦЭМ!$B$39:$B$782,D$47)+'СЕТ СН'!$G$9+СВЦЭМ!$D$10+'СЕТ СН'!$G$6-'СЕТ СН'!$G$19</f>
        <v>2169.6128943799999</v>
      </c>
      <c r="E52" s="36">
        <f>SUMIFS(СВЦЭМ!$C$39:$C$782,СВЦЭМ!$A$39:$A$782,$A52,СВЦЭМ!$B$39:$B$782,E$47)+'СЕТ СН'!$G$9+СВЦЭМ!$D$10+'СЕТ СН'!$G$6-'СЕТ СН'!$G$19</f>
        <v>2209.2634941699998</v>
      </c>
      <c r="F52" s="36">
        <f>SUMIFS(СВЦЭМ!$C$39:$C$782,СВЦЭМ!$A$39:$A$782,$A52,СВЦЭМ!$B$39:$B$782,F$47)+'СЕТ СН'!$G$9+СВЦЭМ!$D$10+'СЕТ СН'!$G$6-'СЕТ СН'!$G$19</f>
        <v>2212.3423562799999</v>
      </c>
      <c r="G52" s="36">
        <f>SUMIFS(СВЦЭМ!$C$39:$C$782,СВЦЭМ!$A$39:$A$782,$A52,СВЦЭМ!$B$39:$B$782,G$47)+'СЕТ СН'!$G$9+СВЦЭМ!$D$10+'СЕТ СН'!$G$6-'СЕТ СН'!$G$19</f>
        <v>2203.0936228599999</v>
      </c>
      <c r="H52" s="36">
        <f>SUMIFS(СВЦЭМ!$C$39:$C$782,СВЦЭМ!$A$39:$A$782,$A52,СВЦЭМ!$B$39:$B$782,H$47)+'СЕТ СН'!$G$9+СВЦЭМ!$D$10+'СЕТ СН'!$G$6-'СЕТ СН'!$G$19</f>
        <v>2180.1060671599998</v>
      </c>
      <c r="I52" s="36">
        <f>SUMIFS(СВЦЭМ!$C$39:$C$782,СВЦЭМ!$A$39:$A$782,$A52,СВЦЭМ!$B$39:$B$782,I$47)+'СЕТ СН'!$G$9+СВЦЭМ!$D$10+'СЕТ СН'!$G$6-'СЕТ СН'!$G$19</f>
        <v>2084.67373021</v>
      </c>
      <c r="J52" s="36">
        <f>SUMIFS(СВЦЭМ!$C$39:$C$782,СВЦЭМ!$A$39:$A$782,$A52,СВЦЭМ!$B$39:$B$782,J$47)+'СЕТ СН'!$G$9+СВЦЭМ!$D$10+'СЕТ СН'!$G$6-'СЕТ СН'!$G$19</f>
        <v>1979.6488947799999</v>
      </c>
      <c r="K52" s="36">
        <f>SUMIFS(СВЦЭМ!$C$39:$C$782,СВЦЭМ!$A$39:$A$782,$A52,СВЦЭМ!$B$39:$B$782,K$47)+'СЕТ СН'!$G$9+СВЦЭМ!$D$10+'СЕТ СН'!$G$6-'СЕТ СН'!$G$19</f>
        <v>1902.1544894399999</v>
      </c>
      <c r="L52" s="36">
        <f>SUMIFS(СВЦЭМ!$C$39:$C$782,СВЦЭМ!$A$39:$A$782,$A52,СВЦЭМ!$B$39:$B$782,L$47)+'СЕТ СН'!$G$9+СВЦЭМ!$D$10+'СЕТ СН'!$G$6-'СЕТ СН'!$G$19</f>
        <v>1839.2006243999999</v>
      </c>
      <c r="M52" s="36">
        <f>SUMIFS(СВЦЭМ!$C$39:$C$782,СВЦЭМ!$A$39:$A$782,$A52,СВЦЭМ!$B$39:$B$782,M$47)+'СЕТ СН'!$G$9+СВЦЭМ!$D$10+'СЕТ СН'!$G$6-'СЕТ СН'!$G$19</f>
        <v>1801.37075086</v>
      </c>
      <c r="N52" s="36">
        <f>SUMIFS(СВЦЭМ!$C$39:$C$782,СВЦЭМ!$A$39:$A$782,$A52,СВЦЭМ!$B$39:$B$782,N$47)+'СЕТ СН'!$G$9+СВЦЭМ!$D$10+'СЕТ СН'!$G$6-'СЕТ СН'!$G$19</f>
        <v>1797.4464953299998</v>
      </c>
      <c r="O52" s="36">
        <f>SUMIFS(СВЦЭМ!$C$39:$C$782,СВЦЭМ!$A$39:$A$782,$A52,СВЦЭМ!$B$39:$B$782,O$47)+'СЕТ СН'!$G$9+СВЦЭМ!$D$10+'СЕТ СН'!$G$6-'СЕТ СН'!$G$19</f>
        <v>1799.9702585599998</v>
      </c>
      <c r="P52" s="36">
        <f>SUMIFS(СВЦЭМ!$C$39:$C$782,СВЦЭМ!$A$39:$A$782,$A52,СВЦЭМ!$B$39:$B$782,P$47)+'СЕТ СН'!$G$9+СВЦЭМ!$D$10+'СЕТ СН'!$G$6-'СЕТ СН'!$G$19</f>
        <v>1808.3903962899999</v>
      </c>
      <c r="Q52" s="36">
        <f>SUMIFS(СВЦЭМ!$C$39:$C$782,СВЦЭМ!$A$39:$A$782,$A52,СВЦЭМ!$B$39:$B$782,Q$47)+'СЕТ СН'!$G$9+СВЦЭМ!$D$10+'СЕТ СН'!$G$6-'СЕТ СН'!$G$19</f>
        <v>1820.91008569</v>
      </c>
      <c r="R52" s="36">
        <f>SUMIFS(СВЦЭМ!$C$39:$C$782,СВЦЭМ!$A$39:$A$782,$A52,СВЦЭМ!$B$39:$B$782,R$47)+'СЕТ СН'!$G$9+СВЦЭМ!$D$10+'СЕТ СН'!$G$6-'СЕТ СН'!$G$19</f>
        <v>1807.4945129600001</v>
      </c>
      <c r="S52" s="36">
        <f>SUMIFS(СВЦЭМ!$C$39:$C$782,СВЦЭМ!$A$39:$A$782,$A52,СВЦЭМ!$B$39:$B$782,S$47)+'СЕТ СН'!$G$9+СВЦЭМ!$D$10+'СЕТ СН'!$G$6-'СЕТ СН'!$G$19</f>
        <v>1794.0056252600002</v>
      </c>
      <c r="T52" s="36">
        <f>SUMIFS(СВЦЭМ!$C$39:$C$782,СВЦЭМ!$A$39:$A$782,$A52,СВЦЭМ!$B$39:$B$782,T$47)+'СЕТ СН'!$G$9+СВЦЭМ!$D$10+'СЕТ СН'!$G$6-'СЕТ СН'!$G$19</f>
        <v>1813.6101634400002</v>
      </c>
      <c r="U52" s="36">
        <f>SUMIFS(СВЦЭМ!$C$39:$C$782,СВЦЭМ!$A$39:$A$782,$A52,СВЦЭМ!$B$39:$B$782,U$47)+'СЕТ СН'!$G$9+СВЦЭМ!$D$10+'СЕТ СН'!$G$6-'СЕТ СН'!$G$19</f>
        <v>1828.0189659900002</v>
      </c>
      <c r="V52" s="36">
        <f>SUMIFS(СВЦЭМ!$C$39:$C$782,СВЦЭМ!$A$39:$A$782,$A52,СВЦЭМ!$B$39:$B$782,V$47)+'СЕТ СН'!$G$9+СВЦЭМ!$D$10+'СЕТ СН'!$G$6-'СЕТ СН'!$G$19</f>
        <v>1840.2822920799999</v>
      </c>
      <c r="W52" s="36">
        <f>SUMIFS(СВЦЭМ!$C$39:$C$782,СВЦЭМ!$A$39:$A$782,$A52,СВЦЭМ!$B$39:$B$782,W$47)+'СЕТ СН'!$G$9+СВЦЭМ!$D$10+'СЕТ СН'!$G$6-'СЕТ СН'!$G$19</f>
        <v>1814.8416280000001</v>
      </c>
      <c r="X52" s="36">
        <f>SUMIFS(СВЦЭМ!$C$39:$C$782,СВЦЭМ!$A$39:$A$782,$A52,СВЦЭМ!$B$39:$B$782,X$47)+'СЕТ СН'!$G$9+СВЦЭМ!$D$10+'СЕТ СН'!$G$6-'СЕТ СН'!$G$19</f>
        <v>1867.42383677</v>
      </c>
      <c r="Y52" s="36">
        <f>SUMIFS(СВЦЭМ!$C$39:$C$782,СВЦЭМ!$A$39:$A$782,$A52,СВЦЭМ!$B$39:$B$782,Y$47)+'СЕТ СН'!$G$9+СВЦЭМ!$D$10+'СЕТ СН'!$G$6-'СЕТ СН'!$G$19</f>
        <v>1938.6684232699999</v>
      </c>
    </row>
    <row r="53" spans="1:25" ht="15.75" x14ac:dyDescent="0.2">
      <c r="A53" s="35">
        <f t="shared" si="1"/>
        <v>45144</v>
      </c>
      <c r="B53" s="36">
        <f>SUMIFS(СВЦЭМ!$C$39:$C$782,СВЦЭМ!$A$39:$A$782,$A53,СВЦЭМ!$B$39:$B$782,B$47)+'СЕТ СН'!$G$9+СВЦЭМ!$D$10+'СЕТ СН'!$G$6-'СЕТ СН'!$G$19</f>
        <v>2026.0933246999998</v>
      </c>
      <c r="C53" s="36">
        <f>SUMIFS(СВЦЭМ!$C$39:$C$782,СВЦЭМ!$A$39:$A$782,$A53,СВЦЭМ!$B$39:$B$782,C$47)+'СЕТ СН'!$G$9+СВЦЭМ!$D$10+'СЕТ СН'!$G$6-'СЕТ СН'!$G$19</f>
        <v>2040.7289819399998</v>
      </c>
      <c r="D53" s="36">
        <f>SUMIFS(СВЦЭМ!$C$39:$C$782,СВЦЭМ!$A$39:$A$782,$A53,СВЦЭМ!$B$39:$B$782,D$47)+'СЕТ СН'!$G$9+СВЦЭМ!$D$10+'СЕТ СН'!$G$6-'СЕТ СН'!$G$19</f>
        <v>2071.7713513899998</v>
      </c>
      <c r="E53" s="36">
        <f>SUMIFS(СВЦЭМ!$C$39:$C$782,СВЦЭМ!$A$39:$A$782,$A53,СВЦЭМ!$B$39:$B$782,E$47)+'СЕТ СН'!$G$9+СВЦЭМ!$D$10+'СЕТ СН'!$G$6-'СЕТ СН'!$G$19</f>
        <v>2170.88628088</v>
      </c>
      <c r="F53" s="36">
        <f>SUMIFS(СВЦЭМ!$C$39:$C$782,СВЦЭМ!$A$39:$A$782,$A53,СВЦЭМ!$B$39:$B$782,F$47)+'СЕТ СН'!$G$9+СВЦЭМ!$D$10+'СЕТ СН'!$G$6-'СЕТ СН'!$G$19</f>
        <v>2197.1422039300001</v>
      </c>
      <c r="G53" s="36">
        <f>SUMIFS(СВЦЭМ!$C$39:$C$782,СВЦЭМ!$A$39:$A$782,$A53,СВЦЭМ!$B$39:$B$782,G$47)+'СЕТ СН'!$G$9+СВЦЭМ!$D$10+'СЕТ СН'!$G$6-'СЕТ СН'!$G$19</f>
        <v>2130.3316920299999</v>
      </c>
      <c r="H53" s="36">
        <f>SUMIFS(СВЦЭМ!$C$39:$C$782,СВЦЭМ!$A$39:$A$782,$A53,СВЦЭМ!$B$39:$B$782,H$47)+'СЕТ СН'!$G$9+СВЦЭМ!$D$10+'СЕТ СН'!$G$6-'СЕТ СН'!$G$19</f>
        <v>2176.5169710599998</v>
      </c>
      <c r="I53" s="36">
        <f>SUMIFS(СВЦЭМ!$C$39:$C$782,СВЦЭМ!$A$39:$A$782,$A53,СВЦЭМ!$B$39:$B$782,I$47)+'СЕТ СН'!$G$9+СВЦЭМ!$D$10+'СЕТ СН'!$G$6-'СЕТ СН'!$G$19</f>
        <v>2101.9339464999998</v>
      </c>
      <c r="J53" s="36">
        <f>SUMIFS(СВЦЭМ!$C$39:$C$782,СВЦЭМ!$A$39:$A$782,$A53,СВЦЭМ!$B$39:$B$782,J$47)+'СЕТ СН'!$G$9+СВЦЭМ!$D$10+'СЕТ СН'!$G$6-'СЕТ СН'!$G$19</f>
        <v>2038.5565039899998</v>
      </c>
      <c r="K53" s="36">
        <f>SUMIFS(СВЦЭМ!$C$39:$C$782,СВЦЭМ!$A$39:$A$782,$A53,СВЦЭМ!$B$39:$B$782,K$47)+'СЕТ СН'!$G$9+СВЦЭМ!$D$10+'СЕТ СН'!$G$6-'СЕТ СН'!$G$19</f>
        <v>1934.6580613000001</v>
      </c>
      <c r="L53" s="36">
        <f>SUMIFS(СВЦЭМ!$C$39:$C$782,СВЦЭМ!$A$39:$A$782,$A53,СВЦЭМ!$B$39:$B$782,L$47)+'СЕТ СН'!$G$9+СВЦЭМ!$D$10+'СЕТ СН'!$G$6-'СЕТ СН'!$G$19</f>
        <v>1863.3197429000002</v>
      </c>
      <c r="M53" s="36">
        <f>SUMIFS(СВЦЭМ!$C$39:$C$782,СВЦЭМ!$A$39:$A$782,$A53,СВЦЭМ!$B$39:$B$782,M$47)+'СЕТ СН'!$G$9+СВЦЭМ!$D$10+'СЕТ СН'!$G$6-'СЕТ СН'!$G$19</f>
        <v>1827.0770572400002</v>
      </c>
      <c r="N53" s="36">
        <f>SUMIFS(СВЦЭМ!$C$39:$C$782,СВЦЭМ!$A$39:$A$782,$A53,СВЦЭМ!$B$39:$B$782,N$47)+'СЕТ СН'!$G$9+СВЦЭМ!$D$10+'СЕТ СН'!$G$6-'СЕТ СН'!$G$19</f>
        <v>1808.4485266199999</v>
      </c>
      <c r="O53" s="36">
        <f>SUMIFS(СВЦЭМ!$C$39:$C$782,СВЦЭМ!$A$39:$A$782,$A53,СВЦЭМ!$B$39:$B$782,O$47)+'СЕТ СН'!$G$9+СВЦЭМ!$D$10+'СЕТ СН'!$G$6-'СЕТ СН'!$G$19</f>
        <v>1829.4607609599998</v>
      </c>
      <c r="P53" s="36">
        <f>SUMIFS(СВЦЭМ!$C$39:$C$782,СВЦЭМ!$A$39:$A$782,$A53,СВЦЭМ!$B$39:$B$782,P$47)+'СЕТ СН'!$G$9+СВЦЭМ!$D$10+'СЕТ СН'!$G$6-'СЕТ СН'!$G$19</f>
        <v>1832.1286027900001</v>
      </c>
      <c r="Q53" s="36">
        <f>SUMIFS(СВЦЭМ!$C$39:$C$782,СВЦЭМ!$A$39:$A$782,$A53,СВЦЭМ!$B$39:$B$782,Q$47)+'СЕТ СН'!$G$9+СВЦЭМ!$D$10+'СЕТ СН'!$G$6-'СЕТ СН'!$G$19</f>
        <v>1837.4338026300002</v>
      </c>
      <c r="R53" s="36">
        <f>SUMIFS(СВЦЭМ!$C$39:$C$782,СВЦЭМ!$A$39:$A$782,$A53,СВЦЭМ!$B$39:$B$782,R$47)+'СЕТ СН'!$G$9+СВЦЭМ!$D$10+'СЕТ СН'!$G$6-'СЕТ СН'!$G$19</f>
        <v>1820.2507438500002</v>
      </c>
      <c r="S53" s="36">
        <f>SUMIFS(СВЦЭМ!$C$39:$C$782,СВЦЭМ!$A$39:$A$782,$A53,СВЦЭМ!$B$39:$B$782,S$47)+'СЕТ СН'!$G$9+СВЦЭМ!$D$10+'СЕТ СН'!$G$6-'СЕТ СН'!$G$19</f>
        <v>1802.0492761199998</v>
      </c>
      <c r="T53" s="36">
        <f>SUMIFS(СВЦЭМ!$C$39:$C$782,СВЦЭМ!$A$39:$A$782,$A53,СВЦЭМ!$B$39:$B$782,T$47)+'СЕТ СН'!$G$9+СВЦЭМ!$D$10+'СЕТ СН'!$G$6-'СЕТ СН'!$G$19</f>
        <v>1816.26402895</v>
      </c>
      <c r="U53" s="36">
        <f>SUMIFS(СВЦЭМ!$C$39:$C$782,СВЦЭМ!$A$39:$A$782,$A53,СВЦЭМ!$B$39:$B$782,U$47)+'СЕТ СН'!$G$9+СВЦЭМ!$D$10+'СЕТ СН'!$G$6-'СЕТ СН'!$G$19</f>
        <v>1823.2365798300002</v>
      </c>
      <c r="V53" s="36">
        <f>SUMIFS(СВЦЭМ!$C$39:$C$782,СВЦЭМ!$A$39:$A$782,$A53,СВЦЭМ!$B$39:$B$782,V$47)+'СЕТ СН'!$G$9+СВЦЭМ!$D$10+'СЕТ СН'!$G$6-'СЕТ СН'!$G$19</f>
        <v>1832.99392085</v>
      </c>
      <c r="W53" s="36">
        <f>SUMIFS(СВЦЭМ!$C$39:$C$782,СВЦЭМ!$A$39:$A$782,$A53,СВЦЭМ!$B$39:$B$782,W$47)+'СЕТ СН'!$G$9+СВЦЭМ!$D$10+'СЕТ СН'!$G$6-'СЕТ СН'!$G$19</f>
        <v>1817.8127964099999</v>
      </c>
      <c r="X53" s="36">
        <f>SUMIFS(СВЦЭМ!$C$39:$C$782,СВЦЭМ!$A$39:$A$782,$A53,СВЦЭМ!$B$39:$B$782,X$47)+'СЕТ СН'!$G$9+СВЦЭМ!$D$10+'СЕТ СН'!$G$6-'СЕТ СН'!$G$19</f>
        <v>1877.2762163000002</v>
      </c>
      <c r="Y53" s="36">
        <f>SUMIFS(СВЦЭМ!$C$39:$C$782,СВЦЭМ!$A$39:$A$782,$A53,СВЦЭМ!$B$39:$B$782,Y$47)+'СЕТ СН'!$G$9+СВЦЭМ!$D$10+'СЕТ СН'!$G$6-'СЕТ СН'!$G$19</f>
        <v>1962.1693858899998</v>
      </c>
    </row>
    <row r="54" spans="1:25" ht="15.75" x14ac:dyDescent="0.2">
      <c r="A54" s="35">
        <f t="shared" si="1"/>
        <v>45145</v>
      </c>
      <c r="B54" s="36">
        <f>SUMIFS(СВЦЭМ!$C$39:$C$782,СВЦЭМ!$A$39:$A$782,$A54,СВЦЭМ!$B$39:$B$782,B$47)+'СЕТ СН'!$G$9+СВЦЭМ!$D$10+'СЕТ СН'!$G$6-'СЕТ СН'!$G$19</f>
        <v>1963.3203459900001</v>
      </c>
      <c r="C54" s="36">
        <f>SUMIFS(СВЦЭМ!$C$39:$C$782,СВЦЭМ!$A$39:$A$782,$A54,СВЦЭМ!$B$39:$B$782,C$47)+'СЕТ СН'!$G$9+СВЦЭМ!$D$10+'СЕТ СН'!$G$6-'СЕТ СН'!$G$19</f>
        <v>2063.6922037600002</v>
      </c>
      <c r="D54" s="36">
        <f>SUMIFS(СВЦЭМ!$C$39:$C$782,СВЦЭМ!$A$39:$A$782,$A54,СВЦЭМ!$B$39:$B$782,D$47)+'СЕТ СН'!$G$9+СВЦЭМ!$D$10+'СЕТ СН'!$G$6-'СЕТ СН'!$G$19</f>
        <v>2104.635624</v>
      </c>
      <c r="E54" s="36">
        <f>SUMIFS(СВЦЭМ!$C$39:$C$782,СВЦЭМ!$A$39:$A$782,$A54,СВЦЭМ!$B$39:$B$782,E$47)+'СЕТ СН'!$G$9+СВЦЭМ!$D$10+'СЕТ СН'!$G$6-'СЕТ СН'!$G$19</f>
        <v>2148.7055099999998</v>
      </c>
      <c r="F54" s="36">
        <f>SUMIFS(СВЦЭМ!$C$39:$C$782,СВЦЭМ!$A$39:$A$782,$A54,СВЦЭМ!$B$39:$B$782,F$47)+'СЕТ СН'!$G$9+СВЦЭМ!$D$10+'СЕТ СН'!$G$6-'СЕТ СН'!$G$19</f>
        <v>2146.9582740199999</v>
      </c>
      <c r="G54" s="36">
        <f>SUMIFS(СВЦЭМ!$C$39:$C$782,СВЦЭМ!$A$39:$A$782,$A54,СВЦЭМ!$B$39:$B$782,G$47)+'СЕТ СН'!$G$9+СВЦЭМ!$D$10+'СЕТ СН'!$G$6-'СЕТ СН'!$G$19</f>
        <v>2149.3038105099999</v>
      </c>
      <c r="H54" s="36">
        <f>SUMIFS(СВЦЭМ!$C$39:$C$782,СВЦЭМ!$A$39:$A$782,$A54,СВЦЭМ!$B$39:$B$782,H$47)+'СЕТ СН'!$G$9+СВЦЭМ!$D$10+'СЕТ СН'!$G$6-'СЕТ СН'!$G$19</f>
        <v>2193.8265588499999</v>
      </c>
      <c r="I54" s="36">
        <f>SUMIFS(СВЦЭМ!$C$39:$C$782,СВЦЭМ!$A$39:$A$782,$A54,СВЦЭМ!$B$39:$B$782,I$47)+'СЕТ СН'!$G$9+СВЦЭМ!$D$10+'СЕТ СН'!$G$6-'СЕТ СН'!$G$19</f>
        <v>1984.9703045199999</v>
      </c>
      <c r="J54" s="36">
        <f>SUMIFS(СВЦЭМ!$C$39:$C$782,СВЦЭМ!$A$39:$A$782,$A54,СВЦЭМ!$B$39:$B$782,J$47)+'СЕТ СН'!$G$9+СВЦЭМ!$D$10+'СЕТ СН'!$G$6-'СЕТ СН'!$G$19</f>
        <v>1867.8312298599999</v>
      </c>
      <c r="K54" s="36">
        <f>SUMIFS(СВЦЭМ!$C$39:$C$782,СВЦЭМ!$A$39:$A$782,$A54,СВЦЭМ!$B$39:$B$782,K$47)+'СЕТ СН'!$G$9+СВЦЭМ!$D$10+'СЕТ СН'!$G$6-'СЕТ СН'!$G$19</f>
        <v>1819.30591706</v>
      </c>
      <c r="L54" s="36">
        <f>SUMIFS(СВЦЭМ!$C$39:$C$782,СВЦЭМ!$A$39:$A$782,$A54,СВЦЭМ!$B$39:$B$782,L$47)+'СЕТ СН'!$G$9+СВЦЭМ!$D$10+'СЕТ СН'!$G$6-'СЕТ СН'!$G$19</f>
        <v>1765.3078578700001</v>
      </c>
      <c r="M54" s="36">
        <f>SUMIFS(СВЦЭМ!$C$39:$C$782,СВЦЭМ!$A$39:$A$782,$A54,СВЦЭМ!$B$39:$B$782,M$47)+'СЕТ СН'!$G$9+СВЦЭМ!$D$10+'СЕТ СН'!$G$6-'СЕТ СН'!$G$19</f>
        <v>1739.7635718699999</v>
      </c>
      <c r="N54" s="36">
        <f>SUMIFS(СВЦЭМ!$C$39:$C$782,СВЦЭМ!$A$39:$A$782,$A54,СВЦЭМ!$B$39:$B$782,N$47)+'СЕТ СН'!$G$9+СВЦЭМ!$D$10+'СЕТ СН'!$G$6-'СЕТ СН'!$G$19</f>
        <v>1736.28223389</v>
      </c>
      <c r="O54" s="36">
        <f>SUMIFS(СВЦЭМ!$C$39:$C$782,СВЦЭМ!$A$39:$A$782,$A54,СВЦЭМ!$B$39:$B$782,O$47)+'СЕТ СН'!$G$9+СВЦЭМ!$D$10+'СЕТ СН'!$G$6-'СЕТ СН'!$G$19</f>
        <v>1742.2159189200001</v>
      </c>
      <c r="P54" s="36">
        <f>SUMIFS(СВЦЭМ!$C$39:$C$782,СВЦЭМ!$A$39:$A$782,$A54,СВЦЭМ!$B$39:$B$782,P$47)+'СЕТ СН'!$G$9+СВЦЭМ!$D$10+'СЕТ СН'!$G$6-'СЕТ СН'!$G$19</f>
        <v>1746.6594582500002</v>
      </c>
      <c r="Q54" s="36">
        <f>SUMIFS(СВЦЭМ!$C$39:$C$782,СВЦЭМ!$A$39:$A$782,$A54,СВЦЭМ!$B$39:$B$782,Q$47)+'СЕТ СН'!$G$9+СВЦЭМ!$D$10+'СЕТ СН'!$G$6-'СЕТ СН'!$G$19</f>
        <v>1751.7754215499999</v>
      </c>
      <c r="R54" s="36">
        <f>SUMIFS(СВЦЭМ!$C$39:$C$782,СВЦЭМ!$A$39:$A$782,$A54,СВЦЭМ!$B$39:$B$782,R$47)+'СЕТ СН'!$G$9+СВЦЭМ!$D$10+'СЕТ СН'!$G$6-'СЕТ СН'!$G$19</f>
        <v>1759.31020962</v>
      </c>
      <c r="S54" s="36">
        <f>SUMIFS(СВЦЭМ!$C$39:$C$782,СВЦЭМ!$A$39:$A$782,$A54,СВЦЭМ!$B$39:$B$782,S$47)+'СЕТ СН'!$G$9+СВЦЭМ!$D$10+'СЕТ СН'!$G$6-'СЕТ СН'!$G$19</f>
        <v>1746.7619319800001</v>
      </c>
      <c r="T54" s="36">
        <f>SUMIFS(СВЦЭМ!$C$39:$C$782,СВЦЭМ!$A$39:$A$782,$A54,СВЦЭМ!$B$39:$B$782,T$47)+'СЕТ СН'!$G$9+СВЦЭМ!$D$10+'СЕТ СН'!$G$6-'СЕТ СН'!$G$19</f>
        <v>1756.6074130400002</v>
      </c>
      <c r="U54" s="36">
        <f>SUMIFS(СВЦЭМ!$C$39:$C$782,СВЦЭМ!$A$39:$A$782,$A54,СВЦЭМ!$B$39:$B$782,U$47)+'СЕТ СН'!$G$9+СВЦЭМ!$D$10+'СЕТ СН'!$G$6-'СЕТ СН'!$G$19</f>
        <v>1758.5369468499998</v>
      </c>
      <c r="V54" s="36">
        <f>SUMIFS(СВЦЭМ!$C$39:$C$782,СВЦЭМ!$A$39:$A$782,$A54,СВЦЭМ!$B$39:$B$782,V$47)+'СЕТ СН'!$G$9+СВЦЭМ!$D$10+'СЕТ СН'!$G$6-'СЕТ СН'!$G$19</f>
        <v>1770.0662195</v>
      </c>
      <c r="W54" s="36">
        <f>SUMIFS(СВЦЭМ!$C$39:$C$782,СВЦЭМ!$A$39:$A$782,$A54,СВЦЭМ!$B$39:$B$782,W$47)+'СЕТ СН'!$G$9+СВЦЭМ!$D$10+'СЕТ СН'!$G$6-'СЕТ СН'!$G$19</f>
        <v>1748.7812006499998</v>
      </c>
      <c r="X54" s="36">
        <f>SUMIFS(СВЦЭМ!$C$39:$C$782,СВЦЭМ!$A$39:$A$782,$A54,СВЦЭМ!$B$39:$B$782,X$47)+'СЕТ СН'!$G$9+СВЦЭМ!$D$10+'СЕТ СН'!$G$6-'СЕТ СН'!$G$19</f>
        <v>1816.4218641000002</v>
      </c>
      <c r="Y54" s="36">
        <f>SUMIFS(СВЦЭМ!$C$39:$C$782,СВЦЭМ!$A$39:$A$782,$A54,СВЦЭМ!$B$39:$B$782,Y$47)+'СЕТ СН'!$G$9+СВЦЭМ!$D$10+'СЕТ СН'!$G$6-'СЕТ СН'!$G$19</f>
        <v>1907.09164753</v>
      </c>
    </row>
    <row r="55" spans="1:25" ht="15.75" x14ac:dyDescent="0.2">
      <c r="A55" s="35">
        <f t="shared" si="1"/>
        <v>45146</v>
      </c>
      <c r="B55" s="36">
        <f>SUMIFS(СВЦЭМ!$C$39:$C$782,СВЦЭМ!$A$39:$A$782,$A55,СВЦЭМ!$B$39:$B$782,B$47)+'СЕТ СН'!$G$9+СВЦЭМ!$D$10+'СЕТ СН'!$G$6-'СЕТ СН'!$G$19</f>
        <v>1961.82588541</v>
      </c>
      <c r="C55" s="36">
        <f>SUMIFS(СВЦЭМ!$C$39:$C$782,СВЦЭМ!$A$39:$A$782,$A55,СВЦЭМ!$B$39:$B$782,C$47)+'СЕТ СН'!$G$9+СВЦЭМ!$D$10+'СЕТ СН'!$G$6-'СЕТ СН'!$G$19</f>
        <v>2064.6451269999998</v>
      </c>
      <c r="D55" s="36">
        <f>SUMIFS(СВЦЭМ!$C$39:$C$782,СВЦЭМ!$A$39:$A$782,$A55,СВЦЭМ!$B$39:$B$782,D$47)+'СЕТ СН'!$G$9+СВЦЭМ!$D$10+'СЕТ СН'!$G$6-'СЕТ СН'!$G$19</f>
        <v>2088.68984572</v>
      </c>
      <c r="E55" s="36">
        <f>SUMIFS(СВЦЭМ!$C$39:$C$782,СВЦЭМ!$A$39:$A$782,$A55,СВЦЭМ!$B$39:$B$782,E$47)+'СЕТ СН'!$G$9+СВЦЭМ!$D$10+'СЕТ СН'!$G$6-'СЕТ СН'!$G$19</f>
        <v>2143.3226334000001</v>
      </c>
      <c r="F55" s="36">
        <f>SUMIFS(СВЦЭМ!$C$39:$C$782,СВЦЭМ!$A$39:$A$782,$A55,СВЦЭМ!$B$39:$B$782,F$47)+'СЕТ СН'!$G$9+СВЦЭМ!$D$10+'СЕТ СН'!$G$6-'СЕТ СН'!$G$19</f>
        <v>2160.35313623</v>
      </c>
      <c r="G55" s="36">
        <f>SUMIFS(СВЦЭМ!$C$39:$C$782,СВЦЭМ!$A$39:$A$782,$A55,СВЦЭМ!$B$39:$B$782,G$47)+'СЕТ СН'!$G$9+СВЦЭМ!$D$10+'СЕТ СН'!$G$6-'СЕТ СН'!$G$19</f>
        <v>2134.0436723799999</v>
      </c>
      <c r="H55" s="36">
        <f>SUMIFS(СВЦЭМ!$C$39:$C$782,СВЦЭМ!$A$39:$A$782,$A55,СВЦЭМ!$B$39:$B$782,H$47)+'СЕТ СН'!$G$9+СВЦЭМ!$D$10+'СЕТ СН'!$G$6-'СЕТ СН'!$G$19</f>
        <v>2101.45199185</v>
      </c>
      <c r="I55" s="36">
        <f>SUMIFS(СВЦЭМ!$C$39:$C$782,СВЦЭМ!$A$39:$A$782,$A55,СВЦЭМ!$B$39:$B$782,I$47)+'СЕТ СН'!$G$9+СВЦЭМ!$D$10+'СЕТ СН'!$G$6-'СЕТ СН'!$G$19</f>
        <v>2012.03377439</v>
      </c>
      <c r="J55" s="36">
        <f>SUMIFS(СВЦЭМ!$C$39:$C$782,СВЦЭМ!$A$39:$A$782,$A55,СВЦЭМ!$B$39:$B$782,J$47)+'СЕТ СН'!$G$9+СВЦЭМ!$D$10+'СЕТ СН'!$G$6-'СЕТ СН'!$G$19</f>
        <v>1964.6500817900001</v>
      </c>
      <c r="K55" s="36">
        <f>SUMIFS(СВЦЭМ!$C$39:$C$782,СВЦЭМ!$A$39:$A$782,$A55,СВЦЭМ!$B$39:$B$782,K$47)+'СЕТ СН'!$G$9+СВЦЭМ!$D$10+'СЕТ СН'!$G$6-'СЕТ СН'!$G$19</f>
        <v>1883.8069288199999</v>
      </c>
      <c r="L55" s="36">
        <f>SUMIFS(СВЦЭМ!$C$39:$C$782,СВЦЭМ!$A$39:$A$782,$A55,СВЦЭМ!$B$39:$B$782,L$47)+'СЕТ СН'!$G$9+СВЦЭМ!$D$10+'СЕТ СН'!$G$6-'СЕТ СН'!$G$19</f>
        <v>1842.7164634599999</v>
      </c>
      <c r="M55" s="36">
        <f>SUMIFS(СВЦЭМ!$C$39:$C$782,СВЦЭМ!$A$39:$A$782,$A55,СВЦЭМ!$B$39:$B$782,M$47)+'СЕТ СН'!$G$9+СВЦЭМ!$D$10+'СЕТ СН'!$G$6-'СЕТ СН'!$G$19</f>
        <v>1821.3690188599999</v>
      </c>
      <c r="N55" s="36">
        <f>SUMIFS(СВЦЭМ!$C$39:$C$782,СВЦЭМ!$A$39:$A$782,$A55,СВЦЭМ!$B$39:$B$782,N$47)+'СЕТ СН'!$G$9+СВЦЭМ!$D$10+'СЕТ СН'!$G$6-'СЕТ СН'!$G$19</f>
        <v>1812.3261360400002</v>
      </c>
      <c r="O55" s="36">
        <f>SUMIFS(СВЦЭМ!$C$39:$C$782,СВЦЭМ!$A$39:$A$782,$A55,СВЦЭМ!$B$39:$B$782,O$47)+'СЕТ СН'!$G$9+СВЦЭМ!$D$10+'СЕТ СН'!$G$6-'СЕТ СН'!$G$19</f>
        <v>1814.0599431000001</v>
      </c>
      <c r="P55" s="36">
        <f>SUMIFS(СВЦЭМ!$C$39:$C$782,СВЦЭМ!$A$39:$A$782,$A55,СВЦЭМ!$B$39:$B$782,P$47)+'СЕТ СН'!$G$9+СВЦЭМ!$D$10+'СЕТ СН'!$G$6-'СЕТ СН'!$G$19</f>
        <v>1812.9712000300001</v>
      </c>
      <c r="Q55" s="36">
        <f>SUMIFS(СВЦЭМ!$C$39:$C$782,СВЦЭМ!$A$39:$A$782,$A55,СВЦЭМ!$B$39:$B$782,Q$47)+'СЕТ СН'!$G$9+СВЦЭМ!$D$10+'СЕТ СН'!$G$6-'СЕТ СН'!$G$19</f>
        <v>1809.2185927999999</v>
      </c>
      <c r="R55" s="36">
        <f>SUMIFS(СВЦЭМ!$C$39:$C$782,СВЦЭМ!$A$39:$A$782,$A55,СВЦЭМ!$B$39:$B$782,R$47)+'СЕТ СН'!$G$9+СВЦЭМ!$D$10+'СЕТ СН'!$G$6-'СЕТ СН'!$G$19</f>
        <v>1788.3997225899998</v>
      </c>
      <c r="S55" s="36">
        <f>SUMIFS(СВЦЭМ!$C$39:$C$782,СВЦЭМ!$A$39:$A$782,$A55,СВЦЭМ!$B$39:$B$782,S$47)+'СЕТ СН'!$G$9+СВЦЭМ!$D$10+'СЕТ СН'!$G$6-'СЕТ СН'!$G$19</f>
        <v>1794.2692944599999</v>
      </c>
      <c r="T55" s="36">
        <f>SUMIFS(СВЦЭМ!$C$39:$C$782,СВЦЭМ!$A$39:$A$782,$A55,СВЦЭМ!$B$39:$B$782,T$47)+'СЕТ СН'!$G$9+СВЦЭМ!$D$10+'СЕТ СН'!$G$6-'СЕТ СН'!$G$19</f>
        <v>1842.01952734</v>
      </c>
      <c r="U55" s="36">
        <f>SUMIFS(СВЦЭМ!$C$39:$C$782,СВЦЭМ!$A$39:$A$782,$A55,СВЦЭМ!$B$39:$B$782,U$47)+'СЕТ СН'!$G$9+СВЦЭМ!$D$10+'СЕТ СН'!$G$6-'СЕТ СН'!$G$19</f>
        <v>1835.7562858599999</v>
      </c>
      <c r="V55" s="36">
        <f>SUMIFS(СВЦЭМ!$C$39:$C$782,СВЦЭМ!$A$39:$A$782,$A55,СВЦЭМ!$B$39:$B$782,V$47)+'СЕТ СН'!$G$9+СВЦЭМ!$D$10+'СЕТ СН'!$G$6-'СЕТ СН'!$G$19</f>
        <v>1838.3870051899999</v>
      </c>
      <c r="W55" s="36">
        <f>SUMIFS(СВЦЭМ!$C$39:$C$782,СВЦЭМ!$A$39:$A$782,$A55,СВЦЭМ!$B$39:$B$782,W$47)+'СЕТ СН'!$G$9+СВЦЭМ!$D$10+'СЕТ СН'!$G$6-'СЕТ СН'!$G$19</f>
        <v>1816.9715062</v>
      </c>
      <c r="X55" s="36">
        <f>SUMIFS(СВЦЭМ!$C$39:$C$782,СВЦЭМ!$A$39:$A$782,$A55,СВЦЭМ!$B$39:$B$782,X$47)+'СЕТ СН'!$G$9+СВЦЭМ!$D$10+'СЕТ СН'!$G$6-'СЕТ СН'!$G$19</f>
        <v>1874.2338001100002</v>
      </c>
      <c r="Y55" s="36">
        <f>SUMIFS(СВЦЭМ!$C$39:$C$782,СВЦЭМ!$A$39:$A$782,$A55,СВЦЭМ!$B$39:$B$782,Y$47)+'СЕТ СН'!$G$9+СВЦЭМ!$D$10+'СЕТ СН'!$G$6-'СЕТ СН'!$G$19</f>
        <v>1963.9944438699999</v>
      </c>
    </row>
    <row r="56" spans="1:25" ht="15.75" x14ac:dyDescent="0.2">
      <c r="A56" s="35">
        <f t="shared" si="1"/>
        <v>45147</v>
      </c>
      <c r="B56" s="36">
        <f>SUMIFS(СВЦЭМ!$C$39:$C$782,СВЦЭМ!$A$39:$A$782,$A56,СВЦЭМ!$B$39:$B$782,B$47)+'СЕТ СН'!$G$9+СВЦЭМ!$D$10+'СЕТ СН'!$G$6-'СЕТ СН'!$G$19</f>
        <v>2067.5075370200002</v>
      </c>
      <c r="C56" s="36">
        <f>SUMIFS(СВЦЭМ!$C$39:$C$782,СВЦЭМ!$A$39:$A$782,$A56,СВЦЭМ!$B$39:$B$782,C$47)+'СЕТ СН'!$G$9+СВЦЭМ!$D$10+'СЕТ СН'!$G$6-'СЕТ СН'!$G$19</f>
        <v>2177.1999471300001</v>
      </c>
      <c r="D56" s="36">
        <f>SUMIFS(СВЦЭМ!$C$39:$C$782,СВЦЭМ!$A$39:$A$782,$A56,СВЦЭМ!$B$39:$B$782,D$47)+'СЕТ СН'!$G$9+СВЦЭМ!$D$10+'СЕТ СН'!$G$6-'СЕТ СН'!$G$19</f>
        <v>2250.7167297999999</v>
      </c>
      <c r="E56" s="36">
        <f>SUMIFS(СВЦЭМ!$C$39:$C$782,СВЦЭМ!$A$39:$A$782,$A56,СВЦЭМ!$B$39:$B$782,E$47)+'СЕТ СН'!$G$9+СВЦЭМ!$D$10+'СЕТ СН'!$G$6-'СЕТ СН'!$G$19</f>
        <v>2269.4107831599999</v>
      </c>
      <c r="F56" s="36">
        <f>SUMIFS(СВЦЭМ!$C$39:$C$782,СВЦЭМ!$A$39:$A$782,$A56,СВЦЭМ!$B$39:$B$782,F$47)+'СЕТ СН'!$G$9+СВЦЭМ!$D$10+'СЕТ СН'!$G$6-'СЕТ СН'!$G$19</f>
        <v>2294.3665476599999</v>
      </c>
      <c r="G56" s="36">
        <f>SUMIFS(СВЦЭМ!$C$39:$C$782,СВЦЭМ!$A$39:$A$782,$A56,СВЦЭМ!$B$39:$B$782,G$47)+'СЕТ СН'!$G$9+СВЦЭМ!$D$10+'СЕТ СН'!$G$6-'СЕТ СН'!$G$19</f>
        <v>2293.3088030099998</v>
      </c>
      <c r="H56" s="36">
        <f>SUMIFS(СВЦЭМ!$C$39:$C$782,СВЦЭМ!$A$39:$A$782,$A56,СВЦЭМ!$B$39:$B$782,H$47)+'СЕТ СН'!$G$9+СВЦЭМ!$D$10+'СЕТ СН'!$G$6-'СЕТ СН'!$G$19</f>
        <v>2245.59312757</v>
      </c>
      <c r="I56" s="36">
        <f>SUMIFS(СВЦЭМ!$C$39:$C$782,СВЦЭМ!$A$39:$A$782,$A56,СВЦЭМ!$B$39:$B$782,I$47)+'СЕТ СН'!$G$9+СВЦЭМ!$D$10+'СЕТ СН'!$G$6-'СЕТ СН'!$G$19</f>
        <v>2138.5735743599998</v>
      </c>
      <c r="J56" s="36">
        <f>SUMIFS(СВЦЭМ!$C$39:$C$782,СВЦЭМ!$A$39:$A$782,$A56,СВЦЭМ!$B$39:$B$782,J$47)+'СЕТ СН'!$G$9+СВЦЭМ!$D$10+'СЕТ СН'!$G$6-'СЕТ СН'!$G$19</f>
        <v>2052.0521257199998</v>
      </c>
      <c r="K56" s="36">
        <f>SUMIFS(СВЦЭМ!$C$39:$C$782,СВЦЭМ!$A$39:$A$782,$A56,СВЦЭМ!$B$39:$B$782,K$47)+'СЕТ СН'!$G$9+СВЦЭМ!$D$10+'СЕТ СН'!$G$6-'СЕТ СН'!$G$19</f>
        <v>1985.5678523800002</v>
      </c>
      <c r="L56" s="36">
        <f>SUMIFS(СВЦЭМ!$C$39:$C$782,СВЦЭМ!$A$39:$A$782,$A56,СВЦЭМ!$B$39:$B$782,L$47)+'СЕТ СН'!$G$9+СВЦЭМ!$D$10+'СЕТ СН'!$G$6-'СЕТ СН'!$G$19</f>
        <v>1946.4175473999999</v>
      </c>
      <c r="M56" s="36">
        <f>SUMIFS(СВЦЭМ!$C$39:$C$782,СВЦЭМ!$A$39:$A$782,$A56,СВЦЭМ!$B$39:$B$782,M$47)+'СЕТ СН'!$G$9+СВЦЭМ!$D$10+'СЕТ СН'!$G$6-'СЕТ СН'!$G$19</f>
        <v>1931.1741704000001</v>
      </c>
      <c r="N56" s="36">
        <f>SUMIFS(СВЦЭМ!$C$39:$C$782,СВЦЭМ!$A$39:$A$782,$A56,СВЦЭМ!$B$39:$B$782,N$47)+'СЕТ СН'!$G$9+СВЦЭМ!$D$10+'СЕТ СН'!$G$6-'СЕТ СН'!$G$19</f>
        <v>1929.0845102200001</v>
      </c>
      <c r="O56" s="36">
        <f>SUMIFS(СВЦЭМ!$C$39:$C$782,СВЦЭМ!$A$39:$A$782,$A56,СВЦЭМ!$B$39:$B$782,O$47)+'СЕТ СН'!$G$9+СВЦЭМ!$D$10+'СЕТ СН'!$G$6-'СЕТ СН'!$G$19</f>
        <v>1933.2291822699999</v>
      </c>
      <c r="P56" s="36">
        <f>SUMIFS(СВЦЭМ!$C$39:$C$782,СВЦЭМ!$A$39:$A$782,$A56,СВЦЭМ!$B$39:$B$782,P$47)+'СЕТ СН'!$G$9+СВЦЭМ!$D$10+'СЕТ СН'!$G$6-'СЕТ СН'!$G$19</f>
        <v>1933.0625608700002</v>
      </c>
      <c r="Q56" s="36">
        <f>SUMIFS(СВЦЭМ!$C$39:$C$782,СВЦЭМ!$A$39:$A$782,$A56,СВЦЭМ!$B$39:$B$782,Q$47)+'СЕТ СН'!$G$9+СВЦЭМ!$D$10+'СЕТ СН'!$G$6-'СЕТ СН'!$G$19</f>
        <v>1947.1606189300001</v>
      </c>
      <c r="R56" s="36">
        <f>SUMIFS(СВЦЭМ!$C$39:$C$782,СВЦЭМ!$A$39:$A$782,$A56,СВЦЭМ!$B$39:$B$782,R$47)+'СЕТ СН'!$G$9+СВЦЭМ!$D$10+'СЕТ СН'!$G$6-'СЕТ СН'!$G$19</f>
        <v>1914.85914908</v>
      </c>
      <c r="S56" s="36">
        <f>SUMIFS(СВЦЭМ!$C$39:$C$782,СВЦЭМ!$A$39:$A$782,$A56,СВЦЭМ!$B$39:$B$782,S$47)+'СЕТ СН'!$G$9+СВЦЭМ!$D$10+'СЕТ СН'!$G$6-'СЕТ СН'!$G$19</f>
        <v>1911.4118958200002</v>
      </c>
      <c r="T56" s="36">
        <f>SUMIFS(СВЦЭМ!$C$39:$C$782,СВЦЭМ!$A$39:$A$782,$A56,СВЦЭМ!$B$39:$B$782,T$47)+'СЕТ СН'!$G$9+СВЦЭМ!$D$10+'СЕТ СН'!$G$6-'СЕТ СН'!$G$19</f>
        <v>1948.06172436</v>
      </c>
      <c r="U56" s="36">
        <f>SUMIFS(СВЦЭМ!$C$39:$C$782,СВЦЭМ!$A$39:$A$782,$A56,СВЦЭМ!$B$39:$B$782,U$47)+'СЕТ СН'!$G$9+СВЦЭМ!$D$10+'СЕТ СН'!$G$6-'СЕТ СН'!$G$19</f>
        <v>1951.7035225599998</v>
      </c>
      <c r="V56" s="36">
        <f>SUMIFS(СВЦЭМ!$C$39:$C$782,СВЦЭМ!$A$39:$A$782,$A56,СВЦЭМ!$B$39:$B$782,V$47)+'СЕТ СН'!$G$9+СВЦЭМ!$D$10+'СЕТ СН'!$G$6-'СЕТ СН'!$G$19</f>
        <v>1954.6001285799998</v>
      </c>
      <c r="W56" s="36">
        <f>SUMIFS(СВЦЭМ!$C$39:$C$782,СВЦЭМ!$A$39:$A$782,$A56,СВЦЭМ!$B$39:$B$782,W$47)+'СЕТ СН'!$G$9+СВЦЭМ!$D$10+'СЕТ СН'!$G$6-'СЕТ СН'!$G$19</f>
        <v>1952.2242906299998</v>
      </c>
      <c r="X56" s="36">
        <f>SUMIFS(СВЦЭМ!$C$39:$C$782,СВЦЭМ!$A$39:$A$782,$A56,СВЦЭМ!$B$39:$B$782,X$47)+'СЕТ СН'!$G$9+СВЦЭМ!$D$10+'СЕТ СН'!$G$6-'СЕТ СН'!$G$19</f>
        <v>2008.7239625000002</v>
      </c>
      <c r="Y56" s="36">
        <f>SUMIFS(СВЦЭМ!$C$39:$C$782,СВЦЭМ!$A$39:$A$782,$A56,СВЦЭМ!$B$39:$B$782,Y$47)+'СЕТ СН'!$G$9+СВЦЭМ!$D$10+'СЕТ СН'!$G$6-'СЕТ СН'!$G$19</f>
        <v>2090.5877223500001</v>
      </c>
    </row>
    <row r="57" spans="1:25" ht="15.75" x14ac:dyDescent="0.2">
      <c r="A57" s="35">
        <f t="shared" si="1"/>
        <v>45148</v>
      </c>
      <c r="B57" s="36">
        <f>SUMIFS(СВЦЭМ!$C$39:$C$782,СВЦЭМ!$A$39:$A$782,$A57,СВЦЭМ!$B$39:$B$782,B$47)+'СЕТ СН'!$G$9+СВЦЭМ!$D$10+'СЕТ СН'!$G$6-'СЕТ СН'!$G$19</f>
        <v>2274.43640349</v>
      </c>
      <c r="C57" s="36">
        <f>SUMIFS(СВЦЭМ!$C$39:$C$782,СВЦЭМ!$A$39:$A$782,$A57,СВЦЭМ!$B$39:$B$782,C$47)+'СЕТ СН'!$G$9+СВЦЭМ!$D$10+'СЕТ СН'!$G$6-'СЕТ СН'!$G$19</f>
        <v>2347.0279372</v>
      </c>
      <c r="D57" s="36">
        <f>SUMIFS(СВЦЭМ!$C$39:$C$782,СВЦЭМ!$A$39:$A$782,$A57,СВЦЭМ!$B$39:$B$782,D$47)+'СЕТ СН'!$G$9+СВЦЭМ!$D$10+'СЕТ СН'!$G$6-'СЕТ СН'!$G$19</f>
        <v>2262.8683989699998</v>
      </c>
      <c r="E57" s="36">
        <f>SUMIFS(СВЦЭМ!$C$39:$C$782,СВЦЭМ!$A$39:$A$782,$A57,СВЦЭМ!$B$39:$B$782,E$47)+'СЕТ СН'!$G$9+СВЦЭМ!$D$10+'СЕТ СН'!$G$6-'СЕТ СН'!$G$19</f>
        <v>2383.5605382200001</v>
      </c>
      <c r="F57" s="36">
        <f>SUMIFS(СВЦЭМ!$C$39:$C$782,СВЦЭМ!$A$39:$A$782,$A57,СВЦЭМ!$B$39:$B$782,F$47)+'СЕТ СН'!$G$9+СВЦЭМ!$D$10+'СЕТ СН'!$G$6-'СЕТ СН'!$G$19</f>
        <v>2419.3677326899997</v>
      </c>
      <c r="G57" s="36">
        <f>SUMIFS(СВЦЭМ!$C$39:$C$782,СВЦЭМ!$A$39:$A$782,$A57,СВЦЭМ!$B$39:$B$782,G$47)+'СЕТ СН'!$G$9+СВЦЭМ!$D$10+'СЕТ СН'!$G$6-'СЕТ СН'!$G$19</f>
        <v>2405.9518929599999</v>
      </c>
      <c r="H57" s="36">
        <f>SUMIFS(СВЦЭМ!$C$39:$C$782,СВЦЭМ!$A$39:$A$782,$A57,СВЦЭМ!$B$39:$B$782,H$47)+'СЕТ СН'!$G$9+СВЦЭМ!$D$10+'СЕТ СН'!$G$6-'СЕТ СН'!$G$19</f>
        <v>2345.14321698</v>
      </c>
      <c r="I57" s="36">
        <f>SUMIFS(СВЦЭМ!$C$39:$C$782,СВЦЭМ!$A$39:$A$782,$A57,СВЦЭМ!$B$39:$B$782,I$47)+'СЕТ СН'!$G$9+СВЦЭМ!$D$10+'СЕТ СН'!$G$6-'СЕТ СН'!$G$19</f>
        <v>2239.1031052600001</v>
      </c>
      <c r="J57" s="36">
        <f>SUMIFS(СВЦЭМ!$C$39:$C$782,СВЦЭМ!$A$39:$A$782,$A57,СВЦЭМ!$B$39:$B$782,J$47)+'СЕТ СН'!$G$9+СВЦЭМ!$D$10+'СЕТ СН'!$G$6-'СЕТ СН'!$G$19</f>
        <v>2134.12052507</v>
      </c>
      <c r="K57" s="36">
        <f>SUMIFS(СВЦЭМ!$C$39:$C$782,СВЦЭМ!$A$39:$A$782,$A57,СВЦЭМ!$B$39:$B$782,K$47)+'СЕТ СН'!$G$9+СВЦЭМ!$D$10+'СЕТ СН'!$G$6-'СЕТ СН'!$G$19</f>
        <v>2053.1626764299999</v>
      </c>
      <c r="L57" s="36">
        <f>SUMIFS(СВЦЭМ!$C$39:$C$782,СВЦЭМ!$A$39:$A$782,$A57,СВЦЭМ!$B$39:$B$782,L$47)+'СЕТ СН'!$G$9+СВЦЭМ!$D$10+'СЕТ СН'!$G$6-'СЕТ СН'!$G$19</f>
        <v>2020.3740595999998</v>
      </c>
      <c r="M57" s="36">
        <f>SUMIFS(СВЦЭМ!$C$39:$C$782,СВЦЭМ!$A$39:$A$782,$A57,СВЦЭМ!$B$39:$B$782,M$47)+'СЕТ СН'!$G$9+СВЦЭМ!$D$10+'СЕТ СН'!$G$6-'СЕТ СН'!$G$19</f>
        <v>2011.6665141100002</v>
      </c>
      <c r="N57" s="36">
        <f>SUMIFS(СВЦЭМ!$C$39:$C$782,СВЦЭМ!$A$39:$A$782,$A57,СВЦЭМ!$B$39:$B$782,N$47)+'СЕТ СН'!$G$9+СВЦЭМ!$D$10+'СЕТ СН'!$G$6-'СЕТ СН'!$G$19</f>
        <v>2010.7629051399999</v>
      </c>
      <c r="O57" s="36">
        <f>SUMIFS(СВЦЭМ!$C$39:$C$782,СВЦЭМ!$A$39:$A$782,$A57,СВЦЭМ!$B$39:$B$782,O$47)+'СЕТ СН'!$G$9+СВЦЭМ!$D$10+'СЕТ СН'!$G$6-'СЕТ СН'!$G$19</f>
        <v>2004.6367532999998</v>
      </c>
      <c r="P57" s="36">
        <f>SUMIFS(СВЦЭМ!$C$39:$C$782,СВЦЭМ!$A$39:$A$782,$A57,СВЦЭМ!$B$39:$B$782,P$47)+'СЕТ СН'!$G$9+СВЦЭМ!$D$10+'СЕТ СН'!$G$6-'СЕТ СН'!$G$19</f>
        <v>2003.8588864500002</v>
      </c>
      <c r="Q57" s="36">
        <f>SUMIFS(СВЦЭМ!$C$39:$C$782,СВЦЭМ!$A$39:$A$782,$A57,СВЦЭМ!$B$39:$B$782,Q$47)+'СЕТ СН'!$G$9+СВЦЭМ!$D$10+'СЕТ СН'!$G$6-'СЕТ СН'!$G$19</f>
        <v>2007.35827668</v>
      </c>
      <c r="R57" s="36">
        <f>SUMIFS(СВЦЭМ!$C$39:$C$782,СВЦЭМ!$A$39:$A$782,$A57,СВЦЭМ!$B$39:$B$782,R$47)+'СЕТ СН'!$G$9+СВЦЭМ!$D$10+'СЕТ СН'!$G$6-'СЕТ СН'!$G$19</f>
        <v>1973.54655082</v>
      </c>
      <c r="S57" s="36">
        <f>SUMIFS(СВЦЭМ!$C$39:$C$782,СВЦЭМ!$A$39:$A$782,$A57,СВЦЭМ!$B$39:$B$782,S$47)+'СЕТ СН'!$G$9+СВЦЭМ!$D$10+'СЕТ СН'!$G$6-'СЕТ СН'!$G$19</f>
        <v>1963.9359079300002</v>
      </c>
      <c r="T57" s="36">
        <f>SUMIFS(СВЦЭМ!$C$39:$C$782,СВЦЭМ!$A$39:$A$782,$A57,СВЦЭМ!$B$39:$B$782,T$47)+'СЕТ СН'!$G$9+СВЦЭМ!$D$10+'СЕТ СН'!$G$6-'СЕТ СН'!$G$19</f>
        <v>2008.1391006099998</v>
      </c>
      <c r="U57" s="36">
        <f>SUMIFS(СВЦЭМ!$C$39:$C$782,СВЦЭМ!$A$39:$A$782,$A57,СВЦЭМ!$B$39:$B$782,U$47)+'СЕТ СН'!$G$9+СВЦЭМ!$D$10+'СЕТ СН'!$G$6-'СЕТ СН'!$G$19</f>
        <v>2017.2688949100002</v>
      </c>
      <c r="V57" s="36">
        <f>SUMIFS(СВЦЭМ!$C$39:$C$782,СВЦЭМ!$A$39:$A$782,$A57,СВЦЭМ!$B$39:$B$782,V$47)+'СЕТ СН'!$G$9+СВЦЭМ!$D$10+'СЕТ СН'!$G$6-'СЕТ СН'!$G$19</f>
        <v>2010.9699345700001</v>
      </c>
      <c r="W57" s="36">
        <f>SUMIFS(СВЦЭМ!$C$39:$C$782,СВЦЭМ!$A$39:$A$782,$A57,СВЦЭМ!$B$39:$B$782,W$47)+'СЕТ СН'!$G$9+СВЦЭМ!$D$10+'СЕТ СН'!$G$6-'СЕТ СН'!$G$19</f>
        <v>1984.68160687</v>
      </c>
      <c r="X57" s="36">
        <f>SUMIFS(СВЦЭМ!$C$39:$C$782,СВЦЭМ!$A$39:$A$782,$A57,СВЦЭМ!$B$39:$B$782,X$47)+'СЕТ СН'!$G$9+СВЦЭМ!$D$10+'СЕТ СН'!$G$6-'СЕТ СН'!$G$19</f>
        <v>2066.6681246899998</v>
      </c>
      <c r="Y57" s="36">
        <f>SUMIFS(СВЦЭМ!$C$39:$C$782,СВЦЭМ!$A$39:$A$782,$A57,СВЦЭМ!$B$39:$B$782,Y$47)+'СЕТ СН'!$G$9+СВЦЭМ!$D$10+'СЕТ СН'!$G$6-'СЕТ СН'!$G$19</f>
        <v>2182.0531257900002</v>
      </c>
    </row>
    <row r="58" spans="1:25" ht="15.75" x14ac:dyDescent="0.2">
      <c r="A58" s="35">
        <f t="shared" si="1"/>
        <v>45149</v>
      </c>
      <c r="B58" s="36">
        <f>SUMIFS(СВЦЭМ!$C$39:$C$782,СВЦЭМ!$A$39:$A$782,$A58,СВЦЭМ!$B$39:$B$782,B$47)+'СЕТ СН'!$G$9+СВЦЭМ!$D$10+'СЕТ СН'!$G$6-'СЕТ СН'!$G$19</f>
        <v>2163.0599341799998</v>
      </c>
      <c r="C58" s="36">
        <f>SUMIFS(СВЦЭМ!$C$39:$C$782,СВЦЭМ!$A$39:$A$782,$A58,СВЦЭМ!$B$39:$B$782,C$47)+'СЕТ СН'!$G$9+СВЦЭМ!$D$10+'СЕТ СН'!$G$6-'СЕТ СН'!$G$19</f>
        <v>2263.59542642</v>
      </c>
      <c r="D58" s="36">
        <f>SUMIFS(СВЦЭМ!$C$39:$C$782,СВЦЭМ!$A$39:$A$782,$A58,СВЦЭМ!$B$39:$B$782,D$47)+'СЕТ СН'!$G$9+СВЦЭМ!$D$10+'СЕТ СН'!$G$6-'СЕТ СН'!$G$19</f>
        <v>2256.3862423400001</v>
      </c>
      <c r="E58" s="36">
        <f>SUMIFS(СВЦЭМ!$C$39:$C$782,СВЦЭМ!$A$39:$A$782,$A58,СВЦЭМ!$B$39:$B$782,E$47)+'СЕТ СН'!$G$9+СВЦЭМ!$D$10+'СЕТ СН'!$G$6-'СЕТ СН'!$G$19</f>
        <v>2278.2206478600001</v>
      </c>
      <c r="F58" s="36">
        <f>SUMIFS(СВЦЭМ!$C$39:$C$782,СВЦЭМ!$A$39:$A$782,$A58,СВЦЭМ!$B$39:$B$782,F$47)+'СЕТ СН'!$G$9+СВЦЭМ!$D$10+'СЕТ СН'!$G$6-'СЕТ СН'!$G$19</f>
        <v>2350.70164746</v>
      </c>
      <c r="G58" s="36">
        <f>SUMIFS(СВЦЭМ!$C$39:$C$782,СВЦЭМ!$A$39:$A$782,$A58,СВЦЭМ!$B$39:$B$782,G$47)+'СЕТ СН'!$G$9+СВЦЭМ!$D$10+'СЕТ СН'!$G$6-'СЕТ СН'!$G$19</f>
        <v>2331.1537233099998</v>
      </c>
      <c r="H58" s="36">
        <f>SUMIFS(СВЦЭМ!$C$39:$C$782,СВЦЭМ!$A$39:$A$782,$A58,СВЦЭМ!$B$39:$B$782,H$47)+'СЕТ СН'!$G$9+СВЦЭМ!$D$10+'СЕТ СН'!$G$6-'СЕТ СН'!$G$19</f>
        <v>2265.9772611100002</v>
      </c>
      <c r="I58" s="36">
        <f>SUMIFS(СВЦЭМ!$C$39:$C$782,СВЦЭМ!$A$39:$A$782,$A58,СВЦЭМ!$B$39:$B$782,I$47)+'СЕТ СН'!$G$9+СВЦЭМ!$D$10+'СЕТ СН'!$G$6-'СЕТ СН'!$G$19</f>
        <v>2136.9695036899998</v>
      </c>
      <c r="J58" s="36">
        <f>SUMIFS(СВЦЭМ!$C$39:$C$782,СВЦЭМ!$A$39:$A$782,$A58,СВЦЭМ!$B$39:$B$782,J$47)+'СЕТ СН'!$G$9+СВЦЭМ!$D$10+'СЕТ СН'!$G$6-'СЕТ СН'!$G$19</f>
        <v>2032.35038532</v>
      </c>
      <c r="K58" s="36">
        <f>SUMIFS(СВЦЭМ!$C$39:$C$782,СВЦЭМ!$A$39:$A$782,$A58,СВЦЭМ!$B$39:$B$782,K$47)+'СЕТ СН'!$G$9+СВЦЭМ!$D$10+'СЕТ СН'!$G$6-'СЕТ СН'!$G$19</f>
        <v>1966.0432093499999</v>
      </c>
      <c r="L58" s="36">
        <f>SUMIFS(СВЦЭМ!$C$39:$C$782,СВЦЭМ!$A$39:$A$782,$A58,СВЦЭМ!$B$39:$B$782,L$47)+'СЕТ СН'!$G$9+СВЦЭМ!$D$10+'СЕТ СН'!$G$6-'СЕТ СН'!$G$19</f>
        <v>1918.0872276499999</v>
      </c>
      <c r="M58" s="36">
        <f>SUMIFS(СВЦЭМ!$C$39:$C$782,СВЦЭМ!$A$39:$A$782,$A58,СВЦЭМ!$B$39:$B$782,M$47)+'СЕТ СН'!$G$9+СВЦЭМ!$D$10+'СЕТ СН'!$G$6-'СЕТ СН'!$G$19</f>
        <v>1894.72910692</v>
      </c>
      <c r="N58" s="36">
        <f>SUMIFS(СВЦЭМ!$C$39:$C$782,СВЦЭМ!$A$39:$A$782,$A58,СВЦЭМ!$B$39:$B$782,N$47)+'СЕТ СН'!$G$9+СВЦЭМ!$D$10+'СЕТ СН'!$G$6-'СЕТ СН'!$G$19</f>
        <v>1896.6663687099999</v>
      </c>
      <c r="O58" s="36">
        <f>SUMIFS(СВЦЭМ!$C$39:$C$782,СВЦЭМ!$A$39:$A$782,$A58,СВЦЭМ!$B$39:$B$782,O$47)+'СЕТ СН'!$G$9+СВЦЭМ!$D$10+'СЕТ СН'!$G$6-'СЕТ СН'!$G$19</f>
        <v>1895.3631887000001</v>
      </c>
      <c r="P58" s="36">
        <f>SUMIFS(СВЦЭМ!$C$39:$C$782,СВЦЭМ!$A$39:$A$782,$A58,СВЦЭМ!$B$39:$B$782,P$47)+'СЕТ СН'!$G$9+СВЦЭМ!$D$10+'СЕТ СН'!$G$6-'СЕТ СН'!$G$19</f>
        <v>1888.9959487800002</v>
      </c>
      <c r="Q58" s="36">
        <f>SUMIFS(СВЦЭМ!$C$39:$C$782,СВЦЭМ!$A$39:$A$782,$A58,СВЦЭМ!$B$39:$B$782,Q$47)+'СЕТ СН'!$G$9+СВЦЭМ!$D$10+'СЕТ СН'!$G$6-'СЕТ СН'!$G$19</f>
        <v>1903.9795073099999</v>
      </c>
      <c r="R58" s="36">
        <f>SUMIFS(СВЦЭМ!$C$39:$C$782,СВЦЭМ!$A$39:$A$782,$A58,СВЦЭМ!$B$39:$B$782,R$47)+'СЕТ СН'!$G$9+СВЦЭМ!$D$10+'СЕТ СН'!$G$6-'СЕТ СН'!$G$19</f>
        <v>1875.8832606599999</v>
      </c>
      <c r="S58" s="36">
        <f>SUMIFS(СВЦЭМ!$C$39:$C$782,СВЦЭМ!$A$39:$A$782,$A58,СВЦЭМ!$B$39:$B$782,S$47)+'СЕТ СН'!$G$9+СВЦЭМ!$D$10+'СЕТ СН'!$G$6-'СЕТ СН'!$G$19</f>
        <v>1904.2867183399999</v>
      </c>
      <c r="T58" s="36">
        <f>SUMIFS(СВЦЭМ!$C$39:$C$782,СВЦЭМ!$A$39:$A$782,$A58,СВЦЭМ!$B$39:$B$782,T$47)+'СЕТ СН'!$G$9+СВЦЭМ!$D$10+'СЕТ СН'!$G$6-'СЕТ СН'!$G$19</f>
        <v>1983.5482609400001</v>
      </c>
      <c r="U58" s="36">
        <f>SUMIFS(СВЦЭМ!$C$39:$C$782,СВЦЭМ!$A$39:$A$782,$A58,СВЦЭМ!$B$39:$B$782,U$47)+'СЕТ СН'!$G$9+СВЦЭМ!$D$10+'СЕТ СН'!$G$6-'СЕТ СН'!$G$19</f>
        <v>1976.9567232499999</v>
      </c>
      <c r="V58" s="36">
        <f>SUMIFS(СВЦЭМ!$C$39:$C$782,СВЦЭМ!$A$39:$A$782,$A58,СВЦЭМ!$B$39:$B$782,V$47)+'СЕТ СН'!$G$9+СВЦЭМ!$D$10+'СЕТ СН'!$G$6-'СЕТ СН'!$G$19</f>
        <v>1969.5196851599999</v>
      </c>
      <c r="W58" s="36">
        <f>SUMIFS(СВЦЭМ!$C$39:$C$782,СВЦЭМ!$A$39:$A$782,$A58,СВЦЭМ!$B$39:$B$782,W$47)+'СЕТ СН'!$G$9+СВЦЭМ!$D$10+'СЕТ СН'!$G$6-'СЕТ СН'!$G$19</f>
        <v>1961.60477283</v>
      </c>
      <c r="X58" s="36">
        <f>SUMIFS(СВЦЭМ!$C$39:$C$782,СВЦЭМ!$A$39:$A$782,$A58,СВЦЭМ!$B$39:$B$782,X$47)+'СЕТ СН'!$G$9+СВЦЭМ!$D$10+'СЕТ СН'!$G$6-'СЕТ СН'!$G$19</f>
        <v>2028.6307166500001</v>
      </c>
      <c r="Y58" s="36">
        <f>SUMIFS(СВЦЭМ!$C$39:$C$782,СВЦЭМ!$A$39:$A$782,$A58,СВЦЭМ!$B$39:$B$782,Y$47)+'СЕТ СН'!$G$9+СВЦЭМ!$D$10+'СЕТ СН'!$G$6-'СЕТ СН'!$G$19</f>
        <v>2181.8985050299998</v>
      </c>
    </row>
    <row r="59" spans="1:25" ht="15.75" x14ac:dyDescent="0.2">
      <c r="A59" s="35">
        <f t="shared" si="1"/>
        <v>45150</v>
      </c>
      <c r="B59" s="36">
        <f>SUMIFS(СВЦЭМ!$C$39:$C$782,СВЦЭМ!$A$39:$A$782,$A59,СВЦЭМ!$B$39:$B$782,B$47)+'СЕТ СН'!$G$9+СВЦЭМ!$D$10+'СЕТ СН'!$G$6-'СЕТ СН'!$G$19</f>
        <v>2153.2938035799998</v>
      </c>
      <c r="C59" s="36">
        <f>SUMIFS(СВЦЭМ!$C$39:$C$782,СВЦЭМ!$A$39:$A$782,$A59,СВЦЭМ!$B$39:$B$782,C$47)+'СЕТ СН'!$G$9+СВЦЭМ!$D$10+'СЕТ СН'!$G$6-'СЕТ СН'!$G$19</f>
        <v>2122.48106095</v>
      </c>
      <c r="D59" s="36">
        <f>SUMIFS(СВЦЭМ!$C$39:$C$782,СВЦЭМ!$A$39:$A$782,$A59,СВЦЭМ!$B$39:$B$782,D$47)+'СЕТ СН'!$G$9+СВЦЭМ!$D$10+'СЕТ СН'!$G$6-'СЕТ СН'!$G$19</f>
        <v>2112.8447360599998</v>
      </c>
      <c r="E59" s="36">
        <f>SUMIFS(СВЦЭМ!$C$39:$C$782,СВЦЭМ!$A$39:$A$782,$A59,СВЦЭМ!$B$39:$B$782,E$47)+'СЕТ СН'!$G$9+СВЦЭМ!$D$10+'СЕТ СН'!$G$6-'СЕТ СН'!$G$19</f>
        <v>2157.6201245500001</v>
      </c>
      <c r="F59" s="36">
        <f>SUMIFS(СВЦЭМ!$C$39:$C$782,СВЦЭМ!$A$39:$A$782,$A59,СВЦЭМ!$B$39:$B$782,F$47)+'СЕТ СН'!$G$9+СВЦЭМ!$D$10+'СЕТ СН'!$G$6-'СЕТ СН'!$G$19</f>
        <v>2174.93450463</v>
      </c>
      <c r="G59" s="36">
        <f>SUMIFS(СВЦЭМ!$C$39:$C$782,СВЦЭМ!$A$39:$A$782,$A59,СВЦЭМ!$B$39:$B$782,G$47)+'СЕТ СН'!$G$9+СВЦЭМ!$D$10+'СЕТ СН'!$G$6-'СЕТ СН'!$G$19</f>
        <v>2162.52731305</v>
      </c>
      <c r="H59" s="36">
        <f>SUMIFS(СВЦЭМ!$C$39:$C$782,СВЦЭМ!$A$39:$A$782,$A59,СВЦЭМ!$B$39:$B$782,H$47)+'СЕТ СН'!$G$9+СВЦЭМ!$D$10+'СЕТ СН'!$G$6-'СЕТ СН'!$G$19</f>
        <v>2156.9961355999999</v>
      </c>
      <c r="I59" s="36">
        <f>SUMIFS(СВЦЭМ!$C$39:$C$782,СВЦЭМ!$A$39:$A$782,$A59,СВЦЭМ!$B$39:$B$782,I$47)+'СЕТ СН'!$G$9+СВЦЭМ!$D$10+'СЕТ СН'!$G$6-'СЕТ СН'!$G$19</f>
        <v>2093.1792745500002</v>
      </c>
      <c r="J59" s="36">
        <f>SUMIFS(СВЦЭМ!$C$39:$C$782,СВЦЭМ!$A$39:$A$782,$A59,СВЦЭМ!$B$39:$B$782,J$47)+'СЕТ СН'!$G$9+СВЦЭМ!$D$10+'СЕТ СН'!$G$6-'СЕТ СН'!$G$19</f>
        <v>1982.88516794</v>
      </c>
      <c r="K59" s="36">
        <f>SUMIFS(СВЦЭМ!$C$39:$C$782,СВЦЭМ!$A$39:$A$782,$A59,СВЦЭМ!$B$39:$B$782,K$47)+'СЕТ СН'!$G$9+СВЦЭМ!$D$10+'СЕТ СН'!$G$6-'СЕТ СН'!$G$19</f>
        <v>1887.67595321</v>
      </c>
      <c r="L59" s="36">
        <f>SUMIFS(СВЦЭМ!$C$39:$C$782,СВЦЭМ!$A$39:$A$782,$A59,СВЦЭМ!$B$39:$B$782,L$47)+'СЕТ СН'!$G$9+СВЦЭМ!$D$10+'СЕТ СН'!$G$6-'СЕТ СН'!$G$19</f>
        <v>1834.4569173300001</v>
      </c>
      <c r="M59" s="36">
        <f>SUMIFS(СВЦЭМ!$C$39:$C$782,СВЦЭМ!$A$39:$A$782,$A59,СВЦЭМ!$B$39:$B$782,M$47)+'СЕТ СН'!$G$9+СВЦЭМ!$D$10+'СЕТ СН'!$G$6-'СЕТ СН'!$G$19</f>
        <v>1805.3226271600001</v>
      </c>
      <c r="N59" s="36">
        <f>SUMIFS(СВЦЭМ!$C$39:$C$782,СВЦЭМ!$A$39:$A$782,$A59,СВЦЭМ!$B$39:$B$782,N$47)+'СЕТ СН'!$G$9+СВЦЭМ!$D$10+'СЕТ СН'!$G$6-'СЕТ СН'!$G$19</f>
        <v>1795.6432346699999</v>
      </c>
      <c r="O59" s="36">
        <f>SUMIFS(СВЦЭМ!$C$39:$C$782,СВЦЭМ!$A$39:$A$782,$A59,СВЦЭМ!$B$39:$B$782,O$47)+'СЕТ СН'!$G$9+СВЦЭМ!$D$10+'СЕТ СН'!$G$6-'СЕТ СН'!$G$19</f>
        <v>1813.96627627</v>
      </c>
      <c r="P59" s="36">
        <f>SUMIFS(СВЦЭМ!$C$39:$C$782,СВЦЭМ!$A$39:$A$782,$A59,СВЦЭМ!$B$39:$B$782,P$47)+'СЕТ СН'!$G$9+СВЦЭМ!$D$10+'СЕТ СН'!$G$6-'СЕТ СН'!$G$19</f>
        <v>1823.3077177099999</v>
      </c>
      <c r="Q59" s="36">
        <f>SUMIFS(СВЦЭМ!$C$39:$C$782,СВЦЭМ!$A$39:$A$782,$A59,СВЦЭМ!$B$39:$B$782,Q$47)+'СЕТ СН'!$G$9+СВЦЭМ!$D$10+'СЕТ СН'!$G$6-'СЕТ СН'!$G$19</f>
        <v>1820.7193781999999</v>
      </c>
      <c r="R59" s="36">
        <f>SUMIFS(СВЦЭМ!$C$39:$C$782,СВЦЭМ!$A$39:$A$782,$A59,СВЦЭМ!$B$39:$B$782,R$47)+'СЕТ СН'!$G$9+СВЦЭМ!$D$10+'СЕТ СН'!$G$6-'СЕТ СН'!$G$19</f>
        <v>1814.04218795</v>
      </c>
      <c r="S59" s="36">
        <f>SUMIFS(СВЦЭМ!$C$39:$C$782,СВЦЭМ!$A$39:$A$782,$A59,СВЦЭМ!$B$39:$B$782,S$47)+'СЕТ СН'!$G$9+СВЦЭМ!$D$10+'СЕТ СН'!$G$6-'СЕТ СН'!$G$19</f>
        <v>1772.1511713899999</v>
      </c>
      <c r="T59" s="36">
        <f>SUMIFS(СВЦЭМ!$C$39:$C$782,СВЦЭМ!$A$39:$A$782,$A59,СВЦЭМ!$B$39:$B$782,T$47)+'СЕТ СН'!$G$9+СВЦЭМ!$D$10+'СЕТ СН'!$G$6-'СЕТ СН'!$G$19</f>
        <v>1807.4897848099999</v>
      </c>
      <c r="U59" s="36">
        <f>SUMIFS(СВЦЭМ!$C$39:$C$782,СВЦЭМ!$A$39:$A$782,$A59,СВЦЭМ!$B$39:$B$782,U$47)+'СЕТ СН'!$G$9+СВЦЭМ!$D$10+'СЕТ СН'!$G$6-'СЕТ СН'!$G$19</f>
        <v>1811.07302918</v>
      </c>
      <c r="V59" s="36">
        <f>SUMIFS(СВЦЭМ!$C$39:$C$782,СВЦЭМ!$A$39:$A$782,$A59,СВЦЭМ!$B$39:$B$782,V$47)+'СЕТ СН'!$G$9+СВЦЭМ!$D$10+'СЕТ СН'!$G$6-'СЕТ СН'!$G$19</f>
        <v>1822.4662318800001</v>
      </c>
      <c r="W59" s="36">
        <f>SUMIFS(СВЦЭМ!$C$39:$C$782,СВЦЭМ!$A$39:$A$782,$A59,СВЦЭМ!$B$39:$B$782,W$47)+'СЕТ СН'!$G$9+СВЦЭМ!$D$10+'СЕТ СН'!$G$6-'СЕТ СН'!$G$19</f>
        <v>1823.6483500700001</v>
      </c>
      <c r="X59" s="36">
        <f>SUMIFS(СВЦЭМ!$C$39:$C$782,СВЦЭМ!$A$39:$A$782,$A59,СВЦЭМ!$B$39:$B$782,X$47)+'СЕТ СН'!$G$9+СВЦЭМ!$D$10+'СЕТ СН'!$G$6-'СЕТ СН'!$G$19</f>
        <v>1883.9171474700001</v>
      </c>
      <c r="Y59" s="36">
        <f>SUMIFS(СВЦЭМ!$C$39:$C$782,СВЦЭМ!$A$39:$A$782,$A59,СВЦЭМ!$B$39:$B$782,Y$47)+'СЕТ СН'!$G$9+СВЦЭМ!$D$10+'СЕТ СН'!$G$6-'СЕТ СН'!$G$19</f>
        <v>1958.4919189500001</v>
      </c>
    </row>
    <row r="60" spans="1:25" ht="15.75" x14ac:dyDescent="0.2">
      <c r="A60" s="35">
        <f t="shared" si="1"/>
        <v>45151</v>
      </c>
      <c r="B60" s="36">
        <f>SUMIFS(СВЦЭМ!$C$39:$C$782,СВЦЭМ!$A$39:$A$782,$A60,СВЦЭМ!$B$39:$B$782,B$47)+'СЕТ СН'!$G$9+СВЦЭМ!$D$10+'СЕТ СН'!$G$6-'СЕТ СН'!$G$19</f>
        <v>1952.64220544</v>
      </c>
      <c r="C60" s="36">
        <f>SUMIFS(СВЦЭМ!$C$39:$C$782,СВЦЭМ!$A$39:$A$782,$A60,СВЦЭМ!$B$39:$B$782,C$47)+'СЕТ СН'!$G$9+СВЦЭМ!$D$10+'СЕТ СН'!$G$6-'СЕТ СН'!$G$19</f>
        <v>2021.7329968700001</v>
      </c>
      <c r="D60" s="36">
        <f>SUMIFS(СВЦЭМ!$C$39:$C$782,СВЦЭМ!$A$39:$A$782,$A60,СВЦЭМ!$B$39:$B$782,D$47)+'СЕТ СН'!$G$9+СВЦЭМ!$D$10+'СЕТ СН'!$G$6-'СЕТ СН'!$G$19</f>
        <v>2016.2269565500001</v>
      </c>
      <c r="E60" s="36">
        <f>SUMIFS(СВЦЭМ!$C$39:$C$782,СВЦЭМ!$A$39:$A$782,$A60,СВЦЭМ!$B$39:$B$782,E$47)+'СЕТ СН'!$G$9+СВЦЭМ!$D$10+'СЕТ СН'!$G$6-'СЕТ СН'!$G$19</f>
        <v>2098.27211545</v>
      </c>
      <c r="F60" s="36">
        <f>SUMIFS(СВЦЭМ!$C$39:$C$782,СВЦЭМ!$A$39:$A$782,$A60,СВЦЭМ!$B$39:$B$782,F$47)+'СЕТ СН'!$G$9+СВЦЭМ!$D$10+'СЕТ СН'!$G$6-'СЕТ СН'!$G$19</f>
        <v>2107.1511982900001</v>
      </c>
      <c r="G60" s="36">
        <f>SUMIFS(СВЦЭМ!$C$39:$C$782,СВЦЭМ!$A$39:$A$782,$A60,СВЦЭМ!$B$39:$B$782,G$47)+'СЕТ СН'!$G$9+СВЦЭМ!$D$10+'СЕТ СН'!$G$6-'СЕТ СН'!$G$19</f>
        <v>2087.2941680499998</v>
      </c>
      <c r="H60" s="36">
        <f>SUMIFS(СВЦЭМ!$C$39:$C$782,СВЦЭМ!$A$39:$A$782,$A60,СВЦЭМ!$B$39:$B$782,H$47)+'СЕТ СН'!$G$9+СВЦЭМ!$D$10+'СЕТ СН'!$G$6-'СЕТ СН'!$G$19</f>
        <v>2078.3357301299998</v>
      </c>
      <c r="I60" s="36">
        <f>SUMIFS(СВЦЭМ!$C$39:$C$782,СВЦЭМ!$A$39:$A$782,$A60,СВЦЭМ!$B$39:$B$782,I$47)+'СЕТ СН'!$G$9+СВЦЭМ!$D$10+'СЕТ СН'!$G$6-'СЕТ СН'!$G$19</f>
        <v>2014.79558232</v>
      </c>
      <c r="J60" s="36">
        <f>SUMIFS(СВЦЭМ!$C$39:$C$782,СВЦЭМ!$A$39:$A$782,$A60,СВЦЭМ!$B$39:$B$782,J$47)+'СЕТ СН'!$G$9+СВЦЭМ!$D$10+'СЕТ СН'!$G$6-'СЕТ СН'!$G$19</f>
        <v>1905.16843728</v>
      </c>
      <c r="K60" s="36">
        <f>SUMIFS(СВЦЭМ!$C$39:$C$782,СВЦЭМ!$A$39:$A$782,$A60,СВЦЭМ!$B$39:$B$782,K$47)+'СЕТ СН'!$G$9+СВЦЭМ!$D$10+'СЕТ СН'!$G$6-'СЕТ СН'!$G$19</f>
        <v>1812.53553517</v>
      </c>
      <c r="L60" s="36">
        <f>SUMIFS(СВЦЭМ!$C$39:$C$782,СВЦЭМ!$A$39:$A$782,$A60,СВЦЭМ!$B$39:$B$782,L$47)+'СЕТ СН'!$G$9+СВЦЭМ!$D$10+'СЕТ СН'!$G$6-'СЕТ СН'!$G$19</f>
        <v>1750.8080441900001</v>
      </c>
      <c r="M60" s="36">
        <f>SUMIFS(СВЦЭМ!$C$39:$C$782,СВЦЭМ!$A$39:$A$782,$A60,СВЦЭМ!$B$39:$B$782,M$47)+'СЕТ СН'!$G$9+СВЦЭМ!$D$10+'СЕТ СН'!$G$6-'СЕТ СН'!$G$19</f>
        <v>1726.35671912</v>
      </c>
      <c r="N60" s="36">
        <f>SUMIFS(СВЦЭМ!$C$39:$C$782,СВЦЭМ!$A$39:$A$782,$A60,СВЦЭМ!$B$39:$B$782,N$47)+'СЕТ СН'!$G$9+СВЦЭМ!$D$10+'СЕТ СН'!$G$6-'СЕТ СН'!$G$19</f>
        <v>1720.3224574199999</v>
      </c>
      <c r="O60" s="36">
        <f>SUMIFS(СВЦЭМ!$C$39:$C$782,СВЦЭМ!$A$39:$A$782,$A60,СВЦЭМ!$B$39:$B$782,O$47)+'СЕТ СН'!$G$9+СВЦЭМ!$D$10+'СЕТ СН'!$G$6-'СЕТ СН'!$G$19</f>
        <v>1734.1953702000001</v>
      </c>
      <c r="P60" s="36">
        <f>SUMIFS(СВЦЭМ!$C$39:$C$782,СВЦЭМ!$A$39:$A$782,$A60,СВЦЭМ!$B$39:$B$782,P$47)+'СЕТ СН'!$G$9+СВЦЭМ!$D$10+'СЕТ СН'!$G$6-'СЕТ СН'!$G$19</f>
        <v>1741.6701412900002</v>
      </c>
      <c r="Q60" s="36">
        <f>SUMIFS(СВЦЭМ!$C$39:$C$782,СВЦЭМ!$A$39:$A$782,$A60,СВЦЭМ!$B$39:$B$782,Q$47)+'СЕТ СН'!$G$9+СВЦЭМ!$D$10+'СЕТ СН'!$G$6-'СЕТ СН'!$G$19</f>
        <v>1740.23286921</v>
      </c>
      <c r="R60" s="36">
        <f>SUMIFS(СВЦЭМ!$C$39:$C$782,СВЦЭМ!$A$39:$A$782,$A60,СВЦЭМ!$B$39:$B$782,R$47)+'СЕТ СН'!$G$9+СВЦЭМ!$D$10+'СЕТ СН'!$G$6-'СЕТ СН'!$G$19</f>
        <v>1733.9731804500002</v>
      </c>
      <c r="S60" s="36">
        <f>SUMIFS(СВЦЭМ!$C$39:$C$782,СВЦЭМ!$A$39:$A$782,$A60,СВЦЭМ!$B$39:$B$782,S$47)+'СЕТ СН'!$G$9+СВЦЭМ!$D$10+'СЕТ СН'!$G$6-'СЕТ СН'!$G$19</f>
        <v>1690.8015266000002</v>
      </c>
      <c r="T60" s="36">
        <f>SUMIFS(СВЦЭМ!$C$39:$C$782,СВЦЭМ!$A$39:$A$782,$A60,СВЦЭМ!$B$39:$B$782,T$47)+'СЕТ СН'!$G$9+СВЦЭМ!$D$10+'СЕТ СН'!$G$6-'СЕТ СН'!$G$19</f>
        <v>1719.7430426199999</v>
      </c>
      <c r="U60" s="36">
        <f>SUMIFS(СВЦЭМ!$C$39:$C$782,СВЦЭМ!$A$39:$A$782,$A60,СВЦЭМ!$B$39:$B$782,U$47)+'СЕТ СН'!$G$9+СВЦЭМ!$D$10+'СЕТ СН'!$G$6-'СЕТ СН'!$G$19</f>
        <v>1712.26936144</v>
      </c>
      <c r="V60" s="36">
        <f>SUMIFS(СВЦЭМ!$C$39:$C$782,СВЦЭМ!$A$39:$A$782,$A60,СВЦЭМ!$B$39:$B$782,V$47)+'СЕТ СН'!$G$9+СВЦЭМ!$D$10+'СЕТ СН'!$G$6-'СЕТ СН'!$G$19</f>
        <v>1705.8280894</v>
      </c>
      <c r="W60" s="36">
        <f>SUMIFS(СВЦЭМ!$C$39:$C$782,СВЦЭМ!$A$39:$A$782,$A60,СВЦЭМ!$B$39:$B$782,W$47)+'СЕТ СН'!$G$9+СВЦЭМ!$D$10+'СЕТ СН'!$G$6-'СЕТ СН'!$G$19</f>
        <v>1711.6045250400002</v>
      </c>
      <c r="X60" s="36">
        <f>SUMIFS(СВЦЭМ!$C$39:$C$782,СВЦЭМ!$A$39:$A$782,$A60,СВЦЭМ!$B$39:$B$782,X$47)+'СЕТ СН'!$G$9+СВЦЭМ!$D$10+'СЕТ СН'!$G$6-'СЕТ СН'!$G$19</f>
        <v>1777.08664288</v>
      </c>
      <c r="Y60" s="36">
        <f>SUMIFS(СВЦЭМ!$C$39:$C$782,СВЦЭМ!$A$39:$A$782,$A60,СВЦЭМ!$B$39:$B$782,Y$47)+'СЕТ СН'!$G$9+СВЦЭМ!$D$10+'СЕТ СН'!$G$6-'СЕТ СН'!$G$19</f>
        <v>1860.6247439200001</v>
      </c>
    </row>
    <row r="61" spans="1:25" ht="15.75" x14ac:dyDescent="0.2">
      <c r="A61" s="35">
        <f t="shared" si="1"/>
        <v>45152</v>
      </c>
      <c r="B61" s="36">
        <f>SUMIFS(СВЦЭМ!$C$39:$C$782,СВЦЭМ!$A$39:$A$782,$A61,СВЦЭМ!$B$39:$B$782,B$47)+'СЕТ СН'!$G$9+СВЦЭМ!$D$10+'СЕТ СН'!$G$6-'СЕТ СН'!$G$19</f>
        <v>2027.9092690699999</v>
      </c>
      <c r="C61" s="36">
        <f>SUMIFS(СВЦЭМ!$C$39:$C$782,СВЦЭМ!$A$39:$A$782,$A61,СВЦЭМ!$B$39:$B$782,C$47)+'СЕТ СН'!$G$9+СВЦЭМ!$D$10+'СЕТ СН'!$G$6-'СЕТ СН'!$G$19</f>
        <v>2124.85008801</v>
      </c>
      <c r="D61" s="36">
        <f>SUMIFS(СВЦЭМ!$C$39:$C$782,СВЦЭМ!$A$39:$A$782,$A61,СВЦЭМ!$B$39:$B$782,D$47)+'СЕТ СН'!$G$9+СВЦЭМ!$D$10+'СЕТ СН'!$G$6-'СЕТ СН'!$G$19</f>
        <v>2137.9276180100001</v>
      </c>
      <c r="E61" s="36">
        <f>SUMIFS(СВЦЭМ!$C$39:$C$782,СВЦЭМ!$A$39:$A$782,$A61,СВЦЭМ!$B$39:$B$782,E$47)+'СЕТ СН'!$G$9+СВЦЭМ!$D$10+'СЕТ СН'!$G$6-'СЕТ СН'!$G$19</f>
        <v>2209.9769520200002</v>
      </c>
      <c r="F61" s="36">
        <f>SUMIFS(СВЦЭМ!$C$39:$C$782,СВЦЭМ!$A$39:$A$782,$A61,СВЦЭМ!$B$39:$B$782,F$47)+'СЕТ СН'!$G$9+СВЦЭМ!$D$10+'СЕТ СН'!$G$6-'СЕТ СН'!$G$19</f>
        <v>2218.4611763600001</v>
      </c>
      <c r="G61" s="36">
        <f>SUMIFS(СВЦЭМ!$C$39:$C$782,СВЦЭМ!$A$39:$A$782,$A61,СВЦЭМ!$B$39:$B$782,G$47)+'СЕТ СН'!$G$9+СВЦЭМ!$D$10+'СЕТ СН'!$G$6-'СЕТ СН'!$G$19</f>
        <v>2207.7034021700001</v>
      </c>
      <c r="H61" s="36">
        <f>SUMIFS(СВЦЭМ!$C$39:$C$782,СВЦЭМ!$A$39:$A$782,$A61,СВЦЭМ!$B$39:$B$782,H$47)+'СЕТ СН'!$G$9+СВЦЭМ!$D$10+'СЕТ СН'!$G$6-'СЕТ СН'!$G$19</f>
        <v>2173.5739257499999</v>
      </c>
      <c r="I61" s="36">
        <f>SUMIFS(СВЦЭМ!$C$39:$C$782,СВЦЭМ!$A$39:$A$782,$A61,СВЦЭМ!$B$39:$B$782,I$47)+'СЕТ СН'!$G$9+СВЦЭМ!$D$10+'СЕТ СН'!$G$6-'СЕТ СН'!$G$19</f>
        <v>2030.24758406</v>
      </c>
      <c r="J61" s="36">
        <f>SUMIFS(СВЦЭМ!$C$39:$C$782,СВЦЭМ!$A$39:$A$782,$A61,СВЦЭМ!$B$39:$B$782,J$47)+'СЕТ СН'!$G$9+СВЦЭМ!$D$10+'СЕТ СН'!$G$6-'СЕТ СН'!$G$19</f>
        <v>1889.9766913200001</v>
      </c>
      <c r="K61" s="36">
        <f>SUMIFS(СВЦЭМ!$C$39:$C$782,СВЦЭМ!$A$39:$A$782,$A61,СВЦЭМ!$B$39:$B$782,K$47)+'СЕТ СН'!$G$9+СВЦЭМ!$D$10+'СЕТ СН'!$G$6-'СЕТ СН'!$G$19</f>
        <v>1819.7787873399998</v>
      </c>
      <c r="L61" s="36">
        <f>SUMIFS(СВЦЭМ!$C$39:$C$782,СВЦЭМ!$A$39:$A$782,$A61,СВЦЭМ!$B$39:$B$782,L$47)+'СЕТ СН'!$G$9+СВЦЭМ!$D$10+'СЕТ СН'!$G$6-'СЕТ СН'!$G$19</f>
        <v>1785.4254952900001</v>
      </c>
      <c r="M61" s="36">
        <f>SUMIFS(СВЦЭМ!$C$39:$C$782,СВЦЭМ!$A$39:$A$782,$A61,СВЦЭМ!$B$39:$B$782,M$47)+'СЕТ СН'!$G$9+СВЦЭМ!$D$10+'СЕТ СН'!$G$6-'СЕТ СН'!$G$19</f>
        <v>1783.0726152299999</v>
      </c>
      <c r="N61" s="36">
        <f>SUMIFS(СВЦЭМ!$C$39:$C$782,СВЦЭМ!$A$39:$A$782,$A61,СВЦЭМ!$B$39:$B$782,N$47)+'СЕТ СН'!$G$9+СВЦЭМ!$D$10+'СЕТ СН'!$G$6-'СЕТ СН'!$G$19</f>
        <v>1840.5870406700001</v>
      </c>
      <c r="O61" s="36">
        <f>SUMIFS(СВЦЭМ!$C$39:$C$782,СВЦЭМ!$A$39:$A$782,$A61,СВЦЭМ!$B$39:$B$782,O$47)+'СЕТ СН'!$G$9+СВЦЭМ!$D$10+'СЕТ СН'!$G$6-'СЕТ СН'!$G$19</f>
        <v>1879.3556259000002</v>
      </c>
      <c r="P61" s="36">
        <f>SUMIFS(СВЦЭМ!$C$39:$C$782,СВЦЭМ!$A$39:$A$782,$A61,СВЦЭМ!$B$39:$B$782,P$47)+'СЕТ СН'!$G$9+СВЦЭМ!$D$10+'СЕТ СН'!$G$6-'СЕТ СН'!$G$19</f>
        <v>1881.77989699</v>
      </c>
      <c r="Q61" s="36">
        <f>SUMIFS(СВЦЭМ!$C$39:$C$782,СВЦЭМ!$A$39:$A$782,$A61,СВЦЭМ!$B$39:$B$782,Q$47)+'СЕТ СН'!$G$9+СВЦЭМ!$D$10+'СЕТ СН'!$G$6-'СЕТ СН'!$G$19</f>
        <v>1891.7556122999999</v>
      </c>
      <c r="R61" s="36">
        <f>SUMIFS(СВЦЭМ!$C$39:$C$782,СВЦЭМ!$A$39:$A$782,$A61,СВЦЭМ!$B$39:$B$782,R$47)+'СЕТ СН'!$G$9+СВЦЭМ!$D$10+'СЕТ СН'!$G$6-'СЕТ СН'!$G$19</f>
        <v>1893.3510788799999</v>
      </c>
      <c r="S61" s="36">
        <f>SUMIFS(СВЦЭМ!$C$39:$C$782,СВЦЭМ!$A$39:$A$782,$A61,СВЦЭМ!$B$39:$B$782,S$47)+'СЕТ СН'!$G$9+СВЦЭМ!$D$10+'СЕТ СН'!$G$6-'СЕТ СН'!$G$19</f>
        <v>1856.2135169100002</v>
      </c>
      <c r="T61" s="36">
        <f>SUMIFS(СВЦЭМ!$C$39:$C$782,СВЦЭМ!$A$39:$A$782,$A61,СВЦЭМ!$B$39:$B$782,T$47)+'СЕТ СН'!$G$9+СВЦЭМ!$D$10+'СЕТ СН'!$G$6-'СЕТ СН'!$G$19</f>
        <v>1881.1284142</v>
      </c>
      <c r="U61" s="36">
        <f>SUMIFS(СВЦЭМ!$C$39:$C$782,СВЦЭМ!$A$39:$A$782,$A61,СВЦЭМ!$B$39:$B$782,U$47)+'СЕТ СН'!$G$9+СВЦЭМ!$D$10+'СЕТ СН'!$G$6-'СЕТ СН'!$G$19</f>
        <v>1886.3024285500001</v>
      </c>
      <c r="V61" s="36">
        <f>SUMIFS(СВЦЭМ!$C$39:$C$782,СВЦЭМ!$A$39:$A$782,$A61,СВЦЭМ!$B$39:$B$782,V$47)+'СЕТ СН'!$G$9+СВЦЭМ!$D$10+'СЕТ СН'!$G$6-'СЕТ СН'!$G$19</f>
        <v>1879.0134192599999</v>
      </c>
      <c r="W61" s="36">
        <f>SUMIFS(СВЦЭМ!$C$39:$C$782,СВЦЭМ!$A$39:$A$782,$A61,СВЦЭМ!$B$39:$B$782,W$47)+'СЕТ СН'!$G$9+СВЦЭМ!$D$10+'СЕТ СН'!$G$6-'СЕТ СН'!$G$19</f>
        <v>1872.2207684999998</v>
      </c>
      <c r="X61" s="36">
        <f>SUMIFS(СВЦЭМ!$C$39:$C$782,СВЦЭМ!$A$39:$A$782,$A61,СВЦЭМ!$B$39:$B$782,X$47)+'СЕТ СН'!$G$9+СВЦЭМ!$D$10+'СЕТ СН'!$G$6-'СЕТ СН'!$G$19</f>
        <v>1951.4657520699998</v>
      </c>
      <c r="Y61" s="36">
        <f>SUMIFS(СВЦЭМ!$C$39:$C$782,СВЦЭМ!$A$39:$A$782,$A61,СВЦЭМ!$B$39:$B$782,Y$47)+'СЕТ СН'!$G$9+СВЦЭМ!$D$10+'СЕТ СН'!$G$6-'СЕТ СН'!$G$19</f>
        <v>2051.3236385700002</v>
      </c>
    </row>
    <row r="62" spans="1:25" ht="15.75" x14ac:dyDescent="0.2">
      <c r="A62" s="35">
        <f t="shared" si="1"/>
        <v>45153</v>
      </c>
      <c r="B62" s="36">
        <f>SUMIFS(СВЦЭМ!$C$39:$C$782,СВЦЭМ!$A$39:$A$782,$A62,СВЦЭМ!$B$39:$B$782,B$47)+'СЕТ СН'!$G$9+СВЦЭМ!$D$10+'СЕТ СН'!$G$6-'СЕТ СН'!$G$19</f>
        <v>2080.5199886999999</v>
      </c>
      <c r="C62" s="36">
        <f>SUMIFS(СВЦЭМ!$C$39:$C$782,СВЦЭМ!$A$39:$A$782,$A62,СВЦЭМ!$B$39:$B$782,C$47)+'СЕТ СН'!$G$9+СВЦЭМ!$D$10+'СЕТ СН'!$G$6-'СЕТ СН'!$G$19</f>
        <v>2179.6981179300001</v>
      </c>
      <c r="D62" s="36">
        <f>SUMIFS(СВЦЭМ!$C$39:$C$782,СВЦЭМ!$A$39:$A$782,$A62,СВЦЭМ!$B$39:$B$782,D$47)+'СЕТ СН'!$G$9+СВЦЭМ!$D$10+'СЕТ СН'!$G$6-'СЕТ СН'!$G$19</f>
        <v>2279.6360644800002</v>
      </c>
      <c r="E62" s="36">
        <f>SUMIFS(СВЦЭМ!$C$39:$C$782,СВЦЭМ!$A$39:$A$782,$A62,СВЦЭМ!$B$39:$B$782,E$47)+'СЕТ СН'!$G$9+СВЦЭМ!$D$10+'СЕТ СН'!$G$6-'СЕТ СН'!$G$19</f>
        <v>2344.9010213199999</v>
      </c>
      <c r="F62" s="36">
        <f>SUMIFS(СВЦЭМ!$C$39:$C$782,СВЦЭМ!$A$39:$A$782,$A62,СВЦЭМ!$B$39:$B$782,F$47)+'СЕТ СН'!$G$9+СВЦЭМ!$D$10+'СЕТ СН'!$G$6-'СЕТ СН'!$G$19</f>
        <v>2366.3398675600001</v>
      </c>
      <c r="G62" s="36">
        <f>SUMIFS(СВЦЭМ!$C$39:$C$782,СВЦЭМ!$A$39:$A$782,$A62,СВЦЭМ!$B$39:$B$782,G$47)+'СЕТ СН'!$G$9+СВЦЭМ!$D$10+'СЕТ СН'!$G$6-'СЕТ СН'!$G$19</f>
        <v>2359.64202832</v>
      </c>
      <c r="H62" s="36">
        <f>SUMIFS(СВЦЭМ!$C$39:$C$782,СВЦЭМ!$A$39:$A$782,$A62,СВЦЭМ!$B$39:$B$782,H$47)+'СЕТ СН'!$G$9+СВЦЭМ!$D$10+'СЕТ СН'!$G$6-'СЕТ СН'!$G$19</f>
        <v>2262.8943622299998</v>
      </c>
      <c r="I62" s="36">
        <f>SUMIFS(СВЦЭМ!$C$39:$C$782,СВЦЭМ!$A$39:$A$782,$A62,СВЦЭМ!$B$39:$B$782,I$47)+'СЕТ СН'!$G$9+СВЦЭМ!$D$10+'СЕТ СН'!$G$6-'СЕТ СН'!$G$19</f>
        <v>2147.0134086200001</v>
      </c>
      <c r="J62" s="36">
        <f>SUMIFS(СВЦЭМ!$C$39:$C$782,СВЦЭМ!$A$39:$A$782,$A62,СВЦЭМ!$B$39:$B$782,J$47)+'СЕТ СН'!$G$9+СВЦЭМ!$D$10+'СЕТ СН'!$G$6-'СЕТ СН'!$G$19</f>
        <v>2041.3084229800002</v>
      </c>
      <c r="K62" s="36">
        <f>SUMIFS(СВЦЭМ!$C$39:$C$782,СВЦЭМ!$A$39:$A$782,$A62,СВЦЭМ!$B$39:$B$782,K$47)+'СЕТ СН'!$G$9+СВЦЭМ!$D$10+'СЕТ СН'!$G$6-'СЕТ СН'!$G$19</f>
        <v>1945.9275826399999</v>
      </c>
      <c r="L62" s="36">
        <f>SUMIFS(СВЦЭМ!$C$39:$C$782,СВЦЭМ!$A$39:$A$782,$A62,СВЦЭМ!$B$39:$B$782,L$47)+'СЕТ СН'!$G$9+СВЦЭМ!$D$10+'СЕТ СН'!$G$6-'СЕТ СН'!$G$19</f>
        <v>1930.9308296300001</v>
      </c>
      <c r="M62" s="36">
        <f>SUMIFS(СВЦЭМ!$C$39:$C$782,СВЦЭМ!$A$39:$A$782,$A62,СВЦЭМ!$B$39:$B$782,M$47)+'СЕТ СН'!$G$9+СВЦЭМ!$D$10+'СЕТ СН'!$G$6-'СЕТ СН'!$G$19</f>
        <v>1920.6285475899999</v>
      </c>
      <c r="N62" s="36">
        <f>SUMIFS(СВЦЭМ!$C$39:$C$782,СВЦЭМ!$A$39:$A$782,$A62,СВЦЭМ!$B$39:$B$782,N$47)+'СЕТ СН'!$G$9+СВЦЭМ!$D$10+'СЕТ СН'!$G$6-'СЕТ СН'!$G$19</f>
        <v>1914.1396320899998</v>
      </c>
      <c r="O62" s="36">
        <f>SUMIFS(СВЦЭМ!$C$39:$C$782,СВЦЭМ!$A$39:$A$782,$A62,СВЦЭМ!$B$39:$B$782,O$47)+'СЕТ СН'!$G$9+СВЦЭМ!$D$10+'СЕТ СН'!$G$6-'СЕТ СН'!$G$19</f>
        <v>1901.1559057499999</v>
      </c>
      <c r="P62" s="36">
        <f>SUMIFS(СВЦЭМ!$C$39:$C$782,СВЦЭМ!$A$39:$A$782,$A62,СВЦЭМ!$B$39:$B$782,P$47)+'СЕТ СН'!$G$9+СВЦЭМ!$D$10+'СЕТ СН'!$G$6-'СЕТ СН'!$G$19</f>
        <v>1901.9909714599999</v>
      </c>
      <c r="Q62" s="36">
        <f>SUMIFS(СВЦЭМ!$C$39:$C$782,СВЦЭМ!$A$39:$A$782,$A62,СВЦЭМ!$B$39:$B$782,Q$47)+'СЕТ СН'!$G$9+СВЦЭМ!$D$10+'СЕТ СН'!$G$6-'СЕТ СН'!$G$19</f>
        <v>1902.1927050700001</v>
      </c>
      <c r="R62" s="36">
        <f>SUMIFS(СВЦЭМ!$C$39:$C$782,СВЦЭМ!$A$39:$A$782,$A62,СВЦЭМ!$B$39:$B$782,R$47)+'СЕТ СН'!$G$9+СВЦЭМ!$D$10+'СЕТ СН'!$G$6-'СЕТ СН'!$G$19</f>
        <v>1855.5817197699998</v>
      </c>
      <c r="S62" s="36">
        <f>SUMIFS(СВЦЭМ!$C$39:$C$782,СВЦЭМ!$A$39:$A$782,$A62,СВЦЭМ!$B$39:$B$782,S$47)+'СЕТ СН'!$G$9+СВЦЭМ!$D$10+'СЕТ СН'!$G$6-'СЕТ СН'!$G$19</f>
        <v>1852.3142142000002</v>
      </c>
      <c r="T62" s="36">
        <f>SUMIFS(СВЦЭМ!$C$39:$C$782,СВЦЭМ!$A$39:$A$782,$A62,СВЦЭМ!$B$39:$B$782,T$47)+'СЕТ СН'!$G$9+СВЦЭМ!$D$10+'СЕТ СН'!$G$6-'СЕТ СН'!$G$19</f>
        <v>1898.2495080100002</v>
      </c>
      <c r="U62" s="36">
        <f>SUMIFS(СВЦЭМ!$C$39:$C$782,СВЦЭМ!$A$39:$A$782,$A62,СВЦЭМ!$B$39:$B$782,U$47)+'СЕТ СН'!$G$9+СВЦЭМ!$D$10+'СЕТ СН'!$G$6-'СЕТ СН'!$G$19</f>
        <v>1890.3171077299999</v>
      </c>
      <c r="V62" s="36">
        <f>SUMIFS(СВЦЭМ!$C$39:$C$782,СВЦЭМ!$A$39:$A$782,$A62,СВЦЭМ!$B$39:$B$782,V$47)+'СЕТ СН'!$G$9+СВЦЭМ!$D$10+'СЕТ СН'!$G$6-'СЕТ СН'!$G$19</f>
        <v>1890.2015285900002</v>
      </c>
      <c r="W62" s="36">
        <f>SUMIFS(СВЦЭМ!$C$39:$C$782,СВЦЭМ!$A$39:$A$782,$A62,СВЦЭМ!$B$39:$B$782,W$47)+'СЕТ СН'!$G$9+СВЦЭМ!$D$10+'СЕТ СН'!$G$6-'СЕТ СН'!$G$19</f>
        <v>1888.7221940999998</v>
      </c>
      <c r="X62" s="36">
        <f>SUMIFS(СВЦЭМ!$C$39:$C$782,СВЦЭМ!$A$39:$A$782,$A62,СВЦЭМ!$B$39:$B$782,X$47)+'СЕТ СН'!$G$9+СВЦЭМ!$D$10+'СЕТ СН'!$G$6-'СЕТ СН'!$G$19</f>
        <v>1980.0823799099999</v>
      </c>
      <c r="Y62" s="36">
        <f>SUMIFS(СВЦЭМ!$C$39:$C$782,СВЦЭМ!$A$39:$A$782,$A62,СВЦЭМ!$B$39:$B$782,Y$47)+'СЕТ СН'!$G$9+СВЦЭМ!$D$10+'СЕТ СН'!$G$6-'СЕТ СН'!$G$19</f>
        <v>2062.0900970299999</v>
      </c>
    </row>
    <row r="63" spans="1:25" ht="15.75" x14ac:dyDescent="0.2">
      <c r="A63" s="35">
        <f t="shared" si="1"/>
        <v>45154</v>
      </c>
      <c r="B63" s="36">
        <f>SUMIFS(СВЦЭМ!$C$39:$C$782,СВЦЭМ!$A$39:$A$782,$A63,СВЦЭМ!$B$39:$B$782,B$47)+'СЕТ СН'!$G$9+СВЦЭМ!$D$10+'СЕТ СН'!$G$6-'СЕТ СН'!$G$19</f>
        <v>2180.20025502</v>
      </c>
      <c r="C63" s="36">
        <f>SUMIFS(СВЦЭМ!$C$39:$C$782,СВЦЭМ!$A$39:$A$782,$A63,СВЦЭМ!$B$39:$B$782,C$47)+'СЕТ СН'!$G$9+СВЦЭМ!$D$10+'СЕТ СН'!$G$6-'СЕТ СН'!$G$19</f>
        <v>2226.6072806299999</v>
      </c>
      <c r="D63" s="36">
        <f>SUMIFS(СВЦЭМ!$C$39:$C$782,СВЦЭМ!$A$39:$A$782,$A63,СВЦЭМ!$B$39:$B$782,D$47)+'СЕТ СН'!$G$9+СВЦЭМ!$D$10+'СЕТ СН'!$G$6-'СЕТ СН'!$G$19</f>
        <v>2262.6418409100002</v>
      </c>
      <c r="E63" s="36">
        <f>SUMIFS(СВЦЭМ!$C$39:$C$782,СВЦЭМ!$A$39:$A$782,$A63,СВЦЭМ!$B$39:$B$782,E$47)+'СЕТ СН'!$G$9+СВЦЭМ!$D$10+'СЕТ СН'!$G$6-'СЕТ СН'!$G$19</f>
        <v>2281.34736694</v>
      </c>
      <c r="F63" s="36">
        <f>SUMIFS(СВЦЭМ!$C$39:$C$782,СВЦЭМ!$A$39:$A$782,$A63,СВЦЭМ!$B$39:$B$782,F$47)+'СЕТ СН'!$G$9+СВЦЭМ!$D$10+'СЕТ СН'!$G$6-'СЕТ СН'!$G$19</f>
        <v>2313.1836394799998</v>
      </c>
      <c r="G63" s="36">
        <f>SUMIFS(СВЦЭМ!$C$39:$C$782,СВЦЭМ!$A$39:$A$782,$A63,СВЦЭМ!$B$39:$B$782,G$47)+'СЕТ СН'!$G$9+СВЦЭМ!$D$10+'СЕТ СН'!$G$6-'СЕТ СН'!$G$19</f>
        <v>2283.57151114</v>
      </c>
      <c r="H63" s="36">
        <f>SUMIFS(СВЦЭМ!$C$39:$C$782,СВЦЭМ!$A$39:$A$782,$A63,СВЦЭМ!$B$39:$B$782,H$47)+'СЕТ СН'!$G$9+СВЦЭМ!$D$10+'СЕТ СН'!$G$6-'СЕТ СН'!$G$19</f>
        <v>2258.8925364400002</v>
      </c>
      <c r="I63" s="36">
        <f>SUMIFS(СВЦЭМ!$C$39:$C$782,СВЦЭМ!$A$39:$A$782,$A63,СВЦЭМ!$B$39:$B$782,I$47)+'СЕТ СН'!$G$9+СВЦЭМ!$D$10+'СЕТ СН'!$G$6-'СЕТ СН'!$G$19</f>
        <v>2142.2450927899999</v>
      </c>
      <c r="J63" s="36">
        <f>SUMIFS(СВЦЭМ!$C$39:$C$782,СВЦЭМ!$A$39:$A$782,$A63,СВЦЭМ!$B$39:$B$782,J$47)+'СЕТ СН'!$G$9+СВЦЭМ!$D$10+'СЕТ СН'!$G$6-'СЕТ СН'!$G$19</f>
        <v>2063.98493891</v>
      </c>
      <c r="K63" s="36">
        <f>SUMIFS(СВЦЭМ!$C$39:$C$782,СВЦЭМ!$A$39:$A$782,$A63,СВЦЭМ!$B$39:$B$782,K$47)+'СЕТ СН'!$G$9+СВЦЭМ!$D$10+'СЕТ СН'!$G$6-'СЕТ СН'!$G$19</f>
        <v>1991.8355798299999</v>
      </c>
      <c r="L63" s="36">
        <f>SUMIFS(СВЦЭМ!$C$39:$C$782,СВЦЭМ!$A$39:$A$782,$A63,СВЦЭМ!$B$39:$B$782,L$47)+'СЕТ СН'!$G$9+СВЦЭМ!$D$10+'СЕТ СН'!$G$6-'СЕТ СН'!$G$19</f>
        <v>1959.8604140299999</v>
      </c>
      <c r="M63" s="36">
        <f>SUMIFS(СВЦЭМ!$C$39:$C$782,СВЦЭМ!$A$39:$A$782,$A63,СВЦЭМ!$B$39:$B$782,M$47)+'СЕТ СН'!$G$9+СВЦЭМ!$D$10+'СЕТ СН'!$G$6-'СЕТ СН'!$G$19</f>
        <v>1935.7199528199999</v>
      </c>
      <c r="N63" s="36">
        <f>SUMIFS(СВЦЭМ!$C$39:$C$782,СВЦЭМ!$A$39:$A$782,$A63,СВЦЭМ!$B$39:$B$782,N$47)+'СЕТ СН'!$G$9+СВЦЭМ!$D$10+'СЕТ СН'!$G$6-'СЕТ СН'!$G$19</f>
        <v>1945.4302914800001</v>
      </c>
      <c r="O63" s="36">
        <f>SUMIFS(СВЦЭМ!$C$39:$C$782,СВЦЭМ!$A$39:$A$782,$A63,СВЦЭМ!$B$39:$B$782,O$47)+'СЕТ СН'!$G$9+СВЦЭМ!$D$10+'СЕТ СН'!$G$6-'СЕТ СН'!$G$19</f>
        <v>1951.8625110100002</v>
      </c>
      <c r="P63" s="36">
        <f>SUMIFS(СВЦЭМ!$C$39:$C$782,СВЦЭМ!$A$39:$A$782,$A63,СВЦЭМ!$B$39:$B$782,P$47)+'СЕТ СН'!$G$9+СВЦЭМ!$D$10+'СЕТ СН'!$G$6-'СЕТ СН'!$G$19</f>
        <v>1931.2826342200001</v>
      </c>
      <c r="Q63" s="36">
        <f>SUMIFS(СВЦЭМ!$C$39:$C$782,СВЦЭМ!$A$39:$A$782,$A63,СВЦЭМ!$B$39:$B$782,Q$47)+'СЕТ СН'!$G$9+СВЦЭМ!$D$10+'СЕТ СН'!$G$6-'СЕТ СН'!$G$19</f>
        <v>1942.8306371499998</v>
      </c>
      <c r="R63" s="36">
        <f>SUMIFS(СВЦЭМ!$C$39:$C$782,СВЦЭМ!$A$39:$A$782,$A63,СВЦЭМ!$B$39:$B$782,R$47)+'СЕТ СН'!$G$9+СВЦЭМ!$D$10+'СЕТ СН'!$G$6-'СЕТ СН'!$G$19</f>
        <v>1894.0818001500002</v>
      </c>
      <c r="S63" s="36">
        <f>SUMIFS(СВЦЭМ!$C$39:$C$782,СВЦЭМ!$A$39:$A$782,$A63,СВЦЭМ!$B$39:$B$782,S$47)+'СЕТ СН'!$G$9+СВЦЭМ!$D$10+'СЕТ СН'!$G$6-'СЕТ СН'!$G$19</f>
        <v>1882.1001479900001</v>
      </c>
      <c r="T63" s="36">
        <f>SUMIFS(СВЦЭМ!$C$39:$C$782,СВЦЭМ!$A$39:$A$782,$A63,СВЦЭМ!$B$39:$B$782,T$47)+'СЕТ СН'!$G$9+СВЦЭМ!$D$10+'СЕТ СН'!$G$6-'СЕТ СН'!$G$19</f>
        <v>1920.0959707799998</v>
      </c>
      <c r="U63" s="36">
        <f>SUMIFS(СВЦЭМ!$C$39:$C$782,СВЦЭМ!$A$39:$A$782,$A63,СВЦЭМ!$B$39:$B$782,U$47)+'СЕТ СН'!$G$9+СВЦЭМ!$D$10+'СЕТ СН'!$G$6-'СЕТ СН'!$G$19</f>
        <v>1919.6867181900002</v>
      </c>
      <c r="V63" s="36">
        <f>SUMIFS(СВЦЭМ!$C$39:$C$782,СВЦЭМ!$A$39:$A$782,$A63,СВЦЭМ!$B$39:$B$782,V$47)+'СЕТ СН'!$G$9+СВЦЭМ!$D$10+'СЕТ СН'!$G$6-'СЕТ СН'!$G$19</f>
        <v>1914.3461309200002</v>
      </c>
      <c r="W63" s="36">
        <f>SUMIFS(СВЦЭМ!$C$39:$C$782,СВЦЭМ!$A$39:$A$782,$A63,СВЦЭМ!$B$39:$B$782,W$47)+'СЕТ СН'!$G$9+СВЦЭМ!$D$10+'СЕТ СН'!$G$6-'СЕТ СН'!$G$19</f>
        <v>1916.5161702300002</v>
      </c>
      <c r="X63" s="36">
        <f>SUMIFS(СВЦЭМ!$C$39:$C$782,СВЦЭМ!$A$39:$A$782,$A63,СВЦЭМ!$B$39:$B$782,X$47)+'СЕТ СН'!$G$9+СВЦЭМ!$D$10+'СЕТ СН'!$G$6-'СЕТ СН'!$G$19</f>
        <v>1980.7567475800001</v>
      </c>
      <c r="Y63" s="36">
        <f>SUMIFS(СВЦЭМ!$C$39:$C$782,СВЦЭМ!$A$39:$A$782,$A63,СВЦЭМ!$B$39:$B$782,Y$47)+'СЕТ СН'!$G$9+СВЦЭМ!$D$10+'СЕТ СН'!$G$6-'СЕТ СН'!$G$19</f>
        <v>2084.0089595999998</v>
      </c>
    </row>
    <row r="64" spans="1:25" ht="15.75" x14ac:dyDescent="0.2">
      <c r="A64" s="35">
        <f t="shared" si="1"/>
        <v>45155</v>
      </c>
      <c r="B64" s="36">
        <f>SUMIFS(СВЦЭМ!$C$39:$C$782,СВЦЭМ!$A$39:$A$782,$A64,СВЦЭМ!$B$39:$B$782,B$47)+'СЕТ СН'!$G$9+СВЦЭМ!$D$10+'СЕТ СН'!$G$6-'СЕТ СН'!$G$19</f>
        <v>2031.42903987</v>
      </c>
      <c r="C64" s="36">
        <f>SUMIFS(СВЦЭМ!$C$39:$C$782,СВЦЭМ!$A$39:$A$782,$A64,СВЦЭМ!$B$39:$B$782,C$47)+'СЕТ СН'!$G$9+СВЦЭМ!$D$10+'СЕТ СН'!$G$6-'СЕТ СН'!$G$19</f>
        <v>2105.40751632</v>
      </c>
      <c r="D64" s="36">
        <f>SUMIFS(СВЦЭМ!$C$39:$C$782,СВЦЭМ!$A$39:$A$782,$A64,СВЦЭМ!$B$39:$B$782,D$47)+'СЕТ СН'!$G$9+СВЦЭМ!$D$10+'СЕТ СН'!$G$6-'СЕТ СН'!$G$19</f>
        <v>2125.4649066299999</v>
      </c>
      <c r="E64" s="36">
        <f>SUMIFS(СВЦЭМ!$C$39:$C$782,СВЦЭМ!$A$39:$A$782,$A64,СВЦЭМ!$B$39:$B$782,E$47)+'СЕТ СН'!$G$9+СВЦЭМ!$D$10+'СЕТ СН'!$G$6-'СЕТ СН'!$G$19</f>
        <v>2128.6660322799999</v>
      </c>
      <c r="F64" s="36">
        <f>SUMIFS(СВЦЭМ!$C$39:$C$782,СВЦЭМ!$A$39:$A$782,$A64,СВЦЭМ!$B$39:$B$782,F$47)+'СЕТ СН'!$G$9+СВЦЭМ!$D$10+'СЕТ СН'!$G$6-'СЕТ СН'!$G$19</f>
        <v>2149.9717081600002</v>
      </c>
      <c r="G64" s="36">
        <f>SUMIFS(СВЦЭМ!$C$39:$C$782,СВЦЭМ!$A$39:$A$782,$A64,СВЦЭМ!$B$39:$B$782,G$47)+'СЕТ СН'!$G$9+СВЦЭМ!$D$10+'СЕТ СН'!$G$6-'СЕТ СН'!$G$19</f>
        <v>2138.2742422400001</v>
      </c>
      <c r="H64" s="36">
        <f>SUMIFS(СВЦЭМ!$C$39:$C$782,СВЦЭМ!$A$39:$A$782,$A64,СВЦЭМ!$B$39:$B$782,H$47)+'СЕТ СН'!$G$9+СВЦЭМ!$D$10+'СЕТ СН'!$G$6-'СЕТ СН'!$G$19</f>
        <v>2059.2543365400002</v>
      </c>
      <c r="I64" s="36">
        <f>SUMIFS(СВЦЭМ!$C$39:$C$782,СВЦЭМ!$A$39:$A$782,$A64,СВЦЭМ!$B$39:$B$782,I$47)+'СЕТ СН'!$G$9+СВЦЭМ!$D$10+'СЕТ СН'!$G$6-'СЕТ СН'!$G$19</f>
        <v>1976.5488256499998</v>
      </c>
      <c r="J64" s="36">
        <f>SUMIFS(СВЦЭМ!$C$39:$C$782,СВЦЭМ!$A$39:$A$782,$A64,СВЦЭМ!$B$39:$B$782,J$47)+'СЕТ СН'!$G$9+СВЦЭМ!$D$10+'СЕТ СН'!$G$6-'СЕТ СН'!$G$19</f>
        <v>1871.6962542400001</v>
      </c>
      <c r="K64" s="36">
        <f>SUMIFS(СВЦЭМ!$C$39:$C$782,СВЦЭМ!$A$39:$A$782,$A64,СВЦЭМ!$B$39:$B$782,K$47)+'СЕТ СН'!$G$9+СВЦЭМ!$D$10+'СЕТ СН'!$G$6-'СЕТ СН'!$G$19</f>
        <v>1817.0203240300002</v>
      </c>
      <c r="L64" s="36">
        <f>SUMIFS(СВЦЭМ!$C$39:$C$782,СВЦЭМ!$A$39:$A$782,$A64,СВЦЭМ!$B$39:$B$782,L$47)+'СЕТ СН'!$G$9+СВЦЭМ!$D$10+'СЕТ СН'!$G$6-'СЕТ СН'!$G$19</f>
        <v>1779.7384055900002</v>
      </c>
      <c r="M64" s="36">
        <f>SUMIFS(СВЦЭМ!$C$39:$C$782,СВЦЭМ!$A$39:$A$782,$A64,СВЦЭМ!$B$39:$B$782,M$47)+'СЕТ СН'!$G$9+СВЦЭМ!$D$10+'СЕТ СН'!$G$6-'СЕТ СН'!$G$19</f>
        <v>1750.1903851900001</v>
      </c>
      <c r="N64" s="36">
        <f>SUMIFS(СВЦЭМ!$C$39:$C$782,СВЦЭМ!$A$39:$A$782,$A64,СВЦЭМ!$B$39:$B$782,N$47)+'СЕТ СН'!$G$9+СВЦЭМ!$D$10+'СЕТ СН'!$G$6-'СЕТ СН'!$G$19</f>
        <v>1776.6613180999998</v>
      </c>
      <c r="O64" s="36">
        <f>SUMIFS(СВЦЭМ!$C$39:$C$782,СВЦЭМ!$A$39:$A$782,$A64,СВЦЭМ!$B$39:$B$782,O$47)+'СЕТ СН'!$G$9+СВЦЭМ!$D$10+'СЕТ СН'!$G$6-'СЕТ СН'!$G$19</f>
        <v>1774.8813387300002</v>
      </c>
      <c r="P64" s="36">
        <f>SUMIFS(СВЦЭМ!$C$39:$C$782,СВЦЭМ!$A$39:$A$782,$A64,СВЦЭМ!$B$39:$B$782,P$47)+'СЕТ СН'!$G$9+СВЦЭМ!$D$10+'СЕТ СН'!$G$6-'СЕТ СН'!$G$19</f>
        <v>1773.3543588299999</v>
      </c>
      <c r="Q64" s="36">
        <f>SUMIFS(СВЦЭМ!$C$39:$C$782,СВЦЭМ!$A$39:$A$782,$A64,СВЦЭМ!$B$39:$B$782,Q$47)+'СЕТ СН'!$G$9+СВЦЭМ!$D$10+'СЕТ СН'!$G$6-'СЕТ СН'!$G$19</f>
        <v>1791.7204426600001</v>
      </c>
      <c r="R64" s="36">
        <f>SUMIFS(СВЦЭМ!$C$39:$C$782,СВЦЭМ!$A$39:$A$782,$A64,СВЦЭМ!$B$39:$B$782,R$47)+'СЕТ СН'!$G$9+СВЦЭМ!$D$10+'СЕТ СН'!$G$6-'СЕТ СН'!$G$19</f>
        <v>1751.6864064699998</v>
      </c>
      <c r="S64" s="36">
        <f>SUMIFS(СВЦЭМ!$C$39:$C$782,СВЦЭМ!$A$39:$A$782,$A64,СВЦЭМ!$B$39:$B$782,S$47)+'СЕТ СН'!$G$9+СВЦЭМ!$D$10+'СЕТ СН'!$G$6-'СЕТ СН'!$G$19</f>
        <v>1749.4885345500002</v>
      </c>
      <c r="T64" s="36">
        <f>SUMIFS(СВЦЭМ!$C$39:$C$782,СВЦЭМ!$A$39:$A$782,$A64,СВЦЭМ!$B$39:$B$782,T$47)+'СЕТ СН'!$G$9+СВЦЭМ!$D$10+'СЕТ СН'!$G$6-'СЕТ СН'!$G$19</f>
        <v>1782.5909042799999</v>
      </c>
      <c r="U64" s="36">
        <f>SUMIFS(СВЦЭМ!$C$39:$C$782,СВЦЭМ!$A$39:$A$782,$A64,СВЦЭМ!$B$39:$B$782,U$47)+'СЕТ СН'!$G$9+СВЦЭМ!$D$10+'СЕТ СН'!$G$6-'СЕТ СН'!$G$19</f>
        <v>1791.7160441999999</v>
      </c>
      <c r="V64" s="36">
        <f>SUMIFS(СВЦЭМ!$C$39:$C$782,СВЦЭМ!$A$39:$A$782,$A64,СВЦЭМ!$B$39:$B$782,V$47)+'СЕТ СН'!$G$9+СВЦЭМ!$D$10+'СЕТ СН'!$G$6-'СЕТ СН'!$G$19</f>
        <v>1797.43957327</v>
      </c>
      <c r="W64" s="36">
        <f>SUMIFS(СВЦЭМ!$C$39:$C$782,СВЦЭМ!$A$39:$A$782,$A64,СВЦЭМ!$B$39:$B$782,W$47)+'СЕТ СН'!$G$9+СВЦЭМ!$D$10+'СЕТ СН'!$G$6-'СЕТ СН'!$G$19</f>
        <v>1788.7261905300002</v>
      </c>
      <c r="X64" s="36">
        <f>SUMIFS(СВЦЭМ!$C$39:$C$782,СВЦЭМ!$A$39:$A$782,$A64,СВЦЭМ!$B$39:$B$782,X$47)+'СЕТ СН'!$G$9+СВЦЭМ!$D$10+'СЕТ СН'!$G$6-'СЕТ СН'!$G$19</f>
        <v>1847.2621970499999</v>
      </c>
      <c r="Y64" s="36">
        <f>SUMIFS(СВЦЭМ!$C$39:$C$782,СВЦЭМ!$A$39:$A$782,$A64,СВЦЭМ!$B$39:$B$782,Y$47)+'СЕТ СН'!$G$9+СВЦЭМ!$D$10+'СЕТ СН'!$G$6-'СЕТ СН'!$G$19</f>
        <v>1946.6287430699999</v>
      </c>
    </row>
    <row r="65" spans="1:27" ht="15.75" x14ac:dyDescent="0.2">
      <c r="A65" s="35">
        <f t="shared" si="1"/>
        <v>45156</v>
      </c>
      <c r="B65" s="36">
        <f>SUMIFS(СВЦЭМ!$C$39:$C$782,СВЦЭМ!$A$39:$A$782,$A65,СВЦЭМ!$B$39:$B$782,B$47)+'СЕТ СН'!$G$9+СВЦЭМ!$D$10+'СЕТ СН'!$G$6-'СЕТ СН'!$G$19</f>
        <v>2062.4666848299998</v>
      </c>
      <c r="C65" s="36">
        <f>SUMIFS(СВЦЭМ!$C$39:$C$782,СВЦЭМ!$A$39:$A$782,$A65,СВЦЭМ!$B$39:$B$782,C$47)+'СЕТ СН'!$G$9+СВЦЭМ!$D$10+'СЕТ СН'!$G$6-'СЕТ СН'!$G$19</f>
        <v>2155.03790785</v>
      </c>
      <c r="D65" s="36">
        <f>SUMIFS(СВЦЭМ!$C$39:$C$782,СВЦЭМ!$A$39:$A$782,$A65,СВЦЭМ!$B$39:$B$782,D$47)+'СЕТ СН'!$G$9+СВЦЭМ!$D$10+'СЕТ СН'!$G$6-'СЕТ СН'!$G$19</f>
        <v>2177.2230323200001</v>
      </c>
      <c r="E65" s="36">
        <f>SUMIFS(СВЦЭМ!$C$39:$C$782,СВЦЭМ!$A$39:$A$782,$A65,СВЦЭМ!$B$39:$B$782,E$47)+'СЕТ СН'!$G$9+СВЦЭМ!$D$10+'СЕТ СН'!$G$6-'СЕТ СН'!$G$19</f>
        <v>2200.3342471199999</v>
      </c>
      <c r="F65" s="36">
        <f>SUMIFS(СВЦЭМ!$C$39:$C$782,СВЦЭМ!$A$39:$A$782,$A65,СВЦЭМ!$B$39:$B$782,F$47)+'СЕТ СН'!$G$9+СВЦЭМ!$D$10+'СЕТ СН'!$G$6-'СЕТ СН'!$G$19</f>
        <v>2248.10068602</v>
      </c>
      <c r="G65" s="36">
        <f>SUMIFS(СВЦЭМ!$C$39:$C$782,СВЦЭМ!$A$39:$A$782,$A65,СВЦЭМ!$B$39:$B$782,G$47)+'СЕТ СН'!$G$9+СВЦЭМ!$D$10+'СЕТ СН'!$G$6-'СЕТ СН'!$G$19</f>
        <v>2227.7260021299999</v>
      </c>
      <c r="H65" s="36">
        <f>SUMIFS(СВЦЭМ!$C$39:$C$782,СВЦЭМ!$A$39:$A$782,$A65,СВЦЭМ!$B$39:$B$782,H$47)+'СЕТ СН'!$G$9+СВЦЭМ!$D$10+'СЕТ СН'!$G$6-'СЕТ СН'!$G$19</f>
        <v>2163.2005645999998</v>
      </c>
      <c r="I65" s="36">
        <f>SUMIFS(СВЦЭМ!$C$39:$C$782,СВЦЭМ!$A$39:$A$782,$A65,СВЦЭМ!$B$39:$B$782,I$47)+'СЕТ СН'!$G$9+СВЦЭМ!$D$10+'СЕТ СН'!$G$6-'СЕТ СН'!$G$19</f>
        <v>2048.71028527</v>
      </c>
      <c r="J65" s="36">
        <f>SUMIFS(СВЦЭМ!$C$39:$C$782,СВЦЭМ!$A$39:$A$782,$A65,СВЦЭМ!$B$39:$B$782,J$47)+'СЕТ СН'!$G$9+СВЦЭМ!$D$10+'СЕТ СН'!$G$6-'СЕТ СН'!$G$19</f>
        <v>1933.8861569800001</v>
      </c>
      <c r="K65" s="36">
        <f>SUMIFS(СВЦЭМ!$C$39:$C$782,СВЦЭМ!$A$39:$A$782,$A65,СВЦЭМ!$B$39:$B$782,K$47)+'СЕТ СН'!$G$9+СВЦЭМ!$D$10+'СЕТ СН'!$G$6-'СЕТ СН'!$G$19</f>
        <v>1865.1947593300001</v>
      </c>
      <c r="L65" s="36">
        <f>SUMIFS(СВЦЭМ!$C$39:$C$782,СВЦЭМ!$A$39:$A$782,$A65,СВЦЭМ!$B$39:$B$782,L$47)+'СЕТ СН'!$G$9+СВЦЭМ!$D$10+'СЕТ СН'!$G$6-'СЕТ СН'!$G$19</f>
        <v>1821.5489960499999</v>
      </c>
      <c r="M65" s="36">
        <f>SUMIFS(СВЦЭМ!$C$39:$C$782,СВЦЭМ!$A$39:$A$782,$A65,СВЦЭМ!$B$39:$B$782,M$47)+'СЕТ СН'!$G$9+СВЦЭМ!$D$10+'СЕТ СН'!$G$6-'СЕТ СН'!$G$19</f>
        <v>1790.7706818900001</v>
      </c>
      <c r="N65" s="36">
        <f>SUMIFS(СВЦЭМ!$C$39:$C$782,СВЦЭМ!$A$39:$A$782,$A65,СВЦЭМ!$B$39:$B$782,N$47)+'СЕТ СН'!$G$9+СВЦЭМ!$D$10+'СЕТ СН'!$G$6-'СЕТ СН'!$G$19</f>
        <v>1796.1973051599998</v>
      </c>
      <c r="O65" s="36">
        <f>SUMIFS(СВЦЭМ!$C$39:$C$782,СВЦЭМ!$A$39:$A$782,$A65,СВЦЭМ!$B$39:$B$782,O$47)+'СЕТ СН'!$G$9+СВЦЭМ!$D$10+'СЕТ СН'!$G$6-'СЕТ СН'!$G$19</f>
        <v>1792.1354856100002</v>
      </c>
      <c r="P65" s="36">
        <f>SUMIFS(СВЦЭМ!$C$39:$C$782,СВЦЭМ!$A$39:$A$782,$A65,СВЦЭМ!$B$39:$B$782,P$47)+'СЕТ СН'!$G$9+СВЦЭМ!$D$10+'СЕТ СН'!$G$6-'СЕТ СН'!$G$19</f>
        <v>1788.0094234200001</v>
      </c>
      <c r="Q65" s="36">
        <f>SUMIFS(СВЦЭМ!$C$39:$C$782,СВЦЭМ!$A$39:$A$782,$A65,СВЦЭМ!$B$39:$B$782,Q$47)+'СЕТ СН'!$G$9+СВЦЭМ!$D$10+'СЕТ СН'!$G$6-'СЕТ СН'!$G$19</f>
        <v>1792.4897150100001</v>
      </c>
      <c r="R65" s="36">
        <f>SUMIFS(СВЦЭМ!$C$39:$C$782,СВЦЭМ!$A$39:$A$782,$A65,СВЦЭМ!$B$39:$B$782,R$47)+'СЕТ СН'!$G$9+СВЦЭМ!$D$10+'СЕТ СН'!$G$6-'СЕТ СН'!$G$19</f>
        <v>1780.25229623</v>
      </c>
      <c r="S65" s="36">
        <f>SUMIFS(СВЦЭМ!$C$39:$C$782,СВЦЭМ!$A$39:$A$782,$A65,СВЦЭМ!$B$39:$B$782,S$47)+'СЕТ СН'!$G$9+СВЦЭМ!$D$10+'СЕТ СН'!$G$6-'СЕТ СН'!$G$19</f>
        <v>1767.8445825899998</v>
      </c>
      <c r="T65" s="36">
        <f>SUMIFS(СВЦЭМ!$C$39:$C$782,СВЦЭМ!$A$39:$A$782,$A65,СВЦЭМ!$B$39:$B$782,T$47)+'СЕТ СН'!$G$9+СВЦЭМ!$D$10+'СЕТ СН'!$G$6-'СЕТ СН'!$G$19</f>
        <v>1810.89723637</v>
      </c>
      <c r="U65" s="36">
        <f>SUMIFS(СВЦЭМ!$C$39:$C$782,СВЦЭМ!$A$39:$A$782,$A65,СВЦЭМ!$B$39:$B$782,U$47)+'СЕТ СН'!$G$9+СВЦЭМ!$D$10+'СЕТ СН'!$G$6-'СЕТ СН'!$G$19</f>
        <v>1814.19348842</v>
      </c>
      <c r="V65" s="36">
        <f>SUMIFS(СВЦЭМ!$C$39:$C$782,СВЦЭМ!$A$39:$A$782,$A65,СВЦЭМ!$B$39:$B$782,V$47)+'СЕТ СН'!$G$9+СВЦЭМ!$D$10+'СЕТ СН'!$G$6-'СЕТ СН'!$G$19</f>
        <v>1797.20899955</v>
      </c>
      <c r="W65" s="36">
        <f>SUMIFS(СВЦЭМ!$C$39:$C$782,СВЦЭМ!$A$39:$A$782,$A65,СВЦЭМ!$B$39:$B$782,W$47)+'СЕТ СН'!$G$9+СВЦЭМ!$D$10+'СЕТ СН'!$G$6-'СЕТ СН'!$G$19</f>
        <v>1785.2283990599999</v>
      </c>
      <c r="X65" s="36">
        <f>SUMIFS(СВЦЭМ!$C$39:$C$782,СВЦЭМ!$A$39:$A$782,$A65,СВЦЭМ!$B$39:$B$782,X$47)+'СЕТ СН'!$G$9+СВЦЭМ!$D$10+'СЕТ СН'!$G$6-'СЕТ СН'!$G$19</f>
        <v>1850.3512693799998</v>
      </c>
      <c r="Y65" s="36">
        <f>SUMIFS(СВЦЭМ!$C$39:$C$782,СВЦЭМ!$A$39:$A$782,$A65,СВЦЭМ!$B$39:$B$782,Y$47)+'СЕТ СН'!$G$9+СВЦЭМ!$D$10+'СЕТ СН'!$G$6-'СЕТ СН'!$G$19</f>
        <v>1950.3413784700001</v>
      </c>
    </row>
    <row r="66" spans="1:27" ht="15.75" x14ac:dyDescent="0.2">
      <c r="A66" s="35">
        <f t="shared" si="1"/>
        <v>45157</v>
      </c>
      <c r="B66" s="36">
        <f>SUMIFS(СВЦЭМ!$C$39:$C$782,СВЦЭМ!$A$39:$A$782,$A66,СВЦЭМ!$B$39:$B$782,B$47)+'СЕТ СН'!$G$9+СВЦЭМ!$D$10+'СЕТ СН'!$G$6-'СЕТ СН'!$G$19</f>
        <v>1998.69125966</v>
      </c>
      <c r="C66" s="36">
        <f>SUMIFS(СВЦЭМ!$C$39:$C$782,СВЦЭМ!$A$39:$A$782,$A66,СВЦЭМ!$B$39:$B$782,C$47)+'СЕТ СН'!$G$9+СВЦЭМ!$D$10+'СЕТ СН'!$G$6-'СЕТ СН'!$G$19</f>
        <v>2077.5362652700001</v>
      </c>
      <c r="D66" s="36">
        <f>SUMIFS(СВЦЭМ!$C$39:$C$782,СВЦЭМ!$A$39:$A$782,$A66,СВЦЭМ!$B$39:$B$782,D$47)+'СЕТ СН'!$G$9+СВЦЭМ!$D$10+'СЕТ СН'!$G$6-'СЕТ СН'!$G$19</f>
        <v>2072.5341857600001</v>
      </c>
      <c r="E66" s="36">
        <f>SUMIFS(СВЦЭМ!$C$39:$C$782,СВЦЭМ!$A$39:$A$782,$A66,СВЦЭМ!$B$39:$B$782,E$47)+'СЕТ СН'!$G$9+СВЦЭМ!$D$10+'СЕТ СН'!$G$6-'СЕТ СН'!$G$19</f>
        <v>2032.6113749199999</v>
      </c>
      <c r="F66" s="36">
        <f>SUMIFS(СВЦЭМ!$C$39:$C$782,СВЦЭМ!$A$39:$A$782,$A66,СВЦЭМ!$B$39:$B$782,F$47)+'СЕТ СН'!$G$9+СВЦЭМ!$D$10+'СЕТ СН'!$G$6-'СЕТ СН'!$G$19</f>
        <v>2095.3605558200002</v>
      </c>
      <c r="G66" s="36">
        <f>SUMIFS(СВЦЭМ!$C$39:$C$782,СВЦЭМ!$A$39:$A$782,$A66,СВЦЭМ!$B$39:$B$782,G$47)+'СЕТ СН'!$G$9+СВЦЭМ!$D$10+'СЕТ СН'!$G$6-'СЕТ СН'!$G$19</f>
        <v>2103.7836887499998</v>
      </c>
      <c r="H66" s="36">
        <f>SUMIFS(СВЦЭМ!$C$39:$C$782,СВЦЭМ!$A$39:$A$782,$A66,СВЦЭМ!$B$39:$B$782,H$47)+'СЕТ СН'!$G$9+СВЦЭМ!$D$10+'СЕТ СН'!$G$6-'СЕТ СН'!$G$19</f>
        <v>2120.4744582399999</v>
      </c>
      <c r="I66" s="36">
        <f>SUMIFS(СВЦЭМ!$C$39:$C$782,СВЦЭМ!$A$39:$A$782,$A66,СВЦЭМ!$B$39:$B$782,I$47)+'СЕТ СН'!$G$9+СВЦЭМ!$D$10+'СЕТ СН'!$G$6-'СЕТ СН'!$G$19</f>
        <v>2090.2219556499999</v>
      </c>
      <c r="J66" s="36">
        <f>SUMIFS(СВЦЭМ!$C$39:$C$782,СВЦЭМ!$A$39:$A$782,$A66,СВЦЭМ!$B$39:$B$782,J$47)+'СЕТ СН'!$G$9+СВЦЭМ!$D$10+'СЕТ СН'!$G$6-'СЕТ СН'!$G$19</f>
        <v>2004.8805509899998</v>
      </c>
      <c r="K66" s="36">
        <f>SUMIFS(СВЦЭМ!$C$39:$C$782,СВЦЭМ!$A$39:$A$782,$A66,СВЦЭМ!$B$39:$B$782,K$47)+'СЕТ СН'!$G$9+СВЦЭМ!$D$10+'СЕТ СН'!$G$6-'СЕТ СН'!$G$19</f>
        <v>1893.9187822600002</v>
      </c>
      <c r="L66" s="36">
        <f>SUMIFS(СВЦЭМ!$C$39:$C$782,СВЦЭМ!$A$39:$A$782,$A66,СВЦЭМ!$B$39:$B$782,L$47)+'СЕТ СН'!$G$9+СВЦЭМ!$D$10+'СЕТ СН'!$G$6-'СЕТ СН'!$G$19</f>
        <v>1824.2726203100001</v>
      </c>
      <c r="M66" s="36">
        <f>SUMIFS(СВЦЭМ!$C$39:$C$782,СВЦЭМ!$A$39:$A$782,$A66,СВЦЭМ!$B$39:$B$782,M$47)+'СЕТ СН'!$G$9+СВЦЭМ!$D$10+'СЕТ СН'!$G$6-'СЕТ СН'!$G$19</f>
        <v>1791.4729333400001</v>
      </c>
      <c r="N66" s="36">
        <f>SUMIFS(СВЦЭМ!$C$39:$C$782,СВЦЭМ!$A$39:$A$782,$A66,СВЦЭМ!$B$39:$B$782,N$47)+'СЕТ СН'!$G$9+СВЦЭМ!$D$10+'СЕТ СН'!$G$6-'СЕТ СН'!$G$19</f>
        <v>1786.53101879</v>
      </c>
      <c r="O66" s="36">
        <f>SUMIFS(СВЦЭМ!$C$39:$C$782,СВЦЭМ!$A$39:$A$782,$A66,СВЦЭМ!$B$39:$B$782,O$47)+'СЕТ СН'!$G$9+СВЦЭМ!$D$10+'СЕТ СН'!$G$6-'СЕТ СН'!$G$19</f>
        <v>1798.3480569100002</v>
      </c>
      <c r="P66" s="36">
        <f>SUMIFS(СВЦЭМ!$C$39:$C$782,СВЦЭМ!$A$39:$A$782,$A66,СВЦЭМ!$B$39:$B$782,P$47)+'СЕТ СН'!$G$9+СВЦЭМ!$D$10+'СЕТ СН'!$G$6-'СЕТ СН'!$G$19</f>
        <v>1771.4982454300002</v>
      </c>
      <c r="Q66" s="36">
        <f>SUMIFS(СВЦЭМ!$C$39:$C$782,СВЦЭМ!$A$39:$A$782,$A66,СВЦЭМ!$B$39:$B$782,Q$47)+'СЕТ СН'!$G$9+СВЦЭМ!$D$10+'СЕТ СН'!$G$6-'СЕТ СН'!$G$19</f>
        <v>1768.8900880800002</v>
      </c>
      <c r="R66" s="36">
        <f>SUMIFS(СВЦЭМ!$C$39:$C$782,СВЦЭМ!$A$39:$A$782,$A66,СВЦЭМ!$B$39:$B$782,R$47)+'СЕТ СН'!$G$9+СВЦЭМ!$D$10+'СЕТ СН'!$G$6-'СЕТ СН'!$G$19</f>
        <v>1802.13941127</v>
      </c>
      <c r="S66" s="36">
        <f>SUMIFS(СВЦЭМ!$C$39:$C$782,СВЦЭМ!$A$39:$A$782,$A66,СВЦЭМ!$B$39:$B$782,S$47)+'СЕТ СН'!$G$9+СВЦЭМ!$D$10+'СЕТ СН'!$G$6-'СЕТ СН'!$G$19</f>
        <v>1800.9893889800001</v>
      </c>
      <c r="T66" s="36">
        <f>SUMIFS(СВЦЭМ!$C$39:$C$782,СВЦЭМ!$A$39:$A$782,$A66,СВЦЭМ!$B$39:$B$782,T$47)+'СЕТ СН'!$G$9+СВЦЭМ!$D$10+'СЕТ СН'!$G$6-'СЕТ СН'!$G$19</f>
        <v>1806.4653509499999</v>
      </c>
      <c r="U66" s="36">
        <f>SUMIFS(СВЦЭМ!$C$39:$C$782,СВЦЭМ!$A$39:$A$782,$A66,СВЦЭМ!$B$39:$B$782,U$47)+'СЕТ СН'!$G$9+СВЦЭМ!$D$10+'СЕТ СН'!$G$6-'СЕТ СН'!$G$19</f>
        <v>1828.7860485900001</v>
      </c>
      <c r="V66" s="36">
        <f>SUMIFS(СВЦЭМ!$C$39:$C$782,СВЦЭМ!$A$39:$A$782,$A66,СВЦЭМ!$B$39:$B$782,V$47)+'СЕТ СН'!$G$9+СВЦЭМ!$D$10+'СЕТ СН'!$G$6-'СЕТ СН'!$G$19</f>
        <v>1832.5314606299999</v>
      </c>
      <c r="W66" s="36">
        <f>SUMIFS(СВЦЭМ!$C$39:$C$782,СВЦЭМ!$A$39:$A$782,$A66,СВЦЭМ!$B$39:$B$782,W$47)+'СЕТ СН'!$G$9+СВЦЭМ!$D$10+'СЕТ СН'!$G$6-'СЕТ СН'!$G$19</f>
        <v>1821.0853817000002</v>
      </c>
      <c r="X66" s="36">
        <f>SUMIFS(СВЦЭМ!$C$39:$C$782,СВЦЭМ!$A$39:$A$782,$A66,СВЦЭМ!$B$39:$B$782,X$47)+'СЕТ СН'!$G$9+СВЦЭМ!$D$10+'СЕТ СН'!$G$6-'СЕТ СН'!$G$19</f>
        <v>1886.2328833000001</v>
      </c>
      <c r="Y66" s="36">
        <f>SUMIFS(СВЦЭМ!$C$39:$C$782,СВЦЭМ!$A$39:$A$782,$A66,СВЦЭМ!$B$39:$B$782,Y$47)+'СЕТ СН'!$G$9+СВЦЭМ!$D$10+'СЕТ СН'!$G$6-'СЕТ СН'!$G$19</f>
        <v>1974.9755222700001</v>
      </c>
    </row>
    <row r="67" spans="1:27" ht="15.75" x14ac:dyDescent="0.2">
      <c r="A67" s="35">
        <f t="shared" si="1"/>
        <v>45158</v>
      </c>
      <c r="B67" s="36">
        <f>SUMIFS(СВЦЭМ!$C$39:$C$782,СВЦЭМ!$A$39:$A$782,$A67,СВЦЭМ!$B$39:$B$782,B$47)+'СЕТ СН'!$G$9+СВЦЭМ!$D$10+'СЕТ СН'!$G$6-'СЕТ СН'!$G$19</f>
        <v>2022.3867305600002</v>
      </c>
      <c r="C67" s="36">
        <f>SUMIFS(СВЦЭМ!$C$39:$C$782,СВЦЭМ!$A$39:$A$782,$A67,СВЦЭМ!$B$39:$B$782,C$47)+'СЕТ СН'!$G$9+СВЦЭМ!$D$10+'СЕТ СН'!$G$6-'СЕТ СН'!$G$19</f>
        <v>2091.4949377500002</v>
      </c>
      <c r="D67" s="36">
        <f>SUMIFS(СВЦЭМ!$C$39:$C$782,СВЦЭМ!$A$39:$A$782,$A67,СВЦЭМ!$B$39:$B$782,D$47)+'СЕТ СН'!$G$9+СВЦЭМ!$D$10+'СЕТ СН'!$G$6-'СЕТ СН'!$G$19</f>
        <v>2103.1613396500002</v>
      </c>
      <c r="E67" s="36">
        <f>SUMIFS(СВЦЭМ!$C$39:$C$782,СВЦЭМ!$A$39:$A$782,$A67,СВЦЭМ!$B$39:$B$782,E$47)+'СЕТ СН'!$G$9+СВЦЭМ!$D$10+'СЕТ СН'!$G$6-'СЕТ СН'!$G$19</f>
        <v>2153.8190560500002</v>
      </c>
      <c r="F67" s="36">
        <f>SUMIFS(СВЦЭМ!$C$39:$C$782,СВЦЭМ!$A$39:$A$782,$A67,СВЦЭМ!$B$39:$B$782,F$47)+'СЕТ СН'!$G$9+СВЦЭМ!$D$10+'СЕТ СН'!$G$6-'СЕТ СН'!$G$19</f>
        <v>2181.9134861100001</v>
      </c>
      <c r="G67" s="36">
        <f>SUMIFS(СВЦЭМ!$C$39:$C$782,СВЦЭМ!$A$39:$A$782,$A67,СВЦЭМ!$B$39:$B$782,G$47)+'СЕТ СН'!$G$9+СВЦЭМ!$D$10+'СЕТ СН'!$G$6-'СЕТ СН'!$G$19</f>
        <v>2171.4070032899999</v>
      </c>
      <c r="H67" s="36">
        <f>SUMIFS(СВЦЭМ!$C$39:$C$782,СВЦЭМ!$A$39:$A$782,$A67,СВЦЭМ!$B$39:$B$782,H$47)+'СЕТ СН'!$G$9+СВЦЭМ!$D$10+'СЕТ СН'!$G$6-'СЕТ СН'!$G$19</f>
        <v>2169.56197157</v>
      </c>
      <c r="I67" s="36">
        <f>SUMIFS(СВЦЭМ!$C$39:$C$782,СВЦЭМ!$A$39:$A$782,$A67,СВЦЭМ!$B$39:$B$782,I$47)+'СЕТ СН'!$G$9+СВЦЭМ!$D$10+'СЕТ СН'!$G$6-'СЕТ СН'!$G$19</f>
        <v>2024.0941488799999</v>
      </c>
      <c r="J67" s="36">
        <f>SUMIFS(СВЦЭМ!$C$39:$C$782,СВЦЭМ!$A$39:$A$782,$A67,СВЦЭМ!$B$39:$B$782,J$47)+'СЕТ СН'!$G$9+СВЦЭМ!$D$10+'СЕТ СН'!$G$6-'СЕТ СН'!$G$19</f>
        <v>1996.5877479300002</v>
      </c>
      <c r="K67" s="36">
        <f>SUMIFS(СВЦЭМ!$C$39:$C$782,СВЦЭМ!$A$39:$A$782,$A67,СВЦЭМ!$B$39:$B$782,K$47)+'СЕТ СН'!$G$9+СВЦЭМ!$D$10+'СЕТ СН'!$G$6-'СЕТ СН'!$G$19</f>
        <v>1879.9170020900001</v>
      </c>
      <c r="L67" s="36">
        <f>SUMIFS(СВЦЭМ!$C$39:$C$782,СВЦЭМ!$A$39:$A$782,$A67,СВЦЭМ!$B$39:$B$782,L$47)+'СЕТ СН'!$G$9+СВЦЭМ!$D$10+'СЕТ СН'!$G$6-'СЕТ СН'!$G$19</f>
        <v>1819.4650453700001</v>
      </c>
      <c r="M67" s="36">
        <f>SUMIFS(СВЦЭМ!$C$39:$C$782,СВЦЭМ!$A$39:$A$782,$A67,СВЦЭМ!$B$39:$B$782,M$47)+'СЕТ СН'!$G$9+СВЦЭМ!$D$10+'СЕТ СН'!$G$6-'СЕТ СН'!$G$19</f>
        <v>1796.6337790600001</v>
      </c>
      <c r="N67" s="36">
        <f>SUMIFS(СВЦЭМ!$C$39:$C$782,СВЦЭМ!$A$39:$A$782,$A67,СВЦЭМ!$B$39:$B$782,N$47)+'СЕТ СН'!$G$9+СВЦЭМ!$D$10+'СЕТ СН'!$G$6-'СЕТ СН'!$G$19</f>
        <v>1800.32737778</v>
      </c>
      <c r="O67" s="36">
        <f>SUMIFS(СВЦЭМ!$C$39:$C$782,СВЦЭМ!$A$39:$A$782,$A67,СВЦЭМ!$B$39:$B$782,O$47)+'СЕТ СН'!$G$9+СВЦЭМ!$D$10+'СЕТ СН'!$G$6-'СЕТ СН'!$G$19</f>
        <v>1810.87209566</v>
      </c>
      <c r="P67" s="36">
        <f>SUMIFS(СВЦЭМ!$C$39:$C$782,СВЦЭМ!$A$39:$A$782,$A67,СВЦЭМ!$B$39:$B$782,P$47)+'СЕТ СН'!$G$9+СВЦЭМ!$D$10+'СЕТ СН'!$G$6-'СЕТ СН'!$G$19</f>
        <v>1807.51217004</v>
      </c>
      <c r="Q67" s="36">
        <f>SUMIFS(СВЦЭМ!$C$39:$C$782,СВЦЭМ!$A$39:$A$782,$A67,СВЦЭМ!$B$39:$B$782,Q$47)+'СЕТ СН'!$G$9+СВЦЭМ!$D$10+'СЕТ СН'!$G$6-'СЕТ СН'!$G$19</f>
        <v>1806.2175860699999</v>
      </c>
      <c r="R67" s="36">
        <f>SUMIFS(СВЦЭМ!$C$39:$C$782,СВЦЭМ!$A$39:$A$782,$A67,СВЦЭМ!$B$39:$B$782,R$47)+'СЕТ СН'!$G$9+СВЦЭМ!$D$10+'СЕТ СН'!$G$6-'СЕТ СН'!$G$19</f>
        <v>1829.1474096500001</v>
      </c>
      <c r="S67" s="36">
        <f>SUMIFS(СВЦЭМ!$C$39:$C$782,СВЦЭМ!$A$39:$A$782,$A67,СВЦЭМ!$B$39:$B$782,S$47)+'СЕТ СН'!$G$9+СВЦЭМ!$D$10+'СЕТ СН'!$G$6-'СЕТ СН'!$G$19</f>
        <v>1828.69214977</v>
      </c>
      <c r="T67" s="36">
        <f>SUMIFS(СВЦЭМ!$C$39:$C$782,СВЦЭМ!$A$39:$A$782,$A67,СВЦЭМ!$B$39:$B$782,T$47)+'СЕТ СН'!$G$9+СВЦЭМ!$D$10+'СЕТ СН'!$G$6-'СЕТ СН'!$G$19</f>
        <v>1816.8058346799999</v>
      </c>
      <c r="U67" s="36">
        <f>SUMIFS(СВЦЭМ!$C$39:$C$782,СВЦЭМ!$A$39:$A$782,$A67,СВЦЭМ!$B$39:$B$782,U$47)+'СЕТ СН'!$G$9+СВЦЭМ!$D$10+'СЕТ СН'!$G$6-'СЕТ СН'!$G$19</f>
        <v>1810.9872562199998</v>
      </c>
      <c r="V67" s="36">
        <f>SUMIFS(СВЦЭМ!$C$39:$C$782,СВЦЭМ!$A$39:$A$782,$A67,СВЦЭМ!$B$39:$B$782,V$47)+'СЕТ СН'!$G$9+СВЦЭМ!$D$10+'СЕТ СН'!$G$6-'СЕТ СН'!$G$19</f>
        <v>1820.6221537500001</v>
      </c>
      <c r="W67" s="36">
        <f>SUMIFS(СВЦЭМ!$C$39:$C$782,СВЦЭМ!$A$39:$A$782,$A67,СВЦЭМ!$B$39:$B$782,W$47)+'СЕТ СН'!$G$9+СВЦЭМ!$D$10+'СЕТ СН'!$G$6-'СЕТ СН'!$G$19</f>
        <v>1815.2556220500001</v>
      </c>
      <c r="X67" s="36">
        <f>SUMIFS(СВЦЭМ!$C$39:$C$782,СВЦЭМ!$A$39:$A$782,$A67,СВЦЭМ!$B$39:$B$782,X$47)+'СЕТ СН'!$G$9+СВЦЭМ!$D$10+'СЕТ СН'!$G$6-'СЕТ СН'!$G$19</f>
        <v>1870.36510043</v>
      </c>
      <c r="Y67" s="36">
        <f>SUMIFS(СВЦЭМ!$C$39:$C$782,СВЦЭМ!$A$39:$A$782,$A67,СВЦЭМ!$B$39:$B$782,Y$47)+'СЕТ СН'!$G$9+СВЦЭМ!$D$10+'СЕТ СН'!$G$6-'СЕТ СН'!$G$19</f>
        <v>1963.5260305900001</v>
      </c>
    </row>
    <row r="68" spans="1:27" ht="15.75" x14ac:dyDescent="0.2">
      <c r="A68" s="35">
        <f t="shared" si="1"/>
        <v>45159</v>
      </c>
      <c r="B68" s="36">
        <f>SUMIFS(СВЦЭМ!$C$39:$C$782,СВЦЭМ!$A$39:$A$782,$A68,СВЦЭМ!$B$39:$B$782,B$47)+'СЕТ СН'!$G$9+СВЦЭМ!$D$10+'СЕТ СН'!$G$6-'СЕТ СН'!$G$19</f>
        <v>2230.6736568800002</v>
      </c>
      <c r="C68" s="36">
        <f>SUMIFS(СВЦЭМ!$C$39:$C$782,СВЦЭМ!$A$39:$A$782,$A68,СВЦЭМ!$B$39:$B$782,C$47)+'СЕТ СН'!$G$9+СВЦЭМ!$D$10+'СЕТ СН'!$G$6-'СЕТ СН'!$G$19</f>
        <v>2261.7214483600001</v>
      </c>
      <c r="D68" s="36">
        <f>SUMIFS(СВЦЭМ!$C$39:$C$782,СВЦЭМ!$A$39:$A$782,$A68,СВЦЭМ!$B$39:$B$782,D$47)+'СЕТ СН'!$G$9+СВЦЭМ!$D$10+'СЕТ СН'!$G$6-'СЕТ СН'!$G$19</f>
        <v>2301.7278592799998</v>
      </c>
      <c r="E68" s="36">
        <f>SUMIFS(СВЦЭМ!$C$39:$C$782,СВЦЭМ!$A$39:$A$782,$A68,СВЦЭМ!$B$39:$B$782,E$47)+'СЕТ СН'!$G$9+СВЦЭМ!$D$10+'СЕТ СН'!$G$6-'СЕТ СН'!$G$19</f>
        <v>2314.8132700699998</v>
      </c>
      <c r="F68" s="36">
        <f>SUMIFS(СВЦЭМ!$C$39:$C$782,СВЦЭМ!$A$39:$A$782,$A68,СВЦЭМ!$B$39:$B$782,F$47)+'СЕТ СН'!$G$9+СВЦЭМ!$D$10+'СЕТ СН'!$G$6-'СЕТ СН'!$G$19</f>
        <v>2379.1402755399999</v>
      </c>
      <c r="G68" s="36">
        <f>SUMIFS(СВЦЭМ!$C$39:$C$782,СВЦЭМ!$A$39:$A$782,$A68,СВЦЭМ!$B$39:$B$782,G$47)+'СЕТ СН'!$G$9+СВЦЭМ!$D$10+'СЕТ СН'!$G$6-'СЕТ СН'!$G$19</f>
        <v>2381.0101805999998</v>
      </c>
      <c r="H68" s="36">
        <f>SUMIFS(СВЦЭМ!$C$39:$C$782,СВЦЭМ!$A$39:$A$782,$A68,СВЦЭМ!$B$39:$B$782,H$47)+'СЕТ СН'!$G$9+СВЦЭМ!$D$10+'СЕТ СН'!$G$6-'СЕТ СН'!$G$19</f>
        <v>2407.0917386900001</v>
      </c>
      <c r="I68" s="36">
        <f>SUMIFS(СВЦЭМ!$C$39:$C$782,СВЦЭМ!$A$39:$A$782,$A68,СВЦЭМ!$B$39:$B$782,I$47)+'СЕТ СН'!$G$9+СВЦЭМ!$D$10+'СЕТ СН'!$G$6-'СЕТ СН'!$G$19</f>
        <v>2273.3042699900002</v>
      </c>
      <c r="J68" s="36">
        <f>SUMIFS(СВЦЭМ!$C$39:$C$782,СВЦЭМ!$A$39:$A$782,$A68,СВЦЭМ!$B$39:$B$782,J$47)+'СЕТ СН'!$G$9+СВЦЭМ!$D$10+'СЕТ СН'!$G$6-'СЕТ СН'!$G$19</f>
        <v>2160.7590115100002</v>
      </c>
      <c r="K68" s="36">
        <f>SUMIFS(СВЦЭМ!$C$39:$C$782,СВЦЭМ!$A$39:$A$782,$A68,СВЦЭМ!$B$39:$B$782,K$47)+'СЕТ СН'!$G$9+СВЦЭМ!$D$10+'СЕТ СН'!$G$6-'СЕТ СН'!$G$19</f>
        <v>2084.3731886099999</v>
      </c>
      <c r="L68" s="36">
        <f>SUMIFS(СВЦЭМ!$C$39:$C$782,СВЦЭМ!$A$39:$A$782,$A68,СВЦЭМ!$B$39:$B$782,L$47)+'СЕТ СН'!$G$9+СВЦЭМ!$D$10+'СЕТ СН'!$G$6-'СЕТ СН'!$G$19</f>
        <v>2031.1244129699999</v>
      </c>
      <c r="M68" s="36">
        <f>SUMIFS(СВЦЭМ!$C$39:$C$782,СВЦЭМ!$A$39:$A$782,$A68,СВЦЭМ!$B$39:$B$782,M$47)+'СЕТ СН'!$G$9+СВЦЭМ!$D$10+'СЕТ СН'!$G$6-'СЕТ СН'!$G$19</f>
        <v>2019.4569688800002</v>
      </c>
      <c r="N68" s="36">
        <f>SUMIFS(СВЦЭМ!$C$39:$C$782,СВЦЭМ!$A$39:$A$782,$A68,СВЦЭМ!$B$39:$B$782,N$47)+'СЕТ СН'!$G$9+СВЦЭМ!$D$10+'СЕТ СН'!$G$6-'СЕТ СН'!$G$19</f>
        <v>2017.1519622599999</v>
      </c>
      <c r="O68" s="36">
        <f>SUMIFS(СВЦЭМ!$C$39:$C$782,СВЦЭМ!$A$39:$A$782,$A68,СВЦЭМ!$B$39:$B$782,O$47)+'СЕТ СН'!$G$9+СВЦЭМ!$D$10+'СЕТ СН'!$G$6-'СЕТ СН'!$G$19</f>
        <v>2026.80462687</v>
      </c>
      <c r="P68" s="36">
        <f>SUMIFS(СВЦЭМ!$C$39:$C$782,СВЦЭМ!$A$39:$A$782,$A68,СВЦЭМ!$B$39:$B$782,P$47)+'СЕТ СН'!$G$9+СВЦЭМ!$D$10+'СЕТ СН'!$G$6-'СЕТ СН'!$G$19</f>
        <v>1986.51299965</v>
      </c>
      <c r="Q68" s="36">
        <f>SUMIFS(СВЦЭМ!$C$39:$C$782,СВЦЭМ!$A$39:$A$782,$A68,СВЦЭМ!$B$39:$B$782,Q$47)+'СЕТ СН'!$G$9+СВЦЭМ!$D$10+'СЕТ СН'!$G$6-'СЕТ СН'!$G$19</f>
        <v>2000.9308072600002</v>
      </c>
      <c r="R68" s="36">
        <f>SUMIFS(СВЦЭМ!$C$39:$C$782,СВЦЭМ!$A$39:$A$782,$A68,СВЦЭМ!$B$39:$B$782,R$47)+'СЕТ СН'!$G$9+СВЦЭМ!$D$10+'СЕТ СН'!$G$6-'СЕТ СН'!$G$19</f>
        <v>2037.2763819500001</v>
      </c>
      <c r="S68" s="36">
        <f>SUMIFS(СВЦЭМ!$C$39:$C$782,СВЦЭМ!$A$39:$A$782,$A68,СВЦЭМ!$B$39:$B$782,S$47)+'СЕТ СН'!$G$9+СВЦЭМ!$D$10+'СЕТ СН'!$G$6-'СЕТ СН'!$G$19</f>
        <v>2023.01391113</v>
      </c>
      <c r="T68" s="36">
        <f>SUMIFS(СВЦЭМ!$C$39:$C$782,СВЦЭМ!$A$39:$A$782,$A68,СВЦЭМ!$B$39:$B$782,T$47)+'СЕТ СН'!$G$9+СВЦЭМ!$D$10+'СЕТ СН'!$G$6-'СЕТ СН'!$G$19</f>
        <v>2023.0355010500002</v>
      </c>
      <c r="U68" s="36">
        <f>SUMIFS(СВЦЭМ!$C$39:$C$782,СВЦЭМ!$A$39:$A$782,$A68,СВЦЭМ!$B$39:$B$782,U$47)+'СЕТ СН'!$G$9+СВЦЭМ!$D$10+'СЕТ СН'!$G$6-'СЕТ СН'!$G$19</f>
        <v>2030.6472451599998</v>
      </c>
      <c r="V68" s="36">
        <f>SUMIFS(СВЦЭМ!$C$39:$C$782,СВЦЭМ!$A$39:$A$782,$A68,СВЦЭМ!$B$39:$B$782,V$47)+'СЕТ СН'!$G$9+СВЦЭМ!$D$10+'СЕТ СН'!$G$6-'СЕТ СН'!$G$19</f>
        <v>2026.8400660399998</v>
      </c>
      <c r="W68" s="36">
        <f>SUMIFS(СВЦЭМ!$C$39:$C$782,СВЦЭМ!$A$39:$A$782,$A68,СВЦЭМ!$B$39:$B$782,W$47)+'СЕТ СН'!$G$9+СВЦЭМ!$D$10+'СЕТ СН'!$G$6-'СЕТ СН'!$G$19</f>
        <v>2005.9028085499999</v>
      </c>
      <c r="X68" s="36">
        <f>SUMIFS(СВЦЭМ!$C$39:$C$782,СВЦЭМ!$A$39:$A$782,$A68,СВЦЭМ!$B$39:$B$782,X$47)+'СЕТ СН'!$G$9+СВЦЭМ!$D$10+'СЕТ СН'!$G$6-'СЕТ СН'!$G$19</f>
        <v>2095.6991105400002</v>
      </c>
      <c r="Y68" s="36">
        <f>SUMIFS(СВЦЭМ!$C$39:$C$782,СВЦЭМ!$A$39:$A$782,$A68,СВЦЭМ!$B$39:$B$782,Y$47)+'СЕТ СН'!$G$9+СВЦЭМ!$D$10+'СЕТ СН'!$G$6-'СЕТ СН'!$G$19</f>
        <v>2199.11999375</v>
      </c>
    </row>
    <row r="69" spans="1:27" ht="15.75" x14ac:dyDescent="0.2">
      <c r="A69" s="35">
        <f t="shared" si="1"/>
        <v>45160</v>
      </c>
      <c r="B69" s="36">
        <f>SUMIFS(СВЦЭМ!$C$39:$C$782,СВЦЭМ!$A$39:$A$782,$A69,СВЦЭМ!$B$39:$B$782,B$47)+'СЕТ СН'!$G$9+СВЦЭМ!$D$10+'СЕТ СН'!$G$6-'СЕТ СН'!$G$19</f>
        <v>2128.74038913</v>
      </c>
      <c r="C69" s="36">
        <f>SUMIFS(СВЦЭМ!$C$39:$C$782,СВЦЭМ!$A$39:$A$782,$A69,СВЦЭМ!$B$39:$B$782,C$47)+'СЕТ СН'!$G$9+СВЦЭМ!$D$10+'СЕТ СН'!$G$6-'СЕТ СН'!$G$19</f>
        <v>2240.0521748900001</v>
      </c>
      <c r="D69" s="36">
        <f>SUMIFS(СВЦЭМ!$C$39:$C$782,СВЦЭМ!$A$39:$A$782,$A69,СВЦЭМ!$B$39:$B$782,D$47)+'СЕТ СН'!$G$9+СВЦЭМ!$D$10+'СЕТ СН'!$G$6-'СЕТ СН'!$G$19</f>
        <v>2276.49197314</v>
      </c>
      <c r="E69" s="36">
        <f>SUMIFS(СВЦЭМ!$C$39:$C$782,СВЦЭМ!$A$39:$A$782,$A69,СВЦЭМ!$B$39:$B$782,E$47)+'СЕТ СН'!$G$9+СВЦЭМ!$D$10+'СЕТ СН'!$G$6-'СЕТ СН'!$G$19</f>
        <v>2261.3878825299998</v>
      </c>
      <c r="F69" s="36">
        <f>SUMIFS(СВЦЭМ!$C$39:$C$782,СВЦЭМ!$A$39:$A$782,$A69,СВЦЭМ!$B$39:$B$782,F$47)+'СЕТ СН'!$G$9+СВЦЭМ!$D$10+'СЕТ СН'!$G$6-'СЕТ СН'!$G$19</f>
        <v>2289.4212008300001</v>
      </c>
      <c r="G69" s="36">
        <f>SUMIFS(СВЦЭМ!$C$39:$C$782,СВЦЭМ!$A$39:$A$782,$A69,СВЦЭМ!$B$39:$B$782,G$47)+'СЕТ СН'!$G$9+СВЦЭМ!$D$10+'СЕТ СН'!$G$6-'СЕТ СН'!$G$19</f>
        <v>2276.9496861299999</v>
      </c>
      <c r="H69" s="36">
        <f>SUMIFS(СВЦЭМ!$C$39:$C$782,СВЦЭМ!$A$39:$A$782,$A69,СВЦЭМ!$B$39:$B$782,H$47)+'СЕТ СН'!$G$9+СВЦЭМ!$D$10+'СЕТ СН'!$G$6-'СЕТ СН'!$G$19</f>
        <v>2200.6873883600001</v>
      </c>
      <c r="I69" s="36">
        <f>SUMIFS(СВЦЭМ!$C$39:$C$782,СВЦЭМ!$A$39:$A$782,$A69,СВЦЭМ!$B$39:$B$782,I$47)+'СЕТ СН'!$G$9+СВЦЭМ!$D$10+'СЕТ СН'!$G$6-'СЕТ СН'!$G$19</f>
        <v>2104.33631509</v>
      </c>
      <c r="J69" s="36">
        <f>SUMIFS(СВЦЭМ!$C$39:$C$782,СВЦЭМ!$A$39:$A$782,$A69,СВЦЭМ!$B$39:$B$782,J$47)+'СЕТ СН'!$G$9+СВЦЭМ!$D$10+'СЕТ СН'!$G$6-'СЕТ СН'!$G$19</f>
        <v>2053.3296777999999</v>
      </c>
      <c r="K69" s="36">
        <f>SUMIFS(СВЦЭМ!$C$39:$C$782,СВЦЭМ!$A$39:$A$782,$A69,СВЦЭМ!$B$39:$B$782,K$47)+'СЕТ СН'!$G$9+СВЦЭМ!$D$10+'СЕТ СН'!$G$6-'СЕТ СН'!$G$19</f>
        <v>1959.1554129699998</v>
      </c>
      <c r="L69" s="36">
        <f>SUMIFS(СВЦЭМ!$C$39:$C$782,СВЦЭМ!$A$39:$A$782,$A69,СВЦЭМ!$B$39:$B$782,L$47)+'СЕТ СН'!$G$9+СВЦЭМ!$D$10+'СЕТ СН'!$G$6-'СЕТ СН'!$G$19</f>
        <v>1931.3788258899999</v>
      </c>
      <c r="M69" s="36">
        <f>SUMIFS(СВЦЭМ!$C$39:$C$782,СВЦЭМ!$A$39:$A$782,$A69,СВЦЭМ!$B$39:$B$782,M$47)+'СЕТ СН'!$G$9+СВЦЭМ!$D$10+'СЕТ СН'!$G$6-'СЕТ СН'!$G$19</f>
        <v>1915.5495594399999</v>
      </c>
      <c r="N69" s="36">
        <f>SUMIFS(СВЦЭМ!$C$39:$C$782,СВЦЭМ!$A$39:$A$782,$A69,СВЦЭМ!$B$39:$B$782,N$47)+'СЕТ СН'!$G$9+СВЦЭМ!$D$10+'СЕТ СН'!$G$6-'СЕТ СН'!$G$19</f>
        <v>1910.5556407899999</v>
      </c>
      <c r="O69" s="36">
        <f>SUMIFS(СВЦЭМ!$C$39:$C$782,СВЦЭМ!$A$39:$A$782,$A69,СВЦЭМ!$B$39:$B$782,O$47)+'СЕТ СН'!$G$9+СВЦЭМ!$D$10+'СЕТ СН'!$G$6-'СЕТ СН'!$G$19</f>
        <v>1900.8959116000001</v>
      </c>
      <c r="P69" s="36">
        <f>SUMIFS(СВЦЭМ!$C$39:$C$782,СВЦЭМ!$A$39:$A$782,$A69,СВЦЭМ!$B$39:$B$782,P$47)+'СЕТ СН'!$G$9+СВЦЭМ!$D$10+'СЕТ СН'!$G$6-'СЕТ СН'!$G$19</f>
        <v>1868.0133346500002</v>
      </c>
      <c r="Q69" s="36">
        <f>SUMIFS(СВЦЭМ!$C$39:$C$782,СВЦЭМ!$A$39:$A$782,$A69,СВЦЭМ!$B$39:$B$782,Q$47)+'СЕТ СН'!$G$9+СВЦЭМ!$D$10+'СЕТ СН'!$G$6-'СЕТ СН'!$G$19</f>
        <v>1852.87209893</v>
      </c>
      <c r="R69" s="36">
        <f>SUMIFS(СВЦЭМ!$C$39:$C$782,СВЦЭМ!$A$39:$A$782,$A69,СВЦЭМ!$B$39:$B$782,R$47)+'СЕТ СН'!$G$9+СВЦЭМ!$D$10+'СЕТ СН'!$G$6-'СЕТ СН'!$G$19</f>
        <v>1870.6257095800001</v>
      </c>
      <c r="S69" s="36">
        <f>SUMIFS(СВЦЭМ!$C$39:$C$782,СВЦЭМ!$A$39:$A$782,$A69,СВЦЭМ!$B$39:$B$782,S$47)+'СЕТ СН'!$G$9+СВЦЭМ!$D$10+'СЕТ СН'!$G$6-'СЕТ СН'!$G$19</f>
        <v>1885.3956557900001</v>
      </c>
      <c r="T69" s="36">
        <f>SUMIFS(СВЦЭМ!$C$39:$C$782,СВЦЭМ!$A$39:$A$782,$A69,СВЦЭМ!$B$39:$B$782,T$47)+'СЕТ СН'!$G$9+СВЦЭМ!$D$10+'СЕТ СН'!$G$6-'СЕТ СН'!$G$19</f>
        <v>1896.6476035400001</v>
      </c>
      <c r="U69" s="36">
        <f>SUMIFS(СВЦЭМ!$C$39:$C$782,СВЦЭМ!$A$39:$A$782,$A69,СВЦЭМ!$B$39:$B$782,U$47)+'СЕТ СН'!$G$9+СВЦЭМ!$D$10+'СЕТ СН'!$G$6-'СЕТ СН'!$G$19</f>
        <v>1891.5392989900001</v>
      </c>
      <c r="V69" s="36">
        <f>SUMIFS(СВЦЭМ!$C$39:$C$782,СВЦЭМ!$A$39:$A$782,$A69,СВЦЭМ!$B$39:$B$782,V$47)+'СЕТ СН'!$G$9+СВЦЭМ!$D$10+'СЕТ СН'!$G$6-'СЕТ СН'!$G$19</f>
        <v>1898.7936736800002</v>
      </c>
      <c r="W69" s="36">
        <f>SUMIFS(СВЦЭМ!$C$39:$C$782,СВЦЭМ!$A$39:$A$782,$A69,СВЦЭМ!$B$39:$B$782,W$47)+'СЕТ СН'!$G$9+СВЦЭМ!$D$10+'СЕТ СН'!$G$6-'СЕТ СН'!$G$19</f>
        <v>1891.9439284700002</v>
      </c>
      <c r="X69" s="36">
        <f>SUMIFS(СВЦЭМ!$C$39:$C$782,СВЦЭМ!$A$39:$A$782,$A69,СВЦЭМ!$B$39:$B$782,X$47)+'СЕТ СН'!$G$9+СВЦЭМ!$D$10+'СЕТ СН'!$G$6-'СЕТ СН'!$G$19</f>
        <v>1970.6599402000002</v>
      </c>
      <c r="Y69" s="36">
        <f>SUMIFS(СВЦЭМ!$C$39:$C$782,СВЦЭМ!$A$39:$A$782,$A69,СВЦЭМ!$B$39:$B$782,Y$47)+'СЕТ СН'!$G$9+СВЦЭМ!$D$10+'СЕТ СН'!$G$6-'СЕТ СН'!$G$19</f>
        <v>2070.0771255099999</v>
      </c>
    </row>
    <row r="70" spans="1:27" ht="15.75" x14ac:dyDescent="0.2">
      <c r="A70" s="35">
        <f t="shared" si="1"/>
        <v>45161</v>
      </c>
      <c r="B70" s="36">
        <f>SUMIFS(СВЦЭМ!$C$39:$C$782,СВЦЭМ!$A$39:$A$782,$A70,СВЦЭМ!$B$39:$B$782,B$47)+'СЕТ СН'!$G$9+СВЦЭМ!$D$10+'СЕТ СН'!$G$6-'СЕТ СН'!$G$19</f>
        <v>2170.1644414299999</v>
      </c>
      <c r="C70" s="36">
        <f>SUMIFS(СВЦЭМ!$C$39:$C$782,СВЦЭМ!$A$39:$A$782,$A70,СВЦЭМ!$B$39:$B$782,C$47)+'СЕТ СН'!$G$9+СВЦЭМ!$D$10+'СЕТ СН'!$G$6-'СЕТ СН'!$G$19</f>
        <v>2245.0184398699998</v>
      </c>
      <c r="D70" s="36">
        <f>SUMIFS(СВЦЭМ!$C$39:$C$782,СВЦЭМ!$A$39:$A$782,$A70,СВЦЭМ!$B$39:$B$782,D$47)+'СЕТ СН'!$G$9+СВЦЭМ!$D$10+'СЕТ СН'!$G$6-'СЕТ СН'!$G$19</f>
        <v>2279.4082914700002</v>
      </c>
      <c r="E70" s="36">
        <f>SUMIFS(СВЦЭМ!$C$39:$C$782,СВЦЭМ!$A$39:$A$782,$A70,СВЦЭМ!$B$39:$B$782,E$47)+'СЕТ СН'!$G$9+СВЦЭМ!$D$10+'СЕТ СН'!$G$6-'СЕТ СН'!$G$19</f>
        <v>2297.04123832</v>
      </c>
      <c r="F70" s="36">
        <f>SUMIFS(СВЦЭМ!$C$39:$C$782,СВЦЭМ!$A$39:$A$782,$A70,СВЦЭМ!$B$39:$B$782,F$47)+'СЕТ СН'!$G$9+СВЦЭМ!$D$10+'СЕТ СН'!$G$6-'СЕТ СН'!$G$19</f>
        <v>2341.5449213100001</v>
      </c>
      <c r="G70" s="36">
        <f>SUMIFS(СВЦЭМ!$C$39:$C$782,СВЦЭМ!$A$39:$A$782,$A70,СВЦЭМ!$B$39:$B$782,G$47)+'СЕТ СН'!$G$9+СВЦЭМ!$D$10+'СЕТ СН'!$G$6-'СЕТ СН'!$G$19</f>
        <v>2306.8002396699999</v>
      </c>
      <c r="H70" s="36">
        <f>SUMIFS(СВЦЭМ!$C$39:$C$782,СВЦЭМ!$A$39:$A$782,$A70,СВЦЭМ!$B$39:$B$782,H$47)+'СЕТ СН'!$G$9+СВЦЭМ!$D$10+'СЕТ СН'!$G$6-'СЕТ СН'!$G$19</f>
        <v>2259.5987484699999</v>
      </c>
      <c r="I70" s="36">
        <f>SUMIFS(СВЦЭМ!$C$39:$C$782,СВЦЭМ!$A$39:$A$782,$A70,СВЦЭМ!$B$39:$B$782,I$47)+'СЕТ СН'!$G$9+СВЦЭМ!$D$10+'СЕТ СН'!$G$6-'СЕТ СН'!$G$19</f>
        <v>2136.2590433599999</v>
      </c>
      <c r="J70" s="36">
        <f>SUMIFS(СВЦЭМ!$C$39:$C$782,СВЦЭМ!$A$39:$A$782,$A70,СВЦЭМ!$B$39:$B$782,J$47)+'СЕТ СН'!$G$9+СВЦЭМ!$D$10+'СЕТ СН'!$G$6-'СЕТ СН'!$G$19</f>
        <v>1994.922368</v>
      </c>
      <c r="K70" s="36">
        <f>SUMIFS(СВЦЭМ!$C$39:$C$782,СВЦЭМ!$A$39:$A$782,$A70,СВЦЭМ!$B$39:$B$782,K$47)+'СЕТ СН'!$G$9+СВЦЭМ!$D$10+'СЕТ СН'!$G$6-'СЕТ СН'!$G$19</f>
        <v>1945.0640227600002</v>
      </c>
      <c r="L70" s="36">
        <f>SUMIFS(СВЦЭМ!$C$39:$C$782,СВЦЭМ!$A$39:$A$782,$A70,СВЦЭМ!$B$39:$B$782,L$47)+'СЕТ СН'!$G$9+СВЦЭМ!$D$10+'СЕТ СН'!$G$6-'СЕТ СН'!$G$19</f>
        <v>1918.6876277599999</v>
      </c>
      <c r="M70" s="36">
        <f>SUMIFS(СВЦЭМ!$C$39:$C$782,СВЦЭМ!$A$39:$A$782,$A70,СВЦЭМ!$B$39:$B$782,M$47)+'СЕТ СН'!$G$9+СВЦЭМ!$D$10+'СЕТ СН'!$G$6-'СЕТ СН'!$G$19</f>
        <v>1906.6485452000002</v>
      </c>
      <c r="N70" s="36">
        <f>SUMIFS(СВЦЭМ!$C$39:$C$782,СВЦЭМ!$A$39:$A$782,$A70,СВЦЭМ!$B$39:$B$782,N$47)+'СЕТ СН'!$G$9+СВЦЭМ!$D$10+'СЕТ СН'!$G$6-'СЕТ СН'!$G$19</f>
        <v>1891.8477907900001</v>
      </c>
      <c r="O70" s="36">
        <f>SUMIFS(СВЦЭМ!$C$39:$C$782,СВЦЭМ!$A$39:$A$782,$A70,СВЦЭМ!$B$39:$B$782,O$47)+'СЕТ СН'!$G$9+СВЦЭМ!$D$10+'СЕТ СН'!$G$6-'СЕТ СН'!$G$19</f>
        <v>1893.2382656099999</v>
      </c>
      <c r="P70" s="36">
        <f>SUMIFS(СВЦЭМ!$C$39:$C$782,СВЦЭМ!$A$39:$A$782,$A70,СВЦЭМ!$B$39:$B$782,P$47)+'СЕТ СН'!$G$9+СВЦЭМ!$D$10+'СЕТ СН'!$G$6-'СЕТ СН'!$G$19</f>
        <v>1861.6233783299999</v>
      </c>
      <c r="Q70" s="36">
        <f>SUMIFS(СВЦЭМ!$C$39:$C$782,СВЦЭМ!$A$39:$A$782,$A70,СВЦЭМ!$B$39:$B$782,Q$47)+'СЕТ СН'!$G$9+СВЦЭМ!$D$10+'СЕТ СН'!$G$6-'СЕТ СН'!$G$19</f>
        <v>1863.3218345999999</v>
      </c>
      <c r="R70" s="36">
        <f>SUMIFS(СВЦЭМ!$C$39:$C$782,СВЦЭМ!$A$39:$A$782,$A70,СВЦЭМ!$B$39:$B$782,R$47)+'СЕТ СН'!$G$9+СВЦЭМ!$D$10+'СЕТ СН'!$G$6-'СЕТ СН'!$G$19</f>
        <v>1901.9222142799999</v>
      </c>
      <c r="S70" s="36">
        <f>SUMIFS(СВЦЭМ!$C$39:$C$782,СВЦЭМ!$A$39:$A$782,$A70,СВЦЭМ!$B$39:$B$782,S$47)+'СЕТ СН'!$G$9+СВЦЭМ!$D$10+'СЕТ СН'!$G$6-'СЕТ СН'!$G$19</f>
        <v>1908.3061984999999</v>
      </c>
      <c r="T70" s="36">
        <f>SUMIFS(СВЦЭМ!$C$39:$C$782,СВЦЭМ!$A$39:$A$782,$A70,СВЦЭМ!$B$39:$B$782,T$47)+'СЕТ СН'!$G$9+СВЦЭМ!$D$10+'СЕТ СН'!$G$6-'СЕТ СН'!$G$19</f>
        <v>1901.8221921999998</v>
      </c>
      <c r="U70" s="36">
        <f>SUMIFS(СВЦЭМ!$C$39:$C$782,СВЦЭМ!$A$39:$A$782,$A70,СВЦЭМ!$B$39:$B$782,U$47)+'СЕТ СН'!$G$9+СВЦЭМ!$D$10+'СЕТ СН'!$G$6-'СЕТ СН'!$G$19</f>
        <v>1915.8443097300001</v>
      </c>
      <c r="V70" s="36">
        <f>SUMIFS(СВЦЭМ!$C$39:$C$782,СВЦЭМ!$A$39:$A$782,$A70,СВЦЭМ!$B$39:$B$782,V$47)+'СЕТ СН'!$G$9+СВЦЭМ!$D$10+'СЕТ СН'!$G$6-'СЕТ СН'!$G$19</f>
        <v>1915.5448410899999</v>
      </c>
      <c r="W70" s="36">
        <f>SUMIFS(СВЦЭМ!$C$39:$C$782,СВЦЭМ!$A$39:$A$782,$A70,СВЦЭМ!$B$39:$B$782,W$47)+'СЕТ СН'!$G$9+СВЦЭМ!$D$10+'СЕТ СН'!$G$6-'СЕТ СН'!$G$19</f>
        <v>1907.1423585399998</v>
      </c>
      <c r="X70" s="36">
        <f>SUMIFS(СВЦЭМ!$C$39:$C$782,СВЦЭМ!$A$39:$A$782,$A70,СВЦЭМ!$B$39:$B$782,X$47)+'СЕТ СН'!$G$9+СВЦЭМ!$D$10+'СЕТ СН'!$G$6-'СЕТ СН'!$G$19</f>
        <v>1946.9439379199998</v>
      </c>
      <c r="Y70" s="36">
        <f>SUMIFS(СВЦЭМ!$C$39:$C$782,СВЦЭМ!$A$39:$A$782,$A70,СВЦЭМ!$B$39:$B$782,Y$47)+'СЕТ СН'!$G$9+СВЦЭМ!$D$10+'СЕТ СН'!$G$6-'СЕТ СН'!$G$19</f>
        <v>2033.289049</v>
      </c>
    </row>
    <row r="71" spans="1:27" ht="15.75" x14ac:dyDescent="0.2">
      <c r="A71" s="35">
        <f t="shared" si="1"/>
        <v>45162</v>
      </c>
      <c r="B71" s="36">
        <f>SUMIFS(СВЦЭМ!$C$39:$C$782,СВЦЭМ!$A$39:$A$782,$A71,СВЦЭМ!$B$39:$B$782,B$47)+'СЕТ СН'!$G$9+СВЦЭМ!$D$10+'СЕТ СН'!$G$6-'СЕТ СН'!$G$19</f>
        <v>2068.4541732600001</v>
      </c>
      <c r="C71" s="36">
        <f>SUMIFS(СВЦЭМ!$C$39:$C$782,СВЦЭМ!$A$39:$A$782,$A71,СВЦЭМ!$B$39:$B$782,C$47)+'СЕТ СН'!$G$9+СВЦЭМ!$D$10+'СЕТ СН'!$G$6-'СЕТ СН'!$G$19</f>
        <v>2142.2807173900001</v>
      </c>
      <c r="D71" s="36">
        <f>SUMIFS(СВЦЭМ!$C$39:$C$782,СВЦЭМ!$A$39:$A$782,$A71,СВЦЭМ!$B$39:$B$782,D$47)+'СЕТ СН'!$G$9+СВЦЭМ!$D$10+'СЕТ СН'!$G$6-'СЕТ СН'!$G$19</f>
        <v>2162.2822761000002</v>
      </c>
      <c r="E71" s="36">
        <f>SUMIFS(СВЦЭМ!$C$39:$C$782,СВЦЭМ!$A$39:$A$782,$A71,СВЦЭМ!$B$39:$B$782,E$47)+'СЕТ СН'!$G$9+СВЦЭМ!$D$10+'СЕТ СН'!$G$6-'СЕТ СН'!$G$19</f>
        <v>2175.5884592699999</v>
      </c>
      <c r="F71" s="36">
        <f>SUMIFS(СВЦЭМ!$C$39:$C$782,СВЦЭМ!$A$39:$A$782,$A71,СВЦЭМ!$B$39:$B$782,F$47)+'СЕТ СН'!$G$9+СВЦЭМ!$D$10+'СЕТ СН'!$G$6-'СЕТ СН'!$G$19</f>
        <v>2213.7008732300001</v>
      </c>
      <c r="G71" s="36">
        <f>SUMIFS(СВЦЭМ!$C$39:$C$782,СВЦЭМ!$A$39:$A$782,$A71,СВЦЭМ!$B$39:$B$782,G$47)+'СЕТ СН'!$G$9+СВЦЭМ!$D$10+'СЕТ СН'!$G$6-'СЕТ СН'!$G$19</f>
        <v>2189.9642948199999</v>
      </c>
      <c r="H71" s="36">
        <f>SUMIFS(СВЦЭМ!$C$39:$C$782,СВЦЭМ!$A$39:$A$782,$A71,СВЦЭМ!$B$39:$B$782,H$47)+'СЕТ СН'!$G$9+СВЦЭМ!$D$10+'СЕТ СН'!$G$6-'СЕТ СН'!$G$19</f>
        <v>2110.4840482999998</v>
      </c>
      <c r="I71" s="36">
        <f>SUMIFS(СВЦЭМ!$C$39:$C$782,СВЦЭМ!$A$39:$A$782,$A71,СВЦЭМ!$B$39:$B$782,I$47)+'СЕТ СН'!$G$9+СВЦЭМ!$D$10+'СЕТ СН'!$G$6-'СЕТ СН'!$G$19</f>
        <v>2053.6403512799998</v>
      </c>
      <c r="J71" s="36">
        <f>SUMIFS(СВЦЭМ!$C$39:$C$782,СВЦЭМ!$A$39:$A$782,$A71,СВЦЭМ!$B$39:$B$782,J$47)+'СЕТ СН'!$G$9+СВЦЭМ!$D$10+'СЕТ СН'!$G$6-'СЕТ СН'!$G$19</f>
        <v>1952.77827596</v>
      </c>
      <c r="K71" s="36">
        <f>SUMIFS(СВЦЭМ!$C$39:$C$782,СВЦЭМ!$A$39:$A$782,$A71,СВЦЭМ!$B$39:$B$782,K$47)+'СЕТ СН'!$G$9+СВЦЭМ!$D$10+'СЕТ СН'!$G$6-'СЕТ СН'!$G$19</f>
        <v>1920.9004224</v>
      </c>
      <c r="L71" s="36">
        <f>SUMIFS(СВЦЭМ!$C$39:$C$782,СВЦЭМ!$A$39:$A$782,$A71,СВЦЭМ!$B$39:$B$782,L$47)+'СЕТ СН'!$G$9+СВЦЭМ!$D$10+'СЕТ СН'!$G$6-'СЕТ СН'!$G$19</f>
        <v>1924.17982514</v>
      </c>
      <c r="M71" s="36">
        <f>SUMIFS(СВЦЭМ!$C$39:$C$782,СВЦЭМ!$A$39:$A$782,$A71,СВЦЭМ!$B$39:$B$782,M$47)+'СЕТ СН'!$G$9+СВЦЭМ!$D$10+'СЕТ СН'!$G$6-'СЕТ СН'!$G$19</f>
        <v>1918.1238075699998</v>
      </c>
      <c r="N71" s="36">
        <f>SUMIFS(СВЦЭМ!$C$39:$C$782,СВЦЭМ!$A$39:$A$782,$A71,СВЦЭМ!$B$39:$B$782,N$47)+'СЕТ СН'!$G$9+СВЦЭМ!$D$10+'СЕТ СН'!$G$6-'СЕТ СН'!$G$19</f>
        <v>1911.8211488799998</v>
      </c>
      <c r="O71" s="36">
        <f>SUMIFS(СВЦЭМ!$C$39:$C$782,СВЦЭМ!$A$39:$A$782,$A71,СВЦЭМ!$B$39:$B$782,O$47)+'СЕТ СН'!$G$9+СВЦЭМ!$D$10+'СЕТ СН'!$G$6-'СЕТ СН'!$G$19</f>
        <v>1903.1659470300001</v>
      </c>
      <c r="P71" s="36">
        <f>SUMIFS(СВЦЭМ!$C$39:$C$782,СВЦЭМ!$A$39:$A$782,$A71,СВЦЭМ!$B$39:$B$782,P$47)+'СЕТ СН'!$G$9+СВЦЭМ!$D$10+'СЕТ СН'!$G$6-'СЕТ СН'!$G$19</f>
        <v>1869.6040870699999</v>
      </c>
      <c r="Q71" s="36">
        <f>SUMIFS(СВЦЭМ!$C$39:$C$782,СВЦЭМ!$A$39:$A$782,$A71,СВЦЭМ!$B$39:$B$782,Q$47)+'СЕТ СН'!$G$9+СВЦЭМ!$D$10+'СЕТ СН'!$G$6-'СЕТ СН'!$G$19</f>
        <v>1885.8527593700001</v>
      </c>
      <c r="R71" s="36">
        <f>SUMIFS(СВЦЭМ!$C$39:$C$782,СВЦЭМ!$A$39:$A$782,$A71,СВЦЭМ!$B$39:$B$782,R$47)+'СЕТ СН'!$G$9+СВЦЭМ!$D$10+'СЕТ СН'!$G$6-'СЕТ СН'!$G$19</f>
        <v>1913.1411279099998</v>
      </c>
      <c r="S71" s="36">
        <f>SUMIFS(СВЦЭМ!$C$39:$C$782,СВЦЭМ!$A$39:$A$782,$A71,СВЦЭМ!$B$39:$B$782,S$47)+'СЕТ СН'!$G$9+СВЦЭМ!$D$10+'СЕТ СН'!$G$6-'СЕТ СН'!$G$19</f>
        <v>1904.6049187799999</v>
      </c>
      <c r="T71" s="36">
        <f>SUMIFS(СВЦЭМ!$C$39:$C$782,СВЦЭМ!$A$39:$A$782,$A71,СВЦЭМ!$B$39:$B$782,T$47)+'СЕТ СН'!$G$9+СВЦЭМ!$D$10+'СЕТ СН'!$G$6-'СЕТ СН'!$G$19</f>
        <v>1912.4045557300001</v>
      </c>
      <c r="U71" s="36">
        <f>SUMIFS(СВЦЭМ!$C$39:$C$782,СВЦЭМ!$A$39:$A$782,$A71,СВЦЭМ!$B$39:$B$782,U$47)+'СЕТ СН'!$G$9+СВЦЭМ!$D$10+'СЕТ СН'!$G$6-'СЕТ СН'!$G$19</f>
        <v>1914.0948086799999</v>
      </c>
      <c r="V71" s="36">
        <f>SUMIFS(СВЦЭМ!$C$39:$C$782,СВЦЭМ!$A$39:$A$782,$A71,СВЦЭМ!$B$39:$B$782,V$47)+'СЕТ СН'!$G$9+СВЦЭМ!$D$10+'СЕТ СН'!$G$6-'СЕТ СН'!$G$19</f>
        <v>1907.8929986200001</v>
      </c>
      <c r="W71" s="36">
        <f>SUMIFS(СВЦЭМ!$C$39:$C$782,СВЦЭМ!$A$39:$A$782,$A71,СВЦЭМ!$B$39:$B$782,W$47)+'СЕТ СН'!$G$9+СВЦЭМ!$D$10+'СЕТ СН'!$G$6-'СЕТ СН'!$G$19</f>
        <v>1872.3303683499998</v>
      </c>
      <c r="X71" s="36">
        <f>SUMIFS(СВЦЭМ!$C$39:$C$782,СВЦЭМ!$A$39:$A$782,$A71,СВЦЭМ!$B$39:$B$782,X$47)+'СЕТ СН'!$G$9+СВЦЭМ!$D$10+'СЕТ СН'!$G$6-'СЕТ СН'!$G$19</f>
        <v>1918.69237716</v>
      </c>
      <c r="Y71" s="36">
        <f>SUMIFS(СВЦЭМ!$C$39:$C$782,СВЦЭМ!$A$39:$A$782,$A71,СВЦЭМ!$B$39:$B$782,Y$47)+'СЕТ СН'!$G$9+СВЦЭМ!$D$10+'СЕТ СН'!$G$6-'СЕТ СН'!$G$19</f>
        <v>2005.9081805300002</v>
      </c>
    </row>
    <row r="72" spans="1:27" ht="15.75" x14ac:dyDescent="0.2">
      <c r="A72" s="35">
        <f t="shared" si="1"/>
        <v>45163</v>
      </c>
      <c r="B72" s="36">
        <f>SUMIFS(СВЦЭМ!$C$39:$C$782,СВЦЭМ!$A$39:$A$782,$A72,СВЦЭМ!$B$39:$B$782,B$47)+'СЕТ СН'!$G$9+СВЦЭМ!$D$10+'СЕТ СН'!$G$6-'СЕТ СН'!$G$19</f>
        <v>2196.8409611299999</v>
      </c>
      <c r="C72" s="36">
        <f>SUMIFS(СВЦЭМ!$C$39:$C$782,СВЦЭМ!$A$39:$A$782,$A72,СВЦЭМ!$B$39:$B$782,C$47)+'СЕТ СН'!$G$9+СВЦЭМ!$D$10+'СЕТ СН'!$G$6-'СЕТ СН'!$G$19</f>
        <v>2275.34037223</v>
      </c>
      <c r="D72" s="36">
        <f>SUMIFS(СВЦЭМ!$C$39:$C$782,СВЦЭМ!$A$39:$A$782,$A72,СВЦЭМ!$B$39:$B$782,D$47)+'СЕТ СН'!$G$9+СВЦЭМ!$D$10+'СЕТ СН'!$G$6-'СЕТ СН'!$G$19</f>
        <v>2299.7230349400002</v>
      </c>
      <c r="E72" s="36">
        <f>SUMIFS(СВЦЭМ!$C$39:$C$782,СВЦЭМ!$A$39:$A$782,$A72,СВЦЭМ!$B$39:$B$782,E$47)+'СЕТ СН'!$G$9+СВЦЭМ!$D$10+'СЕТ СН'!$G$6-'СЕТ СН'!$G$19</f>
        <v>2335.9289804300001</v>
      </c>
      <c r="F72" s="36">
        <f>SUMIFS(СВЦЭМ!$C$39:$C$782,СВЦЭМ!$A$39:$A$782,$A72,СВЦЭМ!$B$39:$B$782,F$47)+'СЕТ СН'!$G$9+СВЦЭМ!$D$10+'СЕТ СН'!$G$6-'СЕТ СН'!$G$19</f>
        <v>2359.85091268</v>
      </c>
      <c r="G72" s="36">
        <f>SUMIFS(СВЦЭМ!$C$39:$C$782,СВЦЭМ!$A$39:$A$782,$A72,СВЦЭМ!$B$39:$B$782,G$47)+'СЕТ СН'!$G$9+СВЦЭМ!$D$10+'СЕТ СН'!$G$6-'СЕТ СН'!$G$19</f>
        <v>2339.76203055</v>
      </c>
      <c r="H72" s="36">
        <f>SUMIFS(СВЦЭМ!$C$39:$C$782,СВЦЭМ!$A$39:$A$782,$A72,СВЦЭМ!$B$39:$B$782,H$47)+'СЕТ СН'!$G$9+СВЦЭМ!$D$10+'СЕТ СН'!$G$6-'СЕТ СН'!$G$19</f>
        <v>2260.91735466</v>
      </c>
      <c r="I72" s="36">
        <f>SUMIFS(СВЦЭМ!$C$39:$C$782,СВЦЭМ!$A$39:$A$782,$A72,СВЦЭМ!$B$39:$B$782,I$47)+'СЕТ СН'!$G$9+СВЦЭМ!$D$10+'СЕТ СН'!$G$6-'СЕТ СН'!$G$19</f>
        <v>2152.0328510700001</v>
      </c>
      <c r="J72" s="36">
        <f>SUMIFS(СВЦЭМ!$C$39:$C$782,СВЦЭМ!$A$39:$A$782,$A72,СВЦЭМ!$B$39:$B$782,J$47)+'СЕТ СН'!$G$9+СВЦЭМ!$D$10+'СЕТ СН'!$G$6-'СЕТ СН'!$G$19</f>
        <v>2035.8621542999999</v>
      </c>
      <c r="K72" s="36">
        <f>SUMIFS(СВЦЭМ!$C$39:$C$782,СВЦЭМ!$A$39:$A$782,$A72,СВЦЭМ!$B$39:$B$782,K$47)+'СЕТ СН'!$G$9+СВЦЭМ!$D$10+'СЕТ СН'!$G$6-'СЕТ СН'!$G$19</f>
        <v>1986.6003381800001</v>
      </c>
      <c r="L72" s="36">
        <f>SUMIFS(СВЦЭМ!$C$39:$C$782,СВЦЭМ!$A$39:$A$782,$A72,СВЦЭМ!$B$39:$B$782,L$47)+'СЕТ СН'!$G$9+СВЦЭМ!$D$10+'СЕТ СН'!$G$6-'СЕТ СН'!$G$19</f>
        <v>1978.53178424</v>
      </c>
      <c r="M72" s="36">
        <f>SUMIFS(СВЦЭМ!$C$39:$C$782,СВЦЭМ!$A$39:$A$782,$A72,СВЦЭМ!$B$39:$B$782,M$47)+'СЕТ СН'!$G$9+СВЦЭМ!$D$10+'СЕТ СН'!$G$6-'СЕТ СН'!$G$19</f>
        <v>1957.6321351699999</v>
      </c>
      <c r="N72" s="36">
        <f>SUMIFS(СВЦЭМ!$C$39:$C$782,СВЦЭМ!$A$39:$A$782,$A72,СВЦЭМ!$B$39:$B$782,N$47)+'СЕТ СН'!$G$9+СВЦЭМ!$D$10+'СЕТ СН'!$G$6-'СЕТ СН'!$G$19</f>
        <v>1972.1994941200001</v>
      </c>
      <c r="O72" s="36">
        <f>SUMIFS(СВЦЭМ!$C$39:$C$782,СВЦЭМ!$A$39:$A$782,$A72,СВЦЭМ!$B$39:$B$782,O$47)+'СЕТ СН'!$G$9+СВЦЭМ!$D$10+'СЕТ СН'!$G$6-'СЕТ СН'!$G$19</f>
        <v>1955.5452611800001</v>
      </c>
      <c r="P72" s="36">
        <f>SUMIFS(СВЦЭМ!$C$39:$C$782,СВЦЭМ!$A$39:$A$782,$A72,СВЦЭМ!$B$39:$B$782,P$47)+'СЕТ СН'!$G$9+СВЦЭМ!$D$10+'СЕТ СН'!$G$6-'СЕТ СН'!$G$19</f>
        <v>1927.32005721</v>
      </c>
      <c r="Q72" s="36">
        <f>SUMIFS(СВЦЭМ!$C$39:$C$782,СВЦЭМ!$A$39:$A$782,$A72,СВЦЭМ!$B$39:$B$782,Q$47)+'СЕТ СН'!$G$9+СВЦЭМ!$D$10+'СЕТ СН'!$G$6-'СЕТ СН'!$G$19</f>
        <v>1894.3072250800001</v>
      </c>
      <c r="R72" s="36">
        <f>SUMIFS(СВЦЭМ!$C$39:$C$782,СВЦЭМ!$A$39:$A$782,$A72,СВЦЭМ!$B$39:$B$782,R$47)+'СЕТ СН'!$G$9+СВЦЭМ!$D$10+'СЕТ СН'!$G$6-'СЕТ СН'!$G$19</f>
        <v>1910.8071784499998</v>
      </c>
      <c r="S72" s="36">
        <f>SUMIFS(СВЦЭМ!$C$39:$C$782,СВЦЭМ!$A$39:$A$782,$A72,СВЦЭМ!$B$39:$B$782,S$47)+'СЕТ СН'!$G$9+СВЦЭМ!$D$10+'СЕТ СН'!$G$6-'СЕТ СН'!$G$19</f>
        <v>1913.1817733100002</v>
      </c>
      <c r="T72" s="36">
        <f>SUMIFS(СВЦЭМ!$C$39:$C$782,СВЦЭМ!$A$39:$A$782,$A72,СВЦЭМ!$B$39:$B$782,T$47)+'СЕТ СН'!$G$9+СВЦЭМ!$D$10+'СЕТ СН'!$G$6-'СЕТ СН'!$G$19</f>
        <v>1923.7523337100001</v>
      </c>
      <c r="U72" s="36">
        <f>SUMIFS(СВЦЭМ!$C$39:$C$782,СВЦЭМ!$A$39:$A$782,$A72,СВЦЭМ!$B$39:$B$782,U$47)+'СЕТ СН'!$G$9+СВЦЭМ!$D$10+'СЕТ СН'!$G$6-'СЕТ СН'!$G$19</f>
        <v>1932.82524547</v>
      </c>
      <c r="V72" s="36">
        <f>SUMIFS(СВЦЭМ!$C$39:$C$782,СВЦЭМ!$A$39:$A$782,$A72,СВЦЭМ!$B$39:$B$782,V$47)+'СЕТ СН'!$G$9+СВЦЭМ!$D$10+'СЕТ СН'!$G$6-'СЕТ СН'!$G$19</f>
        <v>1924.60717135</v>
      </c>
      <c r="W72" s="36">
        <f>SUMIFS(СВЦЭМ!$C$39:$C$782,СВЦЭМ!$A$39:$A$782,$A72,СВЦЭМ!$B$39:$B$782,W$47)+'СЕТ СН'!$G$9+СВЦЭМ!$D$10+'СЕТ СН'!$G$6-'СЕТ СН'!$G$19</f>
        <v>1923.2498704</v>
      </c>
      <c r="X72" s="36">
        <f>SUMIFS(СВЦЭМ!$C$39:$C$782,СВЦЭМ!$A$39:$A$782,$A72,СВЦЭМ!$B$39:$B$782,X$47)+'СЕТ СН'!$G$9+СВЦЭМ!$D$10+'СЕТ СН'!$G$6-'СЕТ СН'!$G$19</f>
        <v>2018.20047888</v>
      </c>
      <c r="Y72" s="36">
        <f>SUMIFS(СВЦЭМ!$C$39:$C$782,СВЦЭМ!$A$39:$A$782,$A72,СВЦЭМ!$B$39:$B$782,Y$47)+'СЕТ СН'!$G$9+СВЦЭМ!$D$10+'СЕТ СН'!$G$6-'СЕТ СН'!$G$19</f>
        <v>2152.2492355999998</v>
      </c>
    </row>
    <row r="73" spans="1:27" ht="15.75" x14ac:dyDescent="0.2">
      <c r="A73" s="35">
        <f t="shared" si="1"/>
        <v>45164</v>
      </c>
      <c r="B73" s="36">
        <f>SUMIFS(СВЦЭМ!$C$39:$C$782,СВЦЭМ!$A$39:$A$782,$A73,СВЦЭМ!$B$39:$B$782,B$47)+'СЕТ СН'!$G$9+СВЦЭМ!$D$10+'СЕТ СН'!$G$6-'СЕТ СН'!$G$19</f>
        <v>2041.1601511200001</v>
      </c>
      <c r="C73" s="36">
        <f>SUMIFS(СВЦЭМ!$C$39:$C$782,СВЦЭМ!$A$39:$A$782,$A73,СВЦЭМ!$B$39:$B$782,C$47)+'СЕТ СН'!$G$9+СВЦЭМ!$D$10+'СЕТ СН'!$G$6-'СЕТ СН'!$G$19</f>
        <v>2124.1420933499999</v>
      </c>
      <c r="D73" s="36">
        <f>SUMIFS(СВЦЭМ!$C$39:$C$782,СВЦЭМ!$A$39:$A$782,$A73,СВЦЭМ!$B$39:$B$782,D$47)+'СЕТ СН'!$G$9+СВЦЭМ!$D$10+'СЕТ СН'!$G$6-'СЕТ СН'!$G$19</f>
        <v>2202.3251826800001</v>
      </c>
      <c r="E73" s="36">
        <f>SUMIFS(СВЦЭМ!$C$39:$C$782,СВЦЭМ!$A$39:$A$782,$A73,СВЦЭМ!$B$39:$B$782,E$47)+'СЕТ СН'!$G$9+СВЦЭМ!$D$10+'СЕТ СН'!$G$6-'СЕТ СН'!$G$19</f>
        <v>2231.0939996000002</v>
      </c>
      <c r="F73" s="36">
        <f>SUMIFS(СВЦЭМ!$C$39:$C$782,СВЦЭМ!$A$39:$A$782,$A73,СВЦЭМ!$B$39:$B$782,F$47)+'СЕТ СН'!$G$9+СВЦЭМ!$D$10+'СЕТ СН'!$G$6-'СЕТ СН'!$G$19</f>
        <v>2281.03838486</v>
      </c>
      <c r="G73" s="36">
        <f>SUMIFS(СВЦЭМ!$C$39:$C$782,СВЦЭМ!$A$39:$A$782,$A73,СВЦЭМ!$B$39:$B$782,G$47)+'СЕТ СН'!$G$9+СВЦЭМ!$D$10+'СЕТ СН'!$G$6-'СЕТ СН'!$G$19</f>
        <v>2266.9457343700001</v>
      </c>
      <c r="H73" s="36">
        <f>SUMIFS(СВЦЭМ!$C$39:$C$782,СВЦЭМ!$A$39:$A$782,$A73,СВЦЭМ!$B$39:$B$782,H$47)+'СЕТ СН'!$G$9+СВЦЭМ!$D$10+'СЕТ СН'!$G$6-'СЕТ СН'!$G$19</f>
        <v>2225.69916147</v>
      </c>
      <c r="I73" s="36">
        <f>SUMIFS(СВЦЭМ!$C$39:$C$782,СВЦЭМ!$A$39:$A$782,$A73,СВЦЭМ!$B$39:$B$782,I$47)+'СЕТ СН'!$G$9+СВЦЭМ!$D$10+'СЕТ СН'!$G$6-'СЕТ СН'!$G$19</f>
        <v>2145.7533730800001</v>
      </c>
      <c r="J73" s="36">
        <f>SUMIFS(СВЦЭМ!$C$39:$C$782,СВЦЭМ!$A$39:$A$782,$A73,СВЦЭМ!$B$39:$B$782,J$47)+'СЕТ СН'!$G$9+СВЦЭМ!$D$10+'СЕТ СН'!$G$6-'СЕТ СН'!$G$19</f>
        <v>2038.1185529200002</v>
      </c>
      <c r="K73" s="36">
        <f>SUMIFS(СВЦЭМ!$C$39:$C$782,СВЦЭМ!$A$39:$A$782,$A73,СВЦЭМ!$B$39:$B$782,K$47)+'СЕТ СН'!$G$9+СВЦЭМ!$D$10+'СЕТ СН'!$G$6-'СЕТ СН'!$G$19</f>
        <v>1926.01135862</v>
      </c>
      <c r="L73" s="36">
        <f>SUMIFS(СВЦЭМ!$C$39:$C$782,СВЦЭМ!$A$39:$A$782,$A73,СВЦЭМ!$B$39:$B$782,L$47)+'СЕТ СН'!$G$9+СВЦЭМ!$D$10+'СЕТ СН'!$G$6-'СЕТ СН'!$G$19</f>
        <v>1870.8570663300002</v>
      </c>
      <c r="M73" s="36">
        <f>SUMIFS(СВЦЭМ!$C$39:$C$782,СВЦЭМ!$A$39:$A$782,$A73,СВЦЭМ!$B$39:$B$782,M$47)+'СЕТ СН'!$G$9+СВЦЭМ!$D$10+'СЕТ СН'!$G$6-'СЕТ СН'!$G$19</f>
        <v>1893.6934275899998</v>
      </c>
      <c r="N73" s="36">
        <f>SUMIFS(СВЦЭМ!$C$39:$C$782,СВЦЭМ!$A$39:$A$782,$A73,СВЦЭМ!$B$39:$B$782,N$47)+'СЕТ СН'!$G$9+СВЦЭМ!$D$10+'СЕТ СН'!$G$6-'СЕТ СН'!$G$19</f>
        <v>1876.6819269299999</v>
      </c>
      <c r="O73" s="36">
        <f>SUMIFS(СВЦЭМ!$C$39:$C$782,СВЦЭМ!$A$39:$A$782,$A73,СВЦЭМ!$B$39:$B$782,O$47)+'СЕТ СН'!$G$9+СВЦЭМ!$D$10+'СЕТ СН'!$G$6-'СЕТ СН'!$G$19</f>
        <v>1885.2852854799999</v>
      </c>
      <c r="P73" s="36">
        <f>SUMIFS(СВЦЭМ!$C$39:$C$782,СВЦЭМ!$A$39:$A$782,$A73,СВЦЭМ!$B$39:$B$782,P$47)+'СЕТ СН'!$G$9+СВЦЭМ!$D$10+'СЕТ СН'!$G$6-'СЕТ СН'!$G$19</f>
        <v>1863.9059129000002</v>
      </c>
      <c r="Q73" s="36">
        <f>SUMIFS(СВЦЭМ!$C$39:$C$782,СВЦЭМ!$A$39:$A$782,$A73,СВЦЭМ!$B$39:$B$782,Q$47)+'СЕТ СН'!$G$9+СВЦЭМ!$D$10+'СЕТ СН'!$G$6-'СЕТ СН'!$G$19</f>
        <v>1869.9186471899998</v>
      </c>
      <c r="R73" s="36">
        <f>SUMIFS(СВЦЭМ!$C$39:$C$782,СВЦЭМ!$A$39:$A$782,$A73,СВЦЭМ!$B$39:$B$782,R$47)+'СЕТ СН'!$G$9+СВЦЭМ!$D$10+'СЕТ СН'!$G$6-'СЕТ СН'!$G$19</f>
        <v>1882.8957718800002</v>
      </c>
      <c r="S73" s="36">
        <f>SUMIFS(СВЦЭМ!$C$39:$C$782,СВЦЭМ!$A$39:$A$782,$A73,СВЦЭМ!$B$39:$B$782,S$47)+'СЕТ СН'!$G$9+СВЦЭМ!$D$10+'СЕТ СН'!$G$6-'СЕТ СН'!$G$19</f>
        <v>1883.69738852</v>
      </c>
      <c r="T73" s="36">
        <f>SUMIFS(СВЦЭМ!$C$39:$C$782,СВЦЭМ!$A$39:$A$782,$A73,СВЦЭМ!$B$39:$B$782,T$47)+'СЕТ СН'!$G$9+СВЦЭМ!$D$10+'СЕТ СН'!$G$6-'СЕТ СН'!$G$19</f>
        <v>1891.7083698599999</v>
      </c>
      <c r="U73" s="36">
        <f>SUMIFS(СВЦЭМ!$C$39:$C$782,СВЦЭМ!$A$39:$A$782,$A73,СВЦЭМ!$B$39:$B$782,U$47)+'СЕТ СН'!$G$9+СВЦЭМ!$D$10+'СЕТ СН'!$G$6-'СЕТ СН'!$G$19</f>
        <v>1893.6859039400001</v>
      </c>
      <c r="V73" s="36">
        <f>SUMIFS(СВЦЭМ!$C$39:$C$782,СВЦЭМ!$A$39:$A$782,$A73,СВЦЭМ!$B$39:$B$782,V$47)+'СЕТ СН'!$G$9+СВЦЭМ!$D$10+'СЕТ СН'!$G$6-'СЕТ СН'!$G$19</f>
        <v>1904.7408756499999</v>
      </c>
      <c r="W73" s="36">
        <f>SUMIFS(СВЦЭМ!$C$39:$C$782,СВЦЭМ!$A$39:$A$782,$A73,СВЦЭМ!$B$39:$B$782,W$47)+'СЕТ СН'!$G$9+СВЦЭМ!$D$10+'СЕТ СН'!$G$6-'СЕТ СН'!$G$19</f>
        <v>1893.6191132499998</v>
      </c>
      <c r="X73" s="36">
        <f>SUMIFS(СВЦЭМ!$C$39:$C$782,СВЦЭМ!$A$39:$A$782,$A73,СВЦЭМ!$B$39:$B$782,X$47)+'СЕТ СН'!$G$9+СВЦЭМ!$D$10+'СЕТ СН'!$G$6-'СЕТ СН'!$G$19</f>
        <v>1971.0807518299998</v>
      </c>
      <c r="Y73" s="36">
        <f>SUMIFS(СВЦЭМ!$C$39:$C$782,СВЦЭМ!$A$39:$A$782,$A73,СВЦЭМ!$B$39:$B$782,Y$47)+'СЕТ СН'!$G$9+СВЦЭМ!$D$10+'СЕТ СН'!$G$6-'СЕТ СН'!$G$19</f>
        <v>2114.98606195</v>
      </c>
    </row>
    <row r="74" spans="1:27" ht="15.75" x14ac:dyDescent="0.2">
      <c r="A74" s="35">
        <f t="shared" si="1"/>
        <v>45165</v>
      </c>
      <c r="B74" s="36">
        <f>SUMIFS(СВЦЭМ!$C$39:$C$782,СВЦЭМ!$A$39:$A$782,$A74,СВЦЭМ!$B$39:$B$782,B$47)+'СЕТ СН'!$G$9+СВЦЭМ!$D$10+'СЕТ СН'!$G$6-'СЕТ СН'!$G$19</f>
        <v>2262.4090189399999</v>
      </c>
      <c r="C74" s="36">
        <f>SUMIFS(СВЦЭМ!$C$39:$C$782,СВЦЭМ!$A$39:$A$782,$A74,СВЦЭМ!$B$39:$B$782,C$47)+'СЕТ СН'!$G$9+СВЦЭМ!$D$10+'СЕТ СН'!$G$6-'СЕТ СН'!$G$19</f>
        <v>2339.7783560500002</v>
      </c>
      <c r="D74" s="36">
        <f>SUMIFS(СВЦЭМ!$C$39:$C$782,СВЦЭМ!$A$39:$A$782,$A74,СВЦЭМ!$B$39:$B$782,D$47)+'СЕТ СН'!$G$9+СВЦЭМ!$D$10+'СЕТ СН'!$G$6-'СЕТ СН'!$G$19</f>
        <v>2382.9896830500002</v>
      </c>
      <c r="E74" s="36">
        <f>SUMIFS(СВЦЭМ!$C$39:$C$782,СВЦЭМ!$A$39:$A$782,$A74,СВЦЭМ!$B$39:$B$782,E$47)+'СЕТ СН'!$G$9+СВЦЭМ!$D$10+'СЕТ СН'!$G$6-'СЕТ СН'!$G$19</f>
        <v>2417.2055526699996</v>
      </c>
      <c r="F74" s="36">
        <f>SUMIFS(СВЦЭМ!$C$39:$C$782,СВЦЭМ!$A$39:$A$782,$A74,СВЦЭМ!$B$39:$B$782,F$47)+'СЕТ СН'!$G$9+СВЦЭМ!$D$10+'СЕТ СН'!$G$6-'СЕТ СН'!$G$19</f>
        <v>2451.5382778999997</v>
      </c>
      <c r="G74" s="36">
        <f>SUMIFS(СВЦЭМ!$C$39:$C$782,СВЦЭМ!$A$39:$A$782,$A74,СВЦЭМ!$B$39:$B$782,G$47)+'СЕТ СН'!$G$9+СВЦЭМ!$D$10+'СЕТ СН'!$G$6-'СЕТ СН'!$G$19</f>
        <v>2443.0267235900001</v>
      </c>
      <c r="H74" s="36">
        <f>SUMIFS(СВЦЭМ!$C$39:$C$782,СВЦЭМ!$A$39:$A$782,$A74,СВЦЭМ!$B$39:$B$782,H$47)+'СЕТ СН'!$G$9+СВЦЭМ!$D$10+'СЕТ СН'!$G$6-'СЕТ СН'!$G$19</f>
        <v>2387.0915929399998</v>
      </c>
      <c r="I74" s="36">
        <f>SUMIFS(СВЦЭМ!$C$39:$C$782,СВЦЭМ!$A$39:$A$782,$A74,СВЦЭМ!$B$39:$B$782,I$47)+'СЕТ СН'!$G$9+СВЦЭМ!$D$10+'СЕТ СН'!$G$6-'СЕТ СН'!$G$19</f>
        <v>2351.0865615100001</v>
      </c>
      <c r="J74" s="36">
        <f>SUMIFS(СВЦЭМ!$C$39:$C$782,СВЦЭМ!$A$39:$A$782,$A74,СВЦЭМ!$B$39:$B$782,J$47)+'СЕТ СН'!$G$9+СВЦЭМ!$D$10+'СЕТ СН'!$G$6-'СЕТ СН'!$G$19</f>
        <v>2222.9104246100001</v>
      </c>
      <c r="K74" s="36">
        <f>SUMIFS(СВЦЭМ!$C$39:$C$782,СВЦЭМ!$A$39:$A$782,$A74,СВЦЭМ!$B$39:$B$782,K$47)+'СЕТ СН'!$G$9+СВЦЭМ!$D$10+'СЕТ СН'!$G$6-'СЕТ СН'!$G$19</f>
        <v>2102.3935279000002</v>
      </c>
      <c r="L74" s="36">
        <f>SUMIFS(СВЦЭМ!$C$39:$C$782,СВЦЭМ!$A$39:$A$782,$A74,СВЦЭМ!$B$39:$B$782,L$47)+'СЕТ СН'!$G$9+СВЦЭМ!$D$10+'СЕТ СН'!$G$6-'СЕТ СН'!$G$19</f>
        <v>2044.4826535900002</v>
      </c>
      <c r="M74" s="36">
        <f>SUMIFS(СВЦЭМ!$C$39:$C$782,СВЦЭМ!$A$39:$A$782,$A74,СВЦЭМ!$B$39:$B$782,M$47)+'СЕТ СН'!$G$9+СВЦЭМ!$D$10+'СЕТ СН'!$G$6-'СЕТ СН'!$G$19</f>
        <v>2012.4933163199998</v>
      </c>
      <c r="N74" s="36">
        <f>SUMIFS(СВЦЭМ!$C$39:$C$782,СВЦЭМ!$A$39:$A$782,$A74,СВЦЭМ!$B$39:$B$782,N$47)+'СЕТ СН'!$G$9+СВЦЭМ!$D$10+'СЕТ СН'!$G$6-'СЕТ СН'!$G$19</f>
        <v>1997.74491425</v>
      </c>
      <c r="O74" s="36">
        <f>SUMIFS(СВЦЭМ!$C$39:$C$782,СВЦЭМ!$A$39:$A$782,$A74,СВЦЭМ!$B$39:$B$782,O$47)+'СЕТ СН'!$G$9+СВЦЭМ!$D$10+'СЕТ СН'!$G$6-'СЕТ СН'!$G$19</f>
        <v>2004.1583542100002</v>
      </c>
      <c r="P74" s="36">
        <f>SUMIFS(СВЦЭМ!$C$39:$C$782,СВЦЭМ!$A$39:$A$782,$A74,СВЦЭМ!$B$39:$B$782,P$47)+'СЕТ СН'!$G$9+СВЦЭМ!$D$10+'СЕТ СН'!$G$6-'СЕТ СН'!$G$19</f>
        <v>1972.4148269000002</v>
      </c>
      <c r="Q74" s="36">
        <f>SUMIFS(СВЦЭМ!$C$39:$C$782,СВЦЭМ!$A$39:$A$782,$A74,СВЦЭМ!$B$39:$B$782,Q$47)+'СЕТ СН'!$G$9+СВЦЭМ!$D$10+'СЕТ СН'!$G$6-'СЕТ СН'!$G$19</f>
        <v>1975.3469745299999</v>
      </c>
      <c r="R74" s="36">
        <f>SUMIFS(СВЦЭМ!$C$39:$C$782,СВЦЭМ!$A$39:$A$782,$A74,СВЦЭМ!$B$39:$B$782,R$47)+'СЕТ СН'!$G$9+СВЦЭМ!$D$10+'СЕТ СН'!$G$6-'СЕТ СН'!$G$19</f>
        <v>2012.1535714900001</v>
      </c>
      <c r="S74" s="36">
        <f>SUMIFS(СВЦЭМ!$C$39:$C$782,СВЦЭМ!$A$39:$A$782,$A74,СВЦЭМ!$B$39:$B$782,S$47)+'СЕТ СН'!$G$9+СВЦЭМ!$D$10+'СЕТ СН'!$G$6-'СЕТ СН'!$G$19</f>
        <v>2014.0554628099999</v>
      </c>
      <c r="T74" s="36">
        <f>SUMIFS(СВЦЭМ!$C$39:$C$782,СВЦЭМ!$A$39:$A$782,$A74,СВЦЭМ!$B$39:$B$782,T$47)+'СЕТ СН'!$G$9+СВЦЭМ!$D$10+'СЕТ СН'!$G$6-'СЕТ СН'!$G$19</f>
        <v>2024.75527242</v>
      </c>
      <c r="U74" s="36">
        <f>SUMIFS(СВЦЭМ!$C$39:$C$782,СВЦЭМ!$A$39:$A$782,$A74,СВЦЭМ!$B$39:$B$782,U$47)+'СЕТ СН'!$G$9+СВЦЭМ!$D$10+'СЕТ СН'!$G$6-'СЕТ СН'!$G$19</f>
        <v>2029.2212954500001</v>
      </c>
      <c r="V74" s="36">
        <f>SUMIFS(СВЦЭМ!$C$39:$C$782,СВЦЭМ!$A$39:$A$782,$A74,СВЦЭМ!$B$39:$B$782,V$47)+'СЕТ СН'!$G$9+СВЦЭМ!$D$10+'СЕТ СН'!$G$6-'СЕТ СН'!$G$19</f>
        <v>2015.0664885299998</v>
      </c>
      <c r="W74" s="36">
        <f>SUMIFS(СВЦЭМ!$C$39:$C$782,СВЦЭМ!$A$39:$A$782,$A74,СВЦЭМ!$B$39:$B$782,W$47)+'СЕТ СН'!$G$9+СВЦЭМ!$D$10+'СЕТ СН'!$G$6-'СЕТ СН'!$G$19</f>
        <v>2014.8558421299999</v>
      </c>
      <c r="X74" s="36">
        <f>SUMIFS(СВЦЭМ!$C$39:$C$782,СВЦЭМ!$A$39:$A$782,$A74,СВЦЭМ!$B$39:$B$782,X$47)+'СЕТ СН'!$G$9+СВЦЭМ!$D$10+'СЕТ СН'!$G$6-'СЕТ СН'!$G$19</f>
        <v>2095.9002214100001</v>
      </c>
      <c r="Y74" s="36">
        <f>SUMIFS(СВЦЭМ!$C$39:$C$782,СВЦЭМ!$A$39:$A$782,$A74,СВЦЭМ!$B$39:$B$782,Y$47)+'СЕТ СН'!$G$9+СВЦЭМ!$D$10+'СЕТ СН'!$G$6-'СЕТ СН'!$G$19</f>
        <v>2170.4141550899999</v>
      </c>
    </row>
    <row r="75" spans="1:27" ht="15.75" x14ac:dyDescent="0.2">
      <c r="A75" s="35">
        <f t="shared" si="1"/>
        <v>45166</v>
      </c>
      <c r="B75" s="36">
        <f>SUMIFS(СВЦЭМ!$C$39:$C$782,СВЦЭМ!$A$39:$A$782,$A75,СВЦЭМ!$B$39:$B$782,B$47)+'СЕТ СН'!$G$9+СВЦЭМ!$D$10+'СЕТ СН'!$G$6-'СЕТ СН'!$G$19</f>
        <v>2122.3732476599998</v>
      </c>
      <c r="C75" s="36">
        <f>SUMIFS(СВЦЭМ!$C$39:$C$782,СВЦЭМ!$A$39:$A$782,$A75,СВЦЭМ!$B$39:$B$782,C$47)+'СЕТ СН'!$G$9+СВЦЭМ!$D$10+'СЕТ СН'!$G$6-'СЕТ СН'!$G$19</f>
        <v>2206.3496308700001</v>
      </c>
      <c r="D75" s="36">
        <f>SUMIFS(СВЦЭМ!$C$39:$C$782,СВЦЭМ!$A$39:$A$782,$A75,СВЦЭМ!$B$39:$B$782,D$47)+'СЕТ СН'!$G$9+СВЦЭМ!$D$10+'СЕТ СН'!$G$6-'СЕТ СН'!$G$19</f>
        <v>2236.52197187</v>
      </c>
      <c r="E75" s="36">
        <f>SUMIFS(СВЦЭМ!$C$39:$C$782,СВЦЭМ!$A$39:$A$782,$A75,СВЦЭМ!$B$39:$B$782,E$47)+'СЕТ СН'!$G$9+СВЦЭМ!$D$10+'СЕТ СН'!$G$6-'СЕТ СН'!$G$19</f>
        <v>2276.4598887000002</v>
      </c>
      <c r="F75" s="36">
        <f>SUMIFS(СВЦЭМ!$C$39:$C$782,СВЦЭМ!$A$39:$A$782,$A75,СВЦЭМ!$B$39:$B$782,F$47)+'СЕТ СН'!$G$9+СВЦЭМ!$D$10+'СЕТ СН'!$G$6-'СЕТ СН'!$G$19</f>
        <v>2323.8748191700001</v>
      </c>
      <c r="G75" s="36">
        <f>SUMIFS(СВЦЭМ!$C$39:$C$782,СВЦЭМ!$A$39:$A$782,$A75,СВЦЭМ!$B$39:$B$782,G$47)+'СЕТ СН'!$G$9+СВЦЭМ!$D$10+'СЕТ СН'!$G$6-'СЕТ СН'!$G$19</f>
        <v>2332.4470505300001</v>
      </c>
      <c r="H75" s="36">
        <f>SUMIFS(СВЦЭМ!$C$39:$C$782,СВЦЭМ!$A$39:$A$782,$A75,СВЦЭМ!$B$39:$B$782,H$47)+'СЕТ СН'!$G$9+СВЦЭМ!$D$10+'СЕТ СН'!$G$6-'СЕТ СН'!$G$19</f>
        <v>2342.0287642200001</v>
      </c>
      <c r="I75" s="36">
        <f>SUMIFS(СВЦЭМ!$C$39:$C$782,СВЦЭМ!$A$39:$A$782,$A75,СВЦЭМ!$B$39:$B$782,I$47)+'СЕТ СН'!$G$9+СВЦЭМ!$D$10+'СЕТ СН'!$G$6-'СЕТ СН'!$G$19</f>
        <v>2123.1692950800002</v>
      </c>
      <c r="J75" s="36">
        <f>SUMIFS(СВЦЭМ!$C$39:$C$782,СВЦЭМ!$A$39:$A$782,$A75,СВЦЭМ!$B$39:$B$782,J$47)+'СЕТ СН'!$G$9+СВЦЭМ!$D$10+'СЕТ СН'!$G$6-'СЕТ СН'!$G$19</f>
        <v>1997.4167100899999</v>
      </c>
      <c r="K75" s="36">
        <f>SUMIFS(СВЦЭМ!$C$39:$C$782,СВЦЭМ!$A$39:$A$782,$A75,СВЦЭМ!$B$39:$B$782,K$47)+'СЕТ СН'!$G$9+СВЦЭМ!$D$10+'СЕТ СН'!$G$6-'СЕТ СН'!$G$19</f>
        <v>1927.9970870100001</v>
      </c>
      <c r="L75" s="36">
        <f>SUMIFS(СВЦЭМ!$C$39:$C$782,СВЦЭМ!$A$39:$A$782,$A75,СВЦЭМ!$B$39:$B$782,L$47)+'СЕТ СН'!$G$9+СВЦЭМ!$D$10+'СЕТ СН'!$G$6-'СЕТ СН'!$G$19</f>
        <v>1857.5558298699998</v>
      </c>
      <c r="M75" s="36">
        <f>SUMIFS(СВЦЭМ!$C$39:$C$782,СВЦЭМ!$A$39:$A$782,$A75,СВЦЭМ!$B$39:$B$782,M$47)+'СЕТ СН'!$G$9+СВЦЭМ!$D$10+'СЕТ СН'!$G$6-'СЕТ СН'!$G$19</f>
        <v>1846.2841042599998</v>
      </c>
      <c r="N75" s="36">
        <f>SUMIFS(СВЦЭМ!$C$39:$C$782,СВЦЭМ!$A$39:$A$782,$A75,СВЦЭМ!$B$39:$B$782,N$47)+'СЕТ СН'!$G$9+СВЦЭМ!$D$10+'СЕТ СН'!$G$6-'СЕТ СН'!$G$19</f>
        <v>1835.52265068</v>
      </c>
      <c r="O75" s="36">
        <f>SUMIFS(СВЦЭМ!$C$39:$C$782,СВЦЭМ!$A$39:$A$782,$A75,СВЦЭМ!$B$39:$B$782,O$47)+'СЕТ СН'!$G$9+СВЦЭМ!$D$10+'СЕТ СН'!$G$6-'СЕТ СН'!$G$19</f>
        <v>1831.3008173399999</v>
      </c>
      <c r="P75" s="36">
        <f>SUMIFS(СВЦЭМ!$C$39:$C$782,СВЦЭМ!$A$39:$A$782,$A75,СВЦЭМ!$B$39:$B$782,P$47)+'СЕТ СН'!$G$9+СВЦЭМ!$D$10+'СЕТ СН'!$G$6-'СЕТ СН'!$G$19</f>
        <v>1799.6184454999998</v>
      </c>
      <c r="Q75" s="36">
        <f>SUMIFS(СВЦЭМ!$C$39:$C$782,СВЦЭМ!$A$39:$A$782,$A75,СВЦЭМ!$B$39:$B$782,Q$47)+'СЕТ СН'!$G$9+СВЦЭМ!$D$10+'СЕТ СН'!$G$6-'СЕТ СН'!$G$19</f>
        <v>1824.43061713</v>
      </c>
      <c r="R75" s="36">
        <f>SUMIFS(СВЦЭМ!$C$39:$C$782,СВЦЭМ!$A$39:$A$782,$A75,СВЦЭМ!$B$39:$B$782,R$47)+'СЕТ СН'!$G$9+СВЦЭМ!$D$10+'СЕТ СН'!$G$6-'СЕТ СН'!$G$19</f>
        <v>1862.58271853</v>
      </c>
      <c r="S75" s="36">
        <f>SUMIFS(СВЦЭМ!$C$39:$C$782,СВЦЭМ!$A$39:$A$782,$A75,СВЦЭМ!$B$39:$B$782,S$47)+'СЕТ СН'!$G$9+СВЦЭМ!$D$10+'СЕТ СН'!$G$6-'СЕТ СН'!$G$19</f>
        <v>1860.75802952</v>
      </c>
      <c r="T75" s="36">
        <f>SUMIFS(СВЦЭМ!$C$39:$C$782,СВЦЭМ!$A$39:$A$782,$A75,СВЦЭМ!$B$39:$B$782,T$47)+'СЕТ СН'!$G$9+СВЦЭМ!$D$10+'СЕТ СН'!$G$6-'СЕТ СН'!$G$19</f>
        <v>1871.7302794799998</v>
      </c>
      <c r="U75" s="36">
        <f>SUMIFS(СВЦЭМ!$C$39:$C$782,СВЦЭМ!$A$39:$A$782,$A75,СВЦЭМ!$B$39:$B$782,U$47)+'СЕТ СН'!$G$9+СВЦЭМ!$D$10+'СЕТ СН'!$G$6-'СЕТ СН'!$G$19</f>
        <v>1895.45007321</v>
      </c>
      <c r="V75" s="36">
        <f>SUMIFS(СВЦЭМ!$C$39:$C$782,СВЦЭМ!$A$39:$A$782,$A75,СВЦЭМ!$B$39:$B$782,V$47)+'СЕТ СН'!$G$9+СВЦЭМ!$D$10+'СЕТ СН'!$G$6-'СЕТ СН'!$G$19</f>
        <v>1875.0781234299998</v>
      </c>
      <c r="W75" s="36">
        <f>SUMIFS(СВЦЭМ!$C$39:$C$782,СВЦЭМ!$A$39:$A$782,$A75,СВЦЭМ!$B$39:$B$782,W$47)+'СЕТ СН'!$G$9+СВЦЭМ!$D$10+'СЕТ СН'!$G$6-'СЕТ СН'!$G$19</f>
        <v>1876.2068528700001</v>
      </c>
      <c r="X75" s="36">
        <f>SUMIFS(СВЦЭМ!$C$39:$C$782,СВЦЭМ!$A$39:$A$782,$A75,СВЦЭМ!$B$39:$B$782,X$47)+'СЕТ СН'!$G$9+СВЦЭМ!$D$10+'СЕТ СН'!$G$6-'СЕТ СН'!$G$19</f>
        <v>1961.5200614800001</v>
      </c>
      <c r="Y75" s="36">
        <f>SUMIFS(СВЦЭМ!$C$39:$C$782,СВЦЭМ!$A$39:$A$782,$A75,СВЦЭМ!$B$39:$B$782,Y$47)+'СЕТ СН'!$G$9+СВЦЭМ!$D$10+'СЕТ СН'!$G$6-'СЕТ СН'!$G$19</f>
        <v>2041.5417541500001</v>
      </c>
    </row>
    <row r="76" spans="1:27" ht="15.75" x14ac:dyDescent="0.2">
      <c r="A76" s="35">
        <f t="shared" si="1"/>
        <v>45167</v>
      </c>
      <c r="B76" s="36">
        <f>SUMIFS(СВЦЭМ!$C$39:$C$782,СВЦЭМ!$A$39:$A$782,$A76,СВЦЭМ!$B$39:$B$782,B$47)+'СЕТ СН'!$G$9+СВЦЭМ!$D$10+'СЕТ СН'!$G$6-'СЕТ СН'!$G$19</f>
        <v>2042.77035867</v>
      </c>
      <c r="C76" s="36">
        <f>SUMIFS(СВЦЭМ!$C$39:$C$782,СВЦЭМ!$A$39:$A$782,$A76,СВЦЭМ!$B$39:$B$782,C$47)+'СЕТ СН'!$G$9+СВЦЭМ!$D$10+'СЕТ СН'!$G$6-'СЕТ СН'!$G$19</f>
        <v>2123.8021167400002</v>
      </c>
      <c r="D76" s="36">
        <f>SUMIFS(СВЦЭМ!$C$39:$C$782,СВЦЭМ!$A$39:$A$782,$A76,СВЦЭМ!$B$39:$B$782,D$47)+'СЕТ СН'!$G$9+СВЦЭМ!$D$10+'СЕТ СН'!$G$6-'СЕТ СН'!$G$19</f>
        <v>2165.1377275499999</v>
      </c>
      <c r="E76" s="36">
        <f>SUMIFS(СВЦЭМ!$C$39:$C$782,СВЦЭМ!$A$39:$A$782,$A76,СВЦЭМ!$B$39:$B$782,E$47)+'СЕТ СН'!$G$9+СВЦЭМ!$D$10+'СЕТ СН'!$G$6-'СЕТ СН'!$G$19</f>
        <v>2185.82997974</v>
      </c>
      <c r="F76" s="36">
        <f>SUMIFS(СВЦЭМ!$C$39:$C$782,СВЦЭМ!$A$39:$A$782,$A76,СВЦЭМ!$B$39:$B$782,F$47)+'СЕТ СН'!$G$9+СВЦЭМ!$D$10+'СЕТ СН'!$G$6-'СЕТ СН'!$G$19</f>
        <v>2191.2021771</v>
      </c>
      <c r="G76" s="36">
        <f>SUMIFS(СВЦЭМ!$C$39:$C$782,СВЦЭМ!$A$39:$A$782,$A76,СВЦЭМ!$B$39:$B$782,G$47)+'СЕТ СН'!$G$9+СВЦЭМ!$D$10+'СЕТ СН'!$G$6-'СЕТ СН'!$G$19</f>
        <v>2205.3581750399999</v>
      </c>
      <c r="H76" s="36">
        <f>SUMIFS(СВЦЭМ!$C$39:$C$782,СВЦЭМ!$A$39:$A$782,$A76,СВЦЭМ!$B$39:$B$782,H$47)+'СЕТ СН'!$G$9+СВЦЭМ!$D$10+'СЕТ СН'!$G$6-'СЕТ СН'!$G$19</f>
        <v>2144.09973279</v>
      </c>
      <c r="I76" s="36">
        <f>SUMIFS(СВЦЭМ!$C$39:$C$782,СВЦЭМ!$A$39:$A$782,$A76,СВЦЭМ!$B$39:$B$782,I$47)+'СЕТ СН'!$G$9+СВЦЭМ!$D$10+'СЕТ СН'!$G$6-'СЕТ СН'!$G$19</f>
        <v>2060.22412682</v>
      </c>
      <c r="J76" s="36">
        <f>SUMIFS(СВЦЭМ!$C$39:$C$782,СВЦЭМ!$A$39:$A$782,$A76,СВЦЭМ!$B$39:$B$782,J$47)+'СЕТ СН'!$G$9+СВЦЭМ!$D$10+'СЕТ СН'!$G$6-'СЕТ СН'!$G$19</f>
        <v>1922.1750295900001</v>
      </c>
      <c r="K76" s="36">
        <f>SUMIFS(СВЦЭМ!$C$39:$C$782,СВЦЭМ!$A$39:$A$782,$A76,СВЦЭМ!$B$39:$B$782,K$47)+'СЕТ СН'!$G$9+СВЦЭМ!$D$10+'СЕТ СН'!$G$6-'СЕТ СН'!$G$19</f>
        <v>1838.5552341299999</v>
      </c>
      <c r="L76" s="36">
        <f>SUMIFS(СВЦЭМ!$C$39:$C$782,СВЦЭМ!$A$39:$A$782,$A76,СВЦЭМ!$B$39:$B$782,L$47)+'СЕТ СН'!$G$9+СВЦЭМ!$D$10+'СЕТ СН'!$G$6-'СЕТ СН'!$G$19</f>
        <v>1790.9350819699998</v>
      </c>
      <c r="M76" s="36">
        <f>SUMIFS(СВЦЭМ!$C$39:$C$782,СВЦЭМ!$A$39:$A$782,$A76,СВЦЭМ!$B$39:$B$782,M$47)+'СЕТ СН'!$G$9+СВЦЭМ!$D$10+'СЕТ СН'!$G$6-'СЕТ СН'!$G$19</f>
        <v>1772.5348024199998</v>
      </c>
      <c r="N76" s="36">
        <f>SUMIFS(СВЦЭМ!$C$39:$C$782,СВЦЭМ!$A$39:$A$782,$A76,СВЦЭМ!$B$39:$B$782,N$47)+'СЕТ СН'!$G$9+СВЦЭМ!$D$10+'СЕТ СН'!$G$6-'СЕТ СН'!$G$19</f>
        <v>1770.9224168199999</v>
      </c>
      <c r="O76" s="36">
        <f>SUMIFS(СВЦЭМ!$C$39:$C$782,СВЦЭМ!$A$39:$A$782,$A76,СВЦЭМ!$B$39:$B$782,O$47)+'СЕТ СН'!$G$9+СВЦЭМ!$D$10+'СЕТ СН'!$G$6-'СЕТ СН'!$G$19</f>
        <v>1745.6369878199998</v>
      </c>
      <c r="P76" s="36">
        <f>SUMIFS(СВЦЭМ!$C$39:$C$782,СВЦЭМ!$A$39:$A$782,$A76,СВЦЭМ!$B$39:$B$782,P$47)+'СЕТ СН'!$G$9+СВЦЭМ!$D$10+'СЕТ СН'!$G$6-'СЕТ СН'!$G$19</f>
        <v>1738.2420369400002</v>
      </c>
      <c r="Q76" s="36">
        <f>SUMIFS(СВЦЭМ!$C$39:$C$782,СВЦЭМ!$A$39:$A$782,$A76,СВЦЭМ!$B$39:$B$782,Q$47)+'СЕТ СН'!$G$9+СВЦЭМ!$D$10+'СЕТ СН'!$G$6-'СЕТ СН'!$G$19</f>
        <v>1740.8429128799999</v>
      </c>
      <c r="R76" s="36">
        <f>SUMIFS(СВЦЭМ!$C$39:$C$782,СВЦЭМ!$A$39:$A$782,$A76,СВЦЭМ!$B$39:$B$782,R$47)+'СЕТ СН'!$G$9+СВЦЭМ!$D$10+'СЕТ СН'!$G$6-'СЕТ СН'!$G$19</f>
        <v>1768.2286265100001</v>
      </c>
      <c r="S76" s="36">
        <f>SUMIFS(СВЦЭМ!$C$39:$C$782,СВЦЭМ!$A$39:$A$782,$A76,СВЦЭМ!$B$39:$B$782,S$47)+'СЕТ СН'!$G$9+СВЦЭМ!$D$10+'СЕТ СН'!$G$6-'СЕТ СН'!$G$19</f>
        <v>1776.4444653099999</v>
      </c>
      <c r="T76" s="36">
        <f>SUMIFS(СВЦЭМ!$C$39:$C$782,СВЦЭМ!$A$39:$A$782,$A76,СВЦЭМ!$B$39:$B$782,T$47)+'СЕТ СН'!$G$9+СВЦЭМ!$D$10+'СЕТ СН'!$G$6-'СЕТ СН'!$G$19</f>
        <v>1782.1322343800002</v>
      </c>
      <c r="U76" s="36">
        <f>SUMIFS(СВЦЭМ!$C$39:$C$782,СВЦЭМ!$A$39:$A$782,$A76,СВЦЭМ!$B$39:$B$782,U$47)+'СЕТ СН'!$G$9+СВЦЭМ!$D$10+'СЕТ СН'!$G$6-'СЕТ СН'!$G$19</f>
        <v>1777.8048492299999</v>
      </c>
      <c r="V76" s="36">
        <f>SUMIFS(СВЦЭМ!$C$39:$C$782,СВЦЭМ!$A$39:$A$782,$A76,СВЦЭМ!$B$39:$B$782,V$47)+'СЕТ СН'!$G$9+СВЦЭМ!$D$10+'СЕТ СН'!$G$6-'СЕТ СН'!$G$19</f>
        <v>1778.7355975700002</v>
      </c>
      <c r="W76" s="36">
        <f>SUMIFS(СВЦЭМ!$C$39:$C$782,СВЦЭМ!$A$39:$A$782,$A76,СВЦЭМ!$B$39:$B$782,W$47)+'СЕТ СН'!$G$9+СВЦЭМ!$D$10+'СЕТ СН'!$G$6-'СЕТ СН'!$G$19</f>
        <v>1777.1106805200002</v>
      </c>
      <c r="X76" s="36">
        <f>SUMIFS(СВЦЭМ!$C$39:$C$782,СВЦЭМ!$A$39:$A$782,$A76,СВЦЭМ!$B$39:$B$782,X$47)+'СЕТ СН'!$G$9+СВЦЭМ!$D$10+'СЕТ СН'!$G$6-'СЕТ СН'!$G$19</f>
        <v>1844.0688798000001</v>
      </c>
      <c r="Y76" s="36">
        <f>SUMIFS(СВЦЭМ!$C$39:$C$782,СВЦЭМ!$A$39:$A$782,$A76,СВЦЭМ!$B$39:$B$782,Y$47)+'СЕТ СН'!$G$9+СВЦЭМ!$D$10+'СЕТ СН'!$G$6-'СЕТ СН'!$G$19</f>
        <v>1943.9059981099999</v>
      </c>
    </row>
    <row r="77" spans="1:27" ht="15.75" x14ac:dyDescent="0.2">
      <c r="A77" s="35">
        <f t="shared" si="1"/>
        <v>45168</v>
      </c>
      <c r="B77" s="36">
        <f>SUMIFS(СВЦЭМ!$C$39:$C$782,СВЦЭМ!$A$39:$A$782,$A77,СВЦЭМ!$B$39:$B$782,B$47)+'СЕТ СН'!$G$9+СВЦЭМ!$D$10+'СЕТ СН'!$G$6-'СЕТ СН'!$G$19</f>
        <v>2075.0243664899999</v>
      </c>
      <c r="C77" s="36">
        <f>SUMIFS(СВЦЭМ!$C$39:$C$782,СВЦЭМ!$A$39:$A$782,$A77,СВЦЭМ!$B$39:$B$782,C$47)+'СЕТ СН'!$G$9+СВЦЭМ!$D$10+'СЕТ СН'!$G$6-'СЕТ СН'!$G$19</f>
        <v>2145.9059074100001</v>
      </c>
      <c r="D77" s="36">
        <f>SUMIFS(СВЦЭМ!$C$39:$C$782,СВЦЭМ!$A$39:$A$782,$A77,СВЦЭМ!$B$39:$B$782,D$47)+'СЕТ СН'!$G$9+СВЦЭМ!$D$10+'СЕТ СН'!$G$6-'СЕТ СН'!$G$19</f>
        <v>2184.7094210099999</v>
      </c>
      <c r="E77" s="36">
        <f>SUMIFS(СВЦЭМ!$C$39:$C$782,СВЦЭМ!$A$39:$A$782,$A77,СВЦЭМ!$B$39:$B$782,E$47)+'СЕТ СН'!$G$9+СВЦЭМ!$D$10+'СЕТ СН'!$G$6-'СЕТ СН'!$G$19</f>
        <v>2214.6692871300002</v>
      </c>
      <c r="F77" s="36">
        <f>SUMIFS(СВЦЭМ!$C$39:$C$782,СВЦЭМ!$A$39:$A$782,$A77,СВЦЭМ!$B$39:$B$782,F$47)+'СЕТ СН'!$G$9+СВЦЭМ!$D$10+'СЕТ СН'!$G$6-'СЕТ СН'!$G$19</f>
        <v>2272.2564638200001</v>
      </c>
      <c r="G77" s="36">
        <f>SUMIFS(СВЦЭМ!$C$39:$C$782,СВЦЭМ!$A$39:$A$782,$A77,СВЦЭМ!$B$39:$B$782,G$47)+'СЕТ СН'!$G$9+СВЦЭМ!$D$10+'СЕТ СН'!$G$6-'СЕТ СН'!$G$19</f>
        <v>2243.1964111000002</v>
      </c>
      <c r="H77" s="36">
        <f>SUMIFS(СВЦЭМ!$C$39:$C$782,СВЦЭМ!$A$39:$A$782,$A77,СВЦЭМ!$B$39:$B$782,H$47)+'СЕТ СН'!$G$9+СВЦЭМ!$D$10+'СЕТ СН'!$G$6-'СЕТ СН'!$G$19</f>
        <v>2167.7301377499998</v>
      </c>
      <c r="I77" s="36">
        <f>SUMIFS(СВЦЭМ!$C$39:$C$782,СВЦЭМ!$A$39:$A$782,$A77,СВЦЭМ!$B$39:$B$782,I$47)+'СЕТ СН'!$G$9+СВЦЭМ!$D$10+'СЕТ СН'!$G$6-'СЕТ СН'!$G$19</f>
        <v>2057.4688070000002</v>
      </c>
      <c r="J77" s="36">
        <f>SUMIFS(СВЦЭМ!$C$39:$C$782,СВЦЭМ!$A$39:$A$782,$A77,СВЦЭМ!$B$39:$B$782,J$47)+'СЕТ СН'!$G$9+СВЦЭМ!$D$10+'СЕТ СН'!$G$6-'СЕТ СН'!$G$19</f>
        <v>1962.1053284300001</v>
      </c>
      <c r="K77" s="36">
        <f>SUMIFS(СВЦЭМ!$C$39:$C$782,СВЦЭМ!$A$39:$A$782,$A77,СВЦЭМ!$B$39:$B$782,K$47)+'СЕТ СН'!$G$9+СВЦЭМ!$D$10+'СЕТ СН'!$G$6-'СЕТ СН'!$G$19</f>
        <v>1884.3254944599998</v>
      </c>
      <c r="L77" s="36">
        <f>SUMIFS(СВЦЭМ!$C$39:$C$782,СВЦЭМ!$A$39:$A$782,$A77,СВЦЭМ!$B$39:$B$782,L$47)+'СЕТ СН'!$G$9+СВЦЭМ!$D$10+'СЕТ СН'!$G$6-'СЕТ СН'!$G$19</f>
        <v>1852.48947503</v>
      </c>
      <c r="M77" s="36">
        <f>SUMIFS(СВЦЭМ!$C$39:$C$782,СВЦЭМ!$A$39:$A$782,$A77,СВЦЭМ!$B$39:$B$782,M$47)+'СЕТ СН'!$G$9+СВЦЭМ!$D$10+'СЕТ СН'!$G$6-'СЕТ СН'!$G$19</f>
        <v>1831.5206335600001</v>
      </c>
      <c r="N77" s="36">
        <f>SUMIFS(СВЦЭМ!$C$39:$C$782,СВЦЭМ!$A$39:$A$782,$A77,СВЦЭМ!$B$39:$B$782,N$47)+'СЕТ СН'!$G$9+СВЦЭМ!$D$10+'СЕТ СН'!$G$6-'СЕТ СН'!$G$19</f>
        <v>1833.5204349400001</v>
      </c>
      <c r="O77" s="36">
        <f>SUMIFS(СВЦЭМ!$C$39:$C$782,СВЦЭМ!$A$39:$A$782,$A77,СВЦЭМ!$B$39:$B$782,O$47)+'СЕТ СН'!$G$9+СВЦЭМ!$D$10+'СЕТ СН'!$G$6-'СЕТ СН'!$G$19</f>
        <v>1851.4940992400002</v>
      </c>
      <c r="P77" s="36">
        <f>SUMIFS(СВЦЭМ!$C$39:$C$782,СВЦЭМ!$A$39:$A$782,$A77,СВЦЭМ!$B$39:$B$782,P$47)+'СЕТ СН'!$G$9+СВЦЭМ!$D$10+'СЕТ СН'!$G$6-'СЕТ СН'!$G$19</f>
        <v>1818.4670979799998</v>
      </c>
      <c r="Q77" s="36">
        <f>SUMIFS(СВЦЭМ!$C$39:$C$782,СВЦЭМ!$A$39:$A$782,$A77,СВЦЭМ!$B$39:$B$782,Q$47)+'СЕТ СН'!$G$9+СВЦЭМ!$D$10+'СЕТ СН'!$G$6-'СЕТ СН'!$G$19</f>
        <v>1827.6381649099999</v>
      </c>
      <c r="R77" s="36">
        <f>SUMIFS(СВЦЭМ!$C$39:$C$782,СВЦЭМ!$A$39:$A$782,$A77,СВЦЭМ!$B$39:$B$782,R$47)+'СЕТ СН'!$G$9+СВЦЭМ!$D$10+'СЕТ СН'!$G$6-'СЕТ СН'!$G$19</f>
        <v>1858.7872935599999</v>
      </c>
      <c r="S77" s="36">
        <f>SUMIFS(СВЦЭМ!$C$39:$C$782,СВЦЭМ!$A$39:$A$782,$A77,СВЦЭМ!$B$39:$B$782,S$47)+'СЕТ СН'!$G$9+СВЦЭМ!$D$10+'СЕТ СН'!$G$6-'СЕТ СН'!$G$19</f>
        <v>1840.3172381600002</v>
      </c>
      <c r="T77" s="36">
        <f>SUMIFS(СВЦЭМ!$C$39:$C$782,СВЦЭМ!$A$39:$A$782,$A77,СВЦЭМ!$B$39:$B$782,T$47)+'СЕТ СН'!$G$9+СВЦЭМ!$D$10+'СЕТ СН'!$G$6-'СЕТ СН'!$G$19</f>
        <v>1837.8347058700001</v>
      </c>
      <c r="U77" s="36">
        <f>SUMIFS(СВЦЭМ!$C$39:$C$782,СВЦЭМ!$A$39:$A$782,$A77,СВЦЭМ!$B$39:$B$782,U$47)+'СЕТ СН'!$G$9+СВЦЭМ!$D$10+'СЕТ СН'!$G$6-'СЕТ СН'!$G$19</f>
        <v>1844.2496235799999</v>
      </c>
      <c r="V77" s="36">
        <f>SUMIFS(СВЦЭМ!$C$39:$C$782,СВЦЭМ!$A$39:$A$782,$A77,СВЦЭМ!$B$39:$B$782,V$47)+'СЕТ СН'!$G$9+СВЦЭМ!$D$10+'СЕТ СН'!$G$6-'СЕТ СН'!$G$19</f>
        <v>1819.3706794099999</v>
      </c>
      <c r="W77" s="36">
        <f>SUMIFS(СВЦЭМ!$C$39:$C$782,СВЦЭМ!$A$39:$A$782,$A77,СВЦЭМ!$B$39:$B$782,W$47)+'СЕТ СН'!$G$9+СВЦЭМ!$D$10+'СЕТ СН'!$G$6-'СЕТ СН'!$G$19</f>
        <v>1825.7289662799999</v>
      </c>
      <c r="X77" s="36">
        <f>SUMIFS(СВЦЭМ!$C$39:$C$782,СВЦЭМ!$A$39:$A$782,$A77,СВЦЭМ!$B$39:$B$782,X$47)+'СЕТ СН'!$G$9+СВЦЭМ!$D$10+'СЕТ СН'!$G$6-'СЕТ СН'!$G$19</f>
        <v>1874.4571724299999</v>
      </c>
      <c r="Y77" s="36">
        <f>SUMIFS(СВЦЭМ!$C$39:$C$782,СВЦЭМ!$A$39:$A$782,$A77,СВЦЭМ!$B$39:$B$782,Y$47)+'СЕТ СН'!$G$9+СВЦЭМ!$D$10+'СЕТ СН'!$G$6-'СЕТ СН'!$G$19</f>
        <v>1980.5830006299998</v>
      </c>
      <c r="AA77" s="37"/>
    </row>
    <row r="78" spans="1:27" ht="15.75" x14ac:dyDescent="0.2">
      <c r="A78" s="35">
        <f t="shared" si="1"/>
        <v>45169</v>
      </c>
      <c r="B78" s="36">
        <f>SUMIFS(СВЦЭМ!$C$39:$C$782,СВЦЭМ!$A$39:$A$782,$A78,СВЦЭМ!$B$39:$B$782,B$47)+'СЕТ СН'!$G$9+СВЦЭМ!$D$10+'СЕТ СН'!$G$6-'СЕТ СН'!$G$19</f>
        <v>2077.96340302</v>
      </c>
      <c r="C78" s="36">
        <f>SUMIFS(СВЦЭМ!$C$39:$C$782,СВЦЭМ!$A$39:$A$782,$A78,СВЦЭМ!$B$39:$B$782,C$47)+'СЕТ СН'!$G$9+СВЦЭМ!$D$10+'СЕТ СН'!$G$6-'СЕТ СН'!$G$19</f>
        <v>2145.88398762</v>
      </c>
      <c r="D78" s="36">
        <f>SUMIFS(СВЦЭМ!$C$39:$C$782,СВЦЭМ!$A$39:$A$782,$A78,СВЦЭМ!$B$39:$B$782,D$47)+'СЕТ СН'!$G$9+СВЦЭМ!$D$10+'СЕТ СН'!$G$6-'СЕТ СН'!$G$19</f>
        <v>2190.18371703</v>
      </c>
      <c r="E78" s="36">
        <f>SUMIFS(СВЦЭМ!$C$39:$C$782,СВЦЭМ!$A$39:$A$782,$A78,СВЦЭМ!$B$39:$B$782,E$47)+'СЕТ СН'!$G$9+СВЦЭМ!$D$10+'СЕТ СН'!$G$6-'СЕТ СН'!$G$19</f>
        <v>2230.2788144599999</v>
      </c>
      <c r="F78" s="36">
        <f>SUMIFS(СВЦЭМ!$C$39:$C$782,СВЦЭМ!$A$39:$A$782,$A78,СВЦЭМ!$B$39:$B$782,F$47)+'СЕТ СН'!$G$9+СВЦЭМ!$D$10+'СЕТ СН'!$G$6-'СЕТ СН'!$G$19</f>
        <v>2195.3231209300002</v>
      </c>
      <c r="G78" s="36">
        <f>SUMIFS(СВЦЭМ!$C$39:$C$782,СВЦЭМ!$A$39:$A$782,$A78,СВЦЭМ!$B$39:$B$782,G$47)+'СЕТ СН'!$G$9+СВЦЭМ!$D$10+'СЕТ СН'!$G$6-'СЕТ СН'!$G$19</f>
        <v>2207.5595193300001</v>
      </c>
      <c r="H78" s="36">
        <f>SUMIFS(СВЦЭМ!$C$39:$C$782,СВЦЭМ!$A$39:$A$782,$A78,СВЦЭМ!$B$39:$B$782,H$47)+'СЕТ СН'!$G$9+СВЦЭМ!$D$10+'СЕТ СН'!$G$6-'СЕТ СН'!$G$19</f>
        <v>2106.3959919200001</v>
      </c>
      <c r="I78" s="36">
        <f>SUMIFS(СВЦЭМ!$C$39:$C$782,СВЦЭМ!$A$39:$A$782,$A78,СВЦЭМ!$B$39:$B$782,I$47)+'СЕТ СН'!$G$9+СВЦЭМ!$D$10+'СЕТ СН'!$G$6-'СЕТ СН'!$G$19</f>
        <v>2050.8054338699999</v>
      </c>
      <c r="J78" s="36">
        <f>SUMIFS(СВЦЭМ!$C$39:$C$782,СВЦЭМ!$A$39:$A$782,$A78,СВЦЭМ!$B$39:$B$782,J$47)+'СЕТ СН'!$G$9+СВЦЭМ!$D$10+'СЕТ СН'!$G$6-'СЕТ СН'!$G$19</f>
        <v>1948.4807367100002</v>
      </c>
      <c r="K78" s="36">
        <f>SUMIFS(СВЦЭМ!$C$39:$C$782,СВЦЭМ!$A$39:$A$782,$A78,СВЦЭМ!$B$39:$B$782,K$47)+'СЕТ СН'!$G$9+СВЦЭМ!$D$10+'СЕТ СН'!$G$6-'СЕТ СН'!$G$19</f>
        <v>1868.29157369</v>
      </c>
      <c r="L78" s="36">
        <f>SUMIFS(СВЦЭМ!$C$39:$C$782,СВЦЭМ!$A$39:$A$782,$A78,СВЦЭМ!$B$39:$B$782,L$47)+'СЕТ СН'!$G$9+СВЦЭМ!$D$10+'СЕТ СН'!$G$6-'СЕТ СН'!$G$19</f>
        <v>1842.5766755700001</v>
      </c>
      <c r="M78" s="36">
        <f>SUMIFS(СВЦЭМ!$C$39:$C$782,СВЦЭМ!$A$39:$A$782,$A78,СВЦЭМ!$B$39:$B$782,M$47)+'СЕТ СН'!$G$9+СВЦЭМ!$D$10+'СЕТ СН'!$G$6-'СЕТ СН'!$G$19</f>
        <v>1824.62623205</v>
      </c>
      <c r="N78" s="36">
        <f>SUMIFS(СВЦЭМ!$C$39:$C$782,СВЦЭМ!$A$39:$A$782,$A78,СВЦЭМ!$B$39:$B$782,N$47)+'СЕТ СН'!$G$9+СВЦЭМ!$D$10+'СЕТ СН'!$G$6-'СЕТ СН'!$G$19</f>
        <v>1827.50880972</v>
      </c>
      <c r="O78" s="36">
        <f>SUMIFS(СВЦЭМ!$C$39:$C$782,СВЦЭМ!$A$39:$A$782,$A78,СВЦЭМ!$B$39:$B$782,O$47)+'СЕТ СН'!$G$9+СВЦЭМ!$D$10+'СЕТ СН'!$G$6-'СЕТ СН'!$G$19</f>
        <v>1831.4533345999998</v>
      </c>
      <c r="P78" s="36">
        <f>SUMIFS(СВЦЭМ!$C$39:$C$782,СВЦЭМ!$A$39:$A$782,$A78,СВЦЭМ!$B$39:$B$782,P$47)+'СЕТ СН'!$G$9+СВЦЭМ!$D$10+'СЕТ СН'!$G$6-'СЕТ СН'!$G$19</f>
        <v>1810.2063798899999</v>
      </c>
      <c r="Q78" s="36">
        <f>SUMIFS(СВЦЭМ!$C$39:$C$782,СВЦЭМ!$A$39:$A$782,$A78,СВЦЭМ!$B$39:$B$782,Q$47)+'СЕТ СН'!$G$9+СВЦЭМ!$D$10+'СЕТ СН'!$G$6-'СЕТ СН'!$G$19</f>
        <v>1824.77309074</v>
      </c>
      <c r="R78" s="36">
        <f>SUMIFS(СВЦЭМ!$C$39:$C$782,СВЦЭМ!$A$39:$A$782,$A78,СВЦЭМ!$B$39:$B$782,R$47)+'СЕТ СН'!$G$9+СВЦЭМ!$D$10+'СЕТ СН'!$G$6-'СЕТ СН'!$G$19</f>
        <v>1853.40823899</v>
      </c>
      <c r="S78" s="36">
        <f>SUMIFS(СВЦЭМ!$C$39:$C$782,СВЦЭМ!$A$39:$A$782,$A78,СВЦЭМ!$B$39:$B$782,S$47)+'СЕТ СН'!$G$9+СВЦЭМ!$D$10+'СЕТ СН'!$G$6-'СЕТ СН'!$G$19</f>
        <v>1848.20218944</v>
      </c>
      <c r="T78" s="36">
        <f>SUMIFS(СВЦЭМ!$C$39:$C$782,СВЦЭМ!$A$39:$A$782,$A78,СВЦЭМ!$B$39:$B$782,T$47)+'СЕТ СН'!$G$9+СВЦЭМ!$D$10+'СЕТ СН'!$G$6-'СЕТ СН'!$G$19</f>
        <v>1850.6504300500001</v>
      </c>
      <c r="U78" s="36">
        <f>SUMIFS(СВЦЭМ!$C$39:$C$782,СВЦЭМ!$A$39:$A$782,$A78,СВЦЭМ!$B$39:$B$782,U$47)+'СЕТ СН'!$G$9+СВЦЭМ!$D$10+'СЕТ СН'!$G$6-'СЕТ СН'!$G$19</f>
        <v>1856.2475436499999</v>
      </c>
      <c r="V78" s="36">
        <f>SUMIFS(СВЦЭМ!$C$39:$C$782,СВЦЭМ!$A$39:$A$782,$A78,СВЦЭМ!$B$39:$B$782,V$47)+'СЕТ СН'!$G$9+СВЦЭМ!$D$10+'СЕТ СН'!$G$6-'СЕТ СН'!$G$19</f>
        <v>1838.86734634</v>
      </c>
      <c r="W78" s="36">
        <f>SUMIFS(СВЦЭМ!$C$39:$C$782,СВЦЭМ!$A$39:$A$782,$A78,СВЦЭМ!$B$39:$B$782,W$47)+'СЕТ СН'!$G$9+СВЦЭМ!$D$10+'СЕТ СН'!$G$6-'СЕТ СН'!$G$19</f>
        <v>1840.4045274999999</v>
      </c>
      <c r="X78" s="36">
        <f>SUMIFS(СВЦЭМ!$C$39:$C$782,СВЦЭМ!$A$39:$A$782,$A78,СВЦЭМ!$B$39:$B$782,X$47)+'СЕТ СН'!$G$9+СВЦЭМ!$D$10+'СЕТ СН'!$G$6-'СЕТ СН'!$G$19</f>
        <v>1915.8440477600002</v>
      </c>
      <c r="Y78" s="36">
        <f>SUMIFS(СВЦЭМ!$C$39:$C$782,СВЦЭМ!$A$39:$A$782,$A78,СВЦЭМ!$B$39:$B$782,Y$47)+'СЕТ СН'!$G$9+СВЦЭМ!$D$10+'СЕТ СН'!$G$6-'СЕТ СН'!$G$19</f>
        <v>2019.2670955200001</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3" t="s">
        <v>7</v>
      </c>
      <c r="B81" s="127" t="s">
        <v>75</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5" ht="12.75" customHeight="1" x14ac:dyDescent="0.2">
      <c r="A82" s="134"/>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5" ht="12.75" customHeight="1" x14ac:dyDescent="0.2">
      <c r="A83" s="13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01.08.2023</v>
      </c>
      <c r="B84" s="36">
        <f>SUMIFS(СВЦЭМ!$C$39:$C$782,СВЦЭМ!$A$39:$A$782,$A84,СВЦЭМ!$B$39:$B$782,B$83)+'СЕТ СН'!$H$9+СВЦЭМ!$D$10+'СЕТ СН'!$H$6-'СЕТ СН'!$H$19</f>
        <v>1995.867888</v>
      </c>
      <c r="C84" s="36">
        <f>SUMIFS(СВЦЭМ!$C$39:$C$782,СВЦЭМ!$A$39:$A$782,$A84,СВЦЭМ!$B$39:$B$782,C$83)+'СЕТ СН'!$H$9+СВЦЭМ!$D$10+'СЕТ СН'!$H$6-'СЕТ СН'!$H$19</f>
        <v>2173.5828422499999</v>
      </c>
      <c r="D84" s="36">
        <f>SUMIFS(СВЦЭМ!$C$39:$C$782,СВЦЭМ!$A$39:$A$782,$A84,СВЦЭМ!$B$39:$B$782,D$83)+'СЕТ СН'!$H$9+СВЦЭМ!$D$10+'СЕТ СН'!$H$6-'СЕТ СН'!$H$19</f>
        <v>2220.1763035900003</v>
      </c>
      <c r="E84" s="36">
        <f>SUMIFS(СВЦЭМ!$C$39:$C$782,СВЦЭМ!$A$39:$A$782,$A84,СВЦЭМ!$B$39:$B$782,E$83)+'СЕТ СН'!$H$9+СВЦЭМ!$D$10+'СЕТ СН'!$H$6-'СЕТ СН'!$H$19</f>
        <v>2261.0251468900001</v>
      </c>
      <c r="F84" s="36">
        <f>SUMIFS(СВЦЭМ!$C$39:$C$782,СВЦЭМ!$A$39:$A$782,$A84,СВЦЭМ!$B$39:$B$782,F$83)+'СЕТ СН'!$H$9+СВЦЭМ!$D$10+'СЕТ СН'!$H$6-'СЕТ СН'!$H$19</f>
        <v>2276.1234221200002</v>
      </c>
      <c r="G84" s="36">
        <f>SUMIFS(СВЦЭМ!$C$39:$C$782,СВЦЭМ!$A$39:$A$782,$A84,СВЦЭМ!$B$39:$B$782,G$83)+'СЕТ СН'!$H$9+СВЦЭМ!$D$10+'СЕТ СН'!$H$6-'СЕТ СН'!$H$19</f>
        <v>2283.29257822</v>
      </c>
      <c r="H84" s="36">
        <f>SUMIFS(СВЦЭМ!$C$39:$C$782,СВЦЭМ!$A$39:$A$782,$A84,СВЦЭМ!$B$39:$B$782,H$83)+'СЕТ СН'!$H$9+СВЦЭМ!$D$10+'СЕТ СН'!$H$6-'СЕТ СН'!$H$19</f>
        <v>2230.8875153099998</v>
      </c>
      <c r="I84" s="36">
        <f>SUMIFS(СВЦЭМ!$C$39:$C$782,СВЦЭМ!$A$39:$A$782,$A84,СВЦЭМ!$B$39:$B$782,I$83)+'СЕТ СН'!$H$9+СВЦЭМ!$D$10+'СЕТ СН'!$H$6-'СЕТ СН'!$H$19</f>
        <v>2063.10650317</v>
      </c>
      <c r="J84" s="36">
        <f>SUMIFS(СВЦЭМ!$C$39:$C$782,СВЦЭМ!$A$39:$A$782,$A84,СВЦЭМ!$B$39:$B$782,J$83)+'СЕТ СН'!$H$9+СВЦЭМ!$D$10+'СЕТ СН'!$H$6-'СЕТ СН'!$H$19</f>
        <v>1923.7286110800001</v>
      </c>
      <c r="K84" s="36">
        <f>SUMIFS(СВЦЭМ!$C$39:$C$782,СВЦЭМ!$A$39:$A$782,$A84,СВЦЭМ!$B$39:$B$782,K$83)+'СЕТ СН'!$H$9+СВЦЭМ!$D$10+'СЕТ СН'!$H$6-'СЕТ СН'!$H$19</f>
        <v>1901.1141435500001</v>
      </c>
      <c r="L84" s="36">
        <f>SUMIFS(СВЦЭМ!$C$39:$C$782,СВЦЭМ!$A$39:$A$782,$A84,СВЦЭМ!$B$39:$B$782,L$83)+'СЕТ СН'!$H$9+СВЦЭМ!$D$10+'СЕТ СН'!$H$6-'СЕТ СН'!$H$19</f>
        <v>1860.2467321199999</v>
      </c>
      <c r="M84" s="36">
        <f>SUMIFS(СВЦЭМ!$C$39:$C$782,СВЦЭМ!$A$39:$A$782,$A84,СВЦЭМ!$B$39:$B$782,M$83)+'СЕТ СН'!$H$9+СВЦЭМ!$D$10+'СЕТ СН'!$H$6-'СЕТ СН'!$H$19</f>
        <v>1836.9708094499999</v>
      </c>
      <c r="N84" s="36">
        <f>SUMIFS(СВЦЭМ!$C$39:$C$782,СВЦЭМ!$A$39:$A$782,$A84,СВЦЭМ!$B$39:$B$782,N$83)+'СЕТ СН'!$H$9+СВЦЭМ!$D$10+'СЕТ СН'!$H$6-'СЕТ СН'!$H$19</f>
        <v>1845.11912596</v>
      </c>
      <c r="O84" s="36">
        <f>SUMIFS(СВЦЭМ!$C$39:$C$782,СВЦЭМ!$A$39:$A$782,$A84,СВЦЭМ!$B$39:$B$782,O$83)+'СЕТ СН'!$H$9+СВЦЭМ!$D$10+'СЕТ СН'!$H$6-'СЕТ СН'!$H$19</f>
        <v>1838.5164439800001</v>
      </c>
      <c r="P84" s="36">
        <f>SUMIFS(СВЦЭМ!$C$39:$C$782,СВЦЭМ!$A$39:$A$782,$A84,СВЦЭМ!$B$39:$B$782,P$83)+'СЕТ СН'!$H$9+СВЦЭМ!$D$10+'СЕТ СН'!$H$6-'СЕТ СН'!$H$19</f>
        <v>1831.62997866</v>
      </c>
      <c r="Q84" s="36">
        <f>SUMIFS(СВЦЭМ!$C$39:$C$782,СВЦЭМ!$A$39:$A$782,$A84,СВЦЭМ!$B$39:$B$782,Q$83)+'СЕТ СН'!$H$9+СВЦЭМ!$D$10+'СЕТ СН'!$H$6-'СЕТ СН'!$H$19</f>
        <v>1813.8497604300001</v>
      </c>
      <c r="R84" s="36">
        <f>SUMIFS(СВЦЭМ!$C$39:$C$782,СВЦЭМ!$A$39:$A$782,$A84,СВЦЭМ!$B$39:$B$782,R$83)+'СЕТ СН'!$H$9+СВЦЭМ!$D$10+'СЕТ СН'!$H$6-'СЕТ СН'!$H$19</f>
        <v>1825.41265092</v>
      </c>
      <c r="S84" s="36">
        <f>SUMIFS(СВЦЭМ!$C$39:$C$782,СВЦЭМ!$A$39:$A$782,$A84,СВЦЭМ!$B$39:$B$782,S$83)+'СЕТ СН'!$H$9+СВЦЭМ!$D$10+'СЕТ СН'!$H$6-'СЕТ СН'!$H$19</f>
        <v>1826.8873521999999</v>
      </c>
      <c r="T84" s="36">
        <f>SUMIFS(СВЦЭМ!$C$39:$C$782,СВЦЭМ!$A$39:$A$782,$A84,СВЦЭМ!$B$39:$B$782,T$83)+'СЕТ СН'!$H$9+СВЦЭМ!$D$10+'СЕТ СН'!$H$6-'СЕТ СН'!$H$19</f>
        <v>1854.7689752900001</v>
      </c>
      <c r="U84" s="36">
        <f>SUMIFS(СВЦЭМ!$C$39:$C$782,СВЦЭМ!$A$39:$A$782,$A84,СВЦЭМ!$B$39:$B$782,U$83)+'СЕТ СН'!$H$9+СВЦЭМ!$D$10+'СЕТ СН'!$H$6-'СЕТ СН'!$H$19</f>
        <v>1859.9405858</v>
      </c>
      <c r="V84" s="36">
        <f>SUMIFS(СВЦЭМ!$C$39:$C$782,СВЦЭМ!$A$39:$A$782,$A84,СВЦЭМ!$B$39:$B$782,V$83)+'СЕТ СН'!$H$9+СВЦЭМ!$D$10+'СЕТ СН'!$H$6-'СЕТ СН'!$H$19</f>
        <v>1868.24098933</v>
      </c>
      <c r="W84" s="36">
        <f>SUMIFS(СВЦЭМ!$C$39:$C$782,СВЦЭМ!$A$39:$A$782,$A84,СВЦЭМ!$B$39:$B$782,W$83)+'СЕТ СН'!$H$9+СВЦЭМ!$D$10+'СЕТ СН'!$H$6-'СЕТ СН'!$H$19</f>
        <v>1856.3153826600001</v>
      </c>
      <c r="X84" s="36">
        <f>SUMIFS(СВЦЭМ!$C$39:$C$782,СВЦЭМ!$A$39:$A$782,$A84,СВЦЭМ!$B$39:$B$782,X$83)+'СЕТ СН'!$H$9+СВЦЭМ!$D$10+'СЕТ СН'!$H$6-'СЕТ СН'!$H$19</f>
        <v>1924.39473189</v>
      </c>
      <c r="Y84" s="36">
        <f>SUMIFS(СВЦЭМ!$C$39:$C$782,СВЦЭМ!$A$39:$A$782,$A84,СВЦЭМ!$B$39:$B$782,Y$83)+'СЕТ СН'!$H$9+СВЦЭМ!$D$10+'СЕТ СН'!$H$6-'СЕТ СН'!$H$19</f>
        <v>1999.11309916</v>
      </c>
    </row>
    <row r="85" spans="1:25" ht="15.75" x14ac:dyDescent="0.2">
      <c r="A85" s="35">
        <f>A84+1</f>
        <v>45140</v>
      </c>
      <c r="B85" s="36">
        <f>SUMIFS(СВЦЭМ!$C$39:$C$782,СВЦЭМ!$A$39:$A$782,$A85,СВЦЭМ!$B$39:$B$782,B$83)+'СЕТ СН'!$H$9+СВЦЭМ!$D$10+'СЕТ СН'!$H$6-'СЕТ СН'!$H$19</f>
        <v>1980.3700626299999</v>
      </c>
      <c r="C85" s="36">
        <f>SUMIFS(СВЦЭМ!$C$39:$C$782,СВЦЭМ!$A$39:$A$782,$A85,СВЦЭМ!$B$39:$B$782,C$83)+'СЕТ СН'!$H$9+СВЦЭМ!$D$10+'СЕТ СН'!$H$6-'СЕТ СН'!$H$19</f>
        <v>2066.3240009599999</v>
      </c>
      <c r="D85" s="36">
        <f>SUMIFS(СВЦЭМ!$C$39:$C$782,СВЦЭМ!$A$39:$A$782,$A85,СВЦЭМ!$B$39:$B$782,D$83)+'СЕТ СН'!$H$9+СВЦЭМ!$D$10+'СЕТ СН'!$H$6-'СЕТ СН'!$H$19</f>
        <v>2150.1943980200003</v>
      </c>
      <c r="E85" s="36">
        <f>SUMIFS(СВЦЭМ!$C$39:$C$782,СВЦЭМ!$A$39:$A$782,$A85,СВЦЭМ!$B$39:$B$782,E$83)+'СЕТ СН'!$H$9+СВЦЭМ!$D$10+'СЕТ СН'!$H$6-'СЕТ СН'!$H$19</f>
        <v>2213.1631836500001</v>
      </c>
      <c r="F85" s="36">
        <f>SUMIFS(СВЦЭМ!$C$39:$C$782,СВЦЭМ!$A$39:$A$782,$A85,СВЦЭМ!$B$39:$B$782,F$83)+'СЕТ СН'!$H$9+СВЦЭМ!$D$10+'СЕТ СН'!$H$6-'СЕТ СН'!$H$19</f>
        <v>2242.77914766</v>
      </c>
      <c r="G85" s="36">
        <f>SUMIFS(СВЦЭМ!$C$39:$C$782,СВЦЭМ!$A$39:$A$782,$A85,СВЦЭМ!$B$39:$B$782,G$83)+'СЕТ СН'!$H$9+СВЦЭМ!$D$10+'СЕТ СН'!$H$6-'СЕТ СН'!$H$19</f>
        <v>2227.1379235200002</v>
      </c>
      <c r="H85" s="36">
        <f>SUMIFS(СВЦЭМ!$C$39:$C$782,СВЦЭМ!$A$39:$A$782,$A85,СВЦЭМ!$B$39:$B$782,H$83)+'СЕТ СН'!$H$9+СВЦЭМ!$D$10+'СЕТ СН'!$H$6-'СЕТ СН'!$H$19</f>
        <v>2168.0330451099999</v>
      </c>
      <c r="I85" s="36">
        <f>SUMIFS(СВЦЭМ!$C$39:$C$782,СВЦЭМ!$A$39:$A$782,$A85,СВЦЭМ!$B$39:$B$782,I$83)+'СЕТ СН'!$H$9+СВЦЭМ!$D$10+'СЕТ СН'!$H$6-'СЕТ СН'!$H$19</f>
        <v>2032.90993871</v>
      </c>
      <c r="J85" s="36">
        <f>SUMIFS(СВЦЭМ!$C$39:$C$782,СВЦЭМ!$A$39:$A$782,$A85,СВЦЭМ!$B$39:$B$782,J$83)+'СЕТ СН'!$H$9+СВЦЭМ!$D$10+'СЕТ СН'!$H$6-'СЕТ СН'!$H$19</f>
        <v>1917.50190804</v>
      </c>
      <c r="K85" s="36">
        <f>SUMIFS(СВЦЭМ!$C$39:$C$782,СВЦЭМ!$A$39:$A$782,$A85,СВЦЭМ!$B$39:$B$782,K$83)+'СЕТ СН'!$H$9+СВЦЭМ!$D$10+'СЕТ СН'!$H$6-'СЕТ СН'!$H$19</f>
        <v>1908.0793716600001</v>
      </c>
      <c r="L85" s="36">
        <f>SUMIFS(СВЦЭМ!$C$39:$C$782,СВЦЭМ!$A$39:$A$782,$A85,СВЦЭМ!$B$39:$B$782,L$83)+'СЕТ СН'!$H$9+СВЦЭМ!$D$10+'СЕТ СН'!$H$6-'СЕТ СН'!$H$19</f>
        <v>1888.48949371</v>
      </c>
      <c r="M85" s="36">
        <f>SUMIFS(СВЦЭМ!$C$39:$C$782,СВЦЭМ!$A$39:$A$782,$A85,СВЦЭМ!$B$39:$B$782,M$83)+'СЕТ СН'!$H$9+СВЦЭМ!$D$10+'СЕТ СН'!$H$6-'СЕТ СН'!$H$19</f>
        <v>1862.55192932</v>
      </c>
      <c r="N85" s="36">
        <f>SUMIFS(СВЦЭМ!$C$39:$C$782,СВЦЭМ!$A$39:$A$782,$A85,СВЦЭМ!$B$39:$B$782,N$83)+'СЕТ СН'!$H$9+СВЦЭМ!$D$10+'СЕТ СН'!$H$6-'СЕТ СН'!$H$19</f>
        <v>1834.83187948</v>
      </c>
      <c r="O85" s="36">
        <f>SUMIFS(СВЦЭМ!$C$39:$C$782,СВЦЭМ!$A$39:$A$782,$A85,СВЦЭМ!$B$39:$B$782,O$83)+'СЕТ СН'!$H$9+СВЦЭМ!$D$10+'СЕТ СН'!$H$6-'СЕТ СН'!$H$19</f>
        <v>1733.3168328199999</v>
      </c>
      <c r="P85" s="36">
        <f>SUMIFS(СВЦЭМ!$C$39:$C$782,СВЦЭМ!$A$39:$A$782,$A85,СВЦЭМ!$B$39:$B$782,P$83)+'СЕТ СН'!$H$9+СВЦЭМ!$D$10+'СЕТ СН'!$H$6-'СЕТ СН'!$H$19</f>
        <v>1779.95402352</v>
      </c>
      <c r="Q85" s="36">
        <f>SUMIFS(СВЦЭМ!$C$39:$C$782,СВЦЭМ!$A$39:$A$782,$A85,СВЦЭМ!$B$39:$B$782,Q$83)+'СЕТ СН'!$H$9+СВЦЭМ!$D$10+'СЕТ СН'!$H$6-'СЕТ СН'!$H$19</f>
        <v>1804.91513543</v>
      </c>
      <c r="R85" s="36">
        <f>SUMIFS(СВЦЭМ!$C$39:$C$782,СВЦЭМ!$A$39:$A$782,$A85,СВЦЭМ!$B$39:$B$782,R$83)+'СЕТ СН'!$H$9+СВЦЭМ!$D$10+'СЕТ СН'!$H$6-'СЕТ СН'!$H$19</f>
        <v>1822.26995683</v>
      </c>
      <c r="S85" s="36">
        <f>SUMIFS(СВЦЭМ!$C$39:$C$782,СВЦЭМ!$A$39:$A$782,$A85,СВЦЭМ!$B$39:$B$782,S$83)+'СЕТ СН'!$H$9+СВЦЭМ!$D$10+'СЕТ СН'!$H$6-'СЕТ СН'!$H$19</f>
        <v>1833.1725291099999</v>
      </c>
      <c r="T85" s="36">
        <f>SUMIFS(СВЦЭМ!$C$39:$C$782,СВЦЭМ!$A$39:$A$782,$A85,СВЦЭМ!$B$39:$B$782,T$83)+'СЕТ СН'!$H$9+СВЦЭМ!$D$10+'СЕТ СН'!$H$6-'СЕТ СН'!$H$19</f>
        <v>1860.1529306699999</v>
      </c>
      <c r="U85" s="36">
        <f>SUMIFS(СВЦЭМ!$C$39:$C$782,СВЦЭМ!$A$39:$A$782,$A85,СВЦЭМ!$B$39:$B$782,U$83)+'СЕТ СН'!$H$9+СВЦЭМ!$D$10+'СЕТ СН'!$H$6-'СЕТ СН'!$H$19</f>
        <v>1876.95523933</v>
      </c>
      <c r="V85" s="36">
        <f>SUMIFS(СВЦЭМ!$C$39:$C$782,СВЦЭМ!$A$39:$A$782,$A85,СВЦЭМ!$B$39:$B$782,V$83)+'СЕТ СН'!$H$9+СВЦЭМ!$D$10+'СЕТ СН'!$H$6-'СЕТ СН'!$H$19</f>
        <v>1911.32122609</v>
      </c>
      <c r="W85" s="36">
        <f>SUMIFS(СВЦЭМ!$C$39:$C$782,СВЦЭМ!$A$39:$A$782,$A85,СВЦЭМ!$B$39:$B$782,W$83)+'СЕТ СН'!$H$9+СВЦЭМ!$D$10+'СЕТ СН'!$H$6-'СЕТ СН'!$H$19</f>
        <v>1892.7283971300001</v>
      </c>
      <c r="X85" s="36">
        <f>SUMIFS(СВЦЭМ!$C$39:$C$782,СВЦЭМ!$A$39:$A$782,$A85,СВЦЭМ!$B$39:$B$782,X$83)+'СЕТ СН'!$H$9+СВЦЭМ!$D$10+'СЕТ СН'!$H$6-'СЕТ СН'!$H$19</f>
        <v>1880.1090226900001</v>
      </c>
      <c r="Y85" s="36">
        <f>SUMIFS(СВЦЭМ!$C$39:$C$782,СВЦЭМ!$A$39:$A$782,$A85,СВЦЭМ!$B$39:$B$782,Y$83)+'СЕТ СН'!$H$9+СВЦЭМ!$D$10+'СЕТ СН'!$H$6-'СЕТ СН'!$H$19</f>
        <v>1937.4068854699999</v>
      </c>
    </row>
    <row r="86" spans="1:25" ht="15.75" x14ac:dyDescent="0.2">
      <c r="A86" s="35">
        <f t="shared" ref="A86:A114" si="2">A85+1</f>
        <v>45141</v>
      </c>
      <c r="B86" s="36">
        <f>SUMIFS(СВЦЭМ!$C$39:$C$782,СВЦЭМ!$A$39:$A$782,$A86,СВЦЭМ!$B$39:$B$782,B$83)+'СЕТ СН'!$H$9+СВЦЭМ!$D$10+'СЕТ СН'!$H$6-'СЕТ СН'!$H$19</f>
        <v>2084.2366811299999</v>
      </c>
      <c r="C86" s="36">
        <f>SUMIFS(СВЦЭМ!$C$39:$C$782,СВЦЭМ!$A$39:$A$782,$A86,СВЦЭМ!$B$39:$B$782,C$83)+'СЕТ СН'!$H$9+СВЦЭМ!$D$10+'СЕТ СН'!$H$6-'СЕТ СН'!$H$19</f>
        <v>2179.9574683299998</v>
      </c>
      <c r="D86" s="36">
        <f>SUMIFS(СВЦЭМ!$C$39:$C$782,СВЦЭМ!$A$39:$A$782,$A86,СВЦЭМ!$B$39:$B$782,D$83)+'СЕТ СН'!$H$9+СВЦЭМ!$D$10+'СЕТ СН'!$H$6-'СЕТ СН'!$H$19</f>
        <v>2196.4068672599997</v>
      </c>
      <c r="E86" s="36">
        <f>SUMIFS(СВЦЭМ!$C$39:$C$782,СВЦЭМ!$A$39:$A$782,$A86,СВЦЭМ!$B$39:$B$782,E$83)+'СЕТ СН'!$H$9+СВЦЭМ!$D$10+'СЕТ СН'!$H$6-'СЕТ СН'!$H$19</f>
        <v>2219.9817717400001</v>
      </c>
      <c r="F86" s="36">
        <f>SUMIFS(СВЦЭМ!$C$39:$C$782,СВЦЭМ!$A$39:$A$782,$A86,СВЦЭМ!$B$39:$B$782,F$83)+'СЕТ СН'!$H$9+СВЦЭМ!$D$10+'СЕТ СН'!$H$6-'СЕТ СН'!$H$19</f>
        <v>2223.3606327899997</v>
      </c>
      <c r="G86" s="36">
        <f>SUMIFS(СВЦЭМ!$C$39:$C$782,СВЦЭМ!$A$39:$A$782,$A86,СВЦЭМ!$B$39:$B$782,G$83)+'СЕТ СН'!$H$9+СВЦЭМ!$D$10+'СЕТ СН'!$H$6-'СЕТ СН'!$H$19</f>
        <v>2223.6449272199998</v>
      </c>
      <c r="H86" s="36">
        <f>SUMIFS(СВЦЭМ!$C$39:$C$782,СВЦЭМ!$A$39:$A$782,$A86,СВЦЭМ!$B$39:$B$782,H$83)+'СЕТ СН'!$H$9+СВЦЭМ!$D$10+'СЕТ СН'!$H$6-'СЕТ СН'!$H$19</f>
        <v>2171.9779732899997</v>
      </c>
      <c r="I86" s="36">
        <f>SUMIFS(СВЦЭМ!$C$39:$C$782,СВЦЭМ!$A$39:$A$782,$A86,СВЦЭМ!$B$39:$B$782,I$83)+'СЕТ СН'!$H$9+СВЦЭМ!$D$10+'СЕТ СН'!$H$6-'СЕТ СН'!$H$19</f>
        <v>2069.9435134699997</v>
      </c>
      <c r="J86" s="36">
        <f>SUMIFS(СВЦЭМ!$C$39:$C$782,СВЦЭМ!$A$39:$A$782,$A86,СВЦЭМ!$B$39:$B$782,J$83)+'СЕТ СН'!$H$9+СВЦЭМ!$D$10+'СЕТ СН'!$H$6-'СЕТ СН'!$H$19</f>
        <v>1950.0992032500001</v>
      </c>
      <c r="K86" s="36">
        <f>SUMIFS(СВЦЭМ!$C$39:$C$782,СВЦЭМ!$A$39:$A$782,$A86,СВЦЭМ!$B$39:$B$782,K$83)+'СЕТ СН'!$H$9+СВЦЭМ!$D$10+'СЕТ СН'!$H$6-'СЕТ СН'!$H$19</f>
        <v>1945.2623154800001</v>
      </c>
      <c r="L86" s="36">
        <f>SUMIFS(СВЦЭМ!$C$39:$C$782,СВЦЭМ!$A$39:$A$782,$A86,СВЦЭМ!$B$39:$B$782,L$83)+'СЕТ СН'!$H$9+СВЦЭМ!$D$10+'СЕТ СН'!$H$6-'СЕТ СН'!$H$19</f>
        <v>1916.9791932200001</v>
      </c>
      <c r="M86" s="36">
        <f>SUMIFS(СВЦЭМ!$C$39:$C$782,СВЦЭМ!$A$39:$A$782,$A86,СВЦЭМ!$B$39:$B$782,M$83)+'СЕТ СН'!$H$9+СВЦЭМ!$D$10+'СЕТ СН'!$H$6-'СЕТ СН'!$H$19</f>
        <v>1902.1618894999999</v>
      </c>
      <c r="N86" s="36">
        <f>SUMIFS(СВЦЭМ!$C$39:$C$782,СВЦЭМ!$A$39:$A$782,$A86,СВЦЭМ!$B$39:$B$782,N$83)+'СЕТ СН'!$H$9+СВЦЭМ!$D$10+'СЕТ СН'!$H$6-'СЕТ СН'!$H$19</f>
        <v>1909.69205543</v>
      </c>
      <c r="O86" s="36">
        <f>SUMIFS(СВЦЭМ!$C$39:$C$782,СВЦЭМ!$A$39:$A$782,$A86,СВЦЭМ!$B$39:$B$782,O$83)+'СЕТ СН'!$H$9+СВЦЭМ!$D$10+'СЕТ СН'!$H$6-'СЕТ СН'!$H$19</f>
        <v>1907.58397859</v>
      </c>
      <c r="P86" s="36">
        <f>SUMIFS(СВЦЭМ!$C$39:$C$782,СВЦЭМ!$A$39:$A$782,$A86,СВЦЭМ!$B$39:$B$782,P$83)+'СЕТ СН'!$H$9+СВЦЭМ!$D$10+'СЕТ СН'!$H$6-'СЕТ СН'!$H$19</f>
        <v>1906.02536562</v>
      </c>
      <c r="Q86" s="36">
        <f>SUMIFS(СВЦЭМ!$C$39:$C$782,СВЦЭМ!$A$39:$A$782,$A86,СВЦЭМ!$B$39:$B$782,Q$83)+'СЕТ СН'!$H$9+СВЦЭМ!$D$10+'СЕТ СН'!$H$6-'СЕТ СН'!$H$19</f>
        <v>1910.64232522</v>
      </c>
      <c r="R86" s="36">
        <f>SUMIFS(СВЦЭМ!$C$39:$C$782,СВЦЭМ!$A$39:$A$782,$A86,СВЦЭМ!$B$39:$B$782,R$83)+'СЕТ СН'!$H$9+СВЦЭМ!$D$10+'СЕТ СН'!$H$6-'СЕТ СН'!$H$19</f>
        <v>1912.7022755600001</v>
      </c>
      <c r="S86" s="36">
        <f>SUMIFS(СВЦЭМ!$C$39:$C$782,СВЦЭМ!$A$39:$A$782,$A86,СВЦЭМ!$B$39:$B$782,S$83)+'СЕТ СН'!$H$9+СВЦЭМ!$D$10+'СЕТ СН'!$H$6-'СЕТ СН'!$H$19</f>
        <v>1904.4661864699999</v>
      </c>
      <c r="T86" s="36">
        <f>SUMIFS(СВЦЭМ!$C$39:$C$782,СВЦЭМ!$A$39:$A$782,$A86,СВЦЭМ!$B$39:$B$782,T$83)+'СЕТ СН'!$H$9+СВЦЭМ!$D$10+'СЕТ СН'!$H$6-'СЕТ СН'!$H$19</f>
        <v>1932.34483501</v>
      </c>
      <c r="U86" s="36">
        <f>SUMIFS(СВЦЭМ!$C$39:$C$782,СВЦЭМ!$A$39:$A$782,$A86,СВЦЭМ!$B$39:$B$782,U$83)+'СЕТ СН'!$H$9+СВЦЭМ!$D$10+'СЕТ СН'!$H$6-'СЕТ СН'!$H$19</f>
        <v>1950.0261266</v>
      </c>
      <c r="V86" s="36">
        <f>SUMIFS(СВЦЭМ!$C$39:$C$782,СВЦЭМ!$A$39:$A$782,$A86,СВЦЭМ!$B$39:$B$782,V$83)+'СЕТ СН'!$H$9+СВЦЭМ!$D$10+'СЕТ СН'!$H$6-'СЕТ СН'!$H$19</f>
        <v>1951.6838437700001</v>
      </c>
      <c r="W86" s="36">
        <f>SUMIFS(СВЦЭМ!$C$39:$C$782,СВЦЭМ!$A$39:$A$782,$A86,СВЦЭМ!$B$39:$B$782,W$83)+'СЕТ СН'!$H$9+СВЦЭМ!$D$10+'СЕТ СН'!$H$6-'СЕТ СН'!$H$19</f>
        <v>1913.7905884700001</v>
      </c>
      <c r="X86" s="36">
        <f>SUMIFS(СВЦЭМ!$C$39:$C$782,СВЦЭМ!$A$39:$A$782,$A86,СВЦЭМ!$B$39:$B$782,X$83)+'СЕТ СН'!$H$9+СВЦЭМ!$D$10+'СЕТ СН'!$H$6-'СЕТ СН'!$H$19</f>
        <v>1973.1518319900001</v>
      </c>
      <c r="Y86" s="36">
        <f>SUMIFS(СВЦЭМ!$C$39:$C$782,СВЦЭМ!$A$39:$A$782,$A86,СВЦЭМ!$B$39:$B$782,Y$83)+'СЕТ СН'!$H$9+СВЦЭМ!$D$10+'СЕТ СН'!$H$6-'СЕТ СН'!$H$19</f>
        <v>2094.0663799599997</v>
      </c>
    </row>
    <row r="87" spans="1:25" ht="15.75" x14ac:dyDescent="0.2">
      <c r="A87" s="35">
        <f t="shared" si="2"/>
        <v>45142</v>
      </c>
      <c r="B87" s="36">
        <f>SUMIFS(СВЦЭМ!$C$39:$C$782,СВЦЭМ!$A$39:$A$782,$A87,СВЦЭМ!$B$39:$B$782,B$83)+'СЕТ СН'!$H$9+СВЦЭМ!$D$10+'СЕТ СН'!$H$6-'СЕТ СН'!$H$19</f>
        <v>2113.6584759899997</v>
      </c>
      <c r="C87" s="36">
        <f>SUMIFS(СВЦЭМ!$C$39:$C$782,СВЦЭМ!$A$39:$A$782,$A87,СВЦЭМ!$B$39:$B$782,C$83)+'СЕТ СН'!$H$9+СВЦЭМ!$D$10+'СЕТ СН'!$H$6-'СЕТ СН'!$H$19</f>
        <v>2206.2004915799998</v>
      </c>
      <c r="D87" s="36">
        <f>SUMIFS(СВЦЭМ!$C$39:$C$782,СВЦЭМ!$A$39:$A$782,$A87,СВЦЭМ!$B$39:$B$782,D$83)+'СЕТ СН'!$H$9+СВЦЭМ!$D$10+'СЕТ СН'!$H$6-'СЕТ СН'!$H$19</f>
        <v>2247.4401590899997</v>
      </c>
      <c r="E87" s="36">
        <f>SUMIFS(СВЦЭМ!$C$39:$C$782,СВЦЭМ!$A$39:$A$782,$A87,СВЦЭМ!$B$39:$B$782,E$83)+'СЕТ СН'!$H$9+СВЦЭМ!$D$10+'СЕТ СН'!$H$6-'СЕТ СН'!$H$19</f>
        <v>2310.7890362099997</v>
      </c>
      <c r="F87" s="36">
        <f>SUMIFS(СВЦЭМ!$C$39:$C$782,СВЦЭМ!$A$39:$A$782,$A87,СВЦЭМ!$B$39:$B$782,F$83)+'СЕТ СН'!$H$9+СВЦЭМ!$D$10+'СЕТ СН'!$H$6-'СЕТ СН'!$H$19</f>
        <v>2318.3776801599997</v>
      </c>
      <c r="G87" s="36">
        <f>SUMIFS(СВЦЭМ!$C$39:$C$782,СВЦЭМ!$A$39:$A$782,$A87,СВЦЭМ!$B$39:$B$782,G$83)+'СЕТ СН'!$H$9+СВЦЭМ!$D$10+'СЕТ СН'!$H$6-'СЕТ СН'!$H$19</f>
        <v>2314.5186973</v>
      </c>
      <c r="H87" s="36">
        <f>SUMIFS(СВЦЭМ!$C$39:$C$782,СВЦЭМ!$A$39:$A$782,$A87,СВЦЭМ!$B$39:$B$782,H$83)+'СЕТ СН'!$H$9+СВЦЭМ!$D$10+'СЕТ СН'!$H$6-'СЕТ СН'!$H$19</f>
        <v>2262.8262812299999</v>
      </c>
      <c r="I87" s="36">
        <f>SUMIFS(СВЦЭМ!$C$39:$C$782,СВЦЭМ!$A$39:$A$782,$A87,СВЦЭМ!$B$39:$B$782,I$83)+'СЕТ СН'!$H$9+СВЦЭМ!$D$10+'СЕТ СН'!$H$6-'СЕТ СН'!$H$19</f>
        <v>2124.6057326600003</v>
      </c>
      <c r="J87" s="36">
        <f>SUMIFS(СВЦЭМ!$C$39:$C$782,СВЦЭМ!$A$39:$A$782,$A87,СВЦЭМ!$B$39:$B$782,J$83)+'СЕТ СН'!$H$9+СВЦЭМ!$D$10+'СЕТ СН'!$H$6-'СЕТ СН'!$H$19</f>
        <v>2015.3516016999999</v>
      </c>
      <c r="K87" s="36">
        <f>SUMIFS(СВЦЭМ!$C$39:$C$782,СВЦЭМ!$A$39:$A$782,$A87,СВЦЭМ!$B$39:$B$782,K$83)+'СЕТ СН'!$H$9+СВЦЭМ!$D$10+'СЕТ СН'!$H$6-'СЕТ СН'!$H$19</f>
        <v>1972.3829786199999</v>
      </c>
      <c r="L87" s="36">
        <f>SUMIFS(СВЦЭМ!$C$39:$C$782,СВЦЭМ!$A$39:$A$782,$A87,СВЦЭМ!$B$39:$B$782,L$83)+'СЕТ СН'!$H$9+СВЦЭМ!$D$10+'СЕТ СН'!$H$6-'СЕТ СН'!$H$19</f>
        <v>1919.15556883</v>
      </c>
      <c r="M87" s="36">
        <f>SUMIFS(СВЦЭМ!$C$39:$C$782,СВЦЭМ!$A$39:$A$782,$A87,СВЦЭМ!$B$39:$B$782,M$83)+'СЕТ СН'!$H$9+СВЦЭМ!$D$10+'СЕТ СН'!$H$6-'СЕТ СН'!$H$19</f>
        <v>1910.61711178</v>
      </c>
      <c r="N87" s="36">
        <f>SUMIFS(СВЦЭМ!$C$39:$C$782,СВЦЭМ!$A$39:$A$782,$A87,СВЦЭМ!$B$39:$B$782,N$83)+'СЕТ СН'!$H$9+СВЦЭМ!$D$10+'СЕТ СН'!$H$6-'СЕТ СН'!$H$19</f>
        <v>1907.0116089000001</v>
      </c>
      <c r="O87" s="36">
        <f>SUMIFS(СВЦЭМ!$C$39:$C$782,СВЦЭМ!$A$39:$A$782,$A87,СВЦЭМ!$B$39:$B$782,O$83)+'СЕТ СН'!$H$9+СВЦЭМ!$D$10+'СЕТ СН'!$H$6-'СЕТ СН'!$H$19</f>
        <v>1876.11286642</v>
      </c>
      <c r="P87" s="36">
        <f>SUMIFS(СВЦЭМ!$C$39:$C$782,СВЦЭМ!$A$39:$A$782,$A87,СВЦЭМ!$B$39:$B$782,P$83)+'СЕТ СН'!$H$9+СВЦЭМ!$D$10+'СЕТ СН'!$H$6-'СЕТ СН'!$H$19</f>
        <v>1864.7690657099999</v>
      </c>
      <c r="Q87" s="36">
        <f>SUMIFS(СВЦЭМ!$C$39:$C$782,СВЦЭМ!$A$39:$A$782,$A87,СВЦЭМ!$B$39:$B$782,Q$83)+'СЕТ СН'!$H$9+СВЦЭМ!$D$10+'СЕТ СН'!$H$6-'СЕТ СН'!$H$19</f>
        <v>1867.09895863</v>
      </c>
      <c r="R87" s="36">
        <f>SUMIFS(СВЦЭМ!$C$39:$C$782,СВЦЭМ!$A$39:$A$782,$A87,СВЦЭМ!$B$39:$B$782,R$83)+'СЕТ СН'!$H$9+СВЦЭМ!$D$10+'СЕТ СН'!$H$6-'СЕТ СН'!$H$19</f>
        <v>1885.14870587</v>
      </c>
      <c r="S87" s="36">
        <f>SUMIFS(СВЦЭМ!$C$39:$C$782,СВЦЭМ!$A$39:$A$782,$A87,СВЦЭМ!$B$39:$B$782,S$83)+'СЕТ СН'!$H$9+СВЦЭМ!$D$10+'СЕТ СН'!$H$6-'СЕТ СН'!$H$19</f>
        <v>1862.8149010899999</v>
      </c>
      <c r="T87" s="36">
        <f>SUMIFS(СВЦЭМ!$C$39:$C$782,СВЦЭМ!$A$39:$A$782,$A87,СВЦЭМ!$B$39:$B$782,T$83)+'СЕТ СН'!$H$9+СВЦЭМ!$D$10+'СЕТ СН'!$H$6-'СЕТ СН'!$H$19</f>
        <v>1883.25721019</v>
      </c>
      <c r="U87" s="36">
        <f>SUMIFS(СВЦЭМ!$C$39:$C$782,СВЦЭМ!$A$39:$A$782,$A87,СВЦЭМ!$B$39:$B$782,U$83)+'СЕТ СН'!$H$9+СВЦЭМ!$D$10+'СЕТ СН'!$H$6-'СЕТ СН'!$H$19</f>
        <v>1896.06853224</v>
      </c>
      <c r="V87" s="36">
        <f>SUMIFS(СВЦЭМ!$C$39:$C$782,СВЦЭМ!$A$39:$A$782,$A87,СВЦЭМ!$B$39:$B$782,V$83)+'СЕТ СН'!$H$9+СВЦЭМ!$D$10+'СЕТ СН'!$H$6-'СЕТ СН'!$H$19</f>
        <v>1907.3335362400001</v>
      </c>
      <c r="W87" s="36">
        <f>SUMIFS(СВЦЭМ!$C$39:$C$782,СВЦЭМ!$A$39:$A$782,$A87,СВЦЭМ!$B$39:$B$782,W$83)+'СЕТ СН'!$H$9+СВЦЭМ!$D$10+'СЕТ СН'!$H$6-'СЕТ СН'!$H$19</f>
        <v>1881.89795832</v>
      </c>
      <c r="X87" s="36">
        <f>SUMIFS(СВЦЭМ!$C$39:$C$782,СВЦЭМ!$A$39:$A$782,$A87,СВЦЭМ!$B$39:$B$782,X$83)+'СЕТ СН'!$H$9+СВЦЭМ!$D$10+'СЕТ СН'!$H$6-'СЕТ СН'!$H$19</f>
        <v>1941.8637988099999</v>
      </c>
      <c r="Y87" s="36">
        <f>SUMIFS(СВЦЭМ!$C$39:$C$782,СВЦЭМ!$A$39:$A$782,$A87,СВЦЭМ!$B$39:$B$782,Y$83)+'СЕТ СН'!$H$9+СВЦЭМ!$D$10+'СЕТ СН'!$H$6-'СЕТ СН'!$H$19</f>
        <v>2165.6401817699998</v>
      </c>
    </row>
    <row r="88" spans="1:25" ht="15.75" x14ac:dyDescent="0.2">
      <c r="A88" s="35">
        <f t="shared" si="2"/>
        <v>45143</v>
      </c>
      <c r="B88" s="36">
        <f>SUMIFS(СВЦЭМ!$C$39:$C$782,СВЦЭМ!$A$39:$A$782,$A88,СВЦЭМ!$B$39:$B$782,B$83)+'СЕТ СН'!$H$9+СВЦЭМ!$D$10+'СЕТ СН'!$H$6-'СЕТ СН'!$H$19</f>
        <v>2086.8927924199998</v>
      </c>
      <c r="C88" s="36">
        <f>SUMIFS(СВЦЭМ!$C$39:$C$782,СВЦЭМ!$A$39:$A$782,$A88,СВЦЭМ!$B$39:$B$782,C$83)+'СЕТ СН'!$H$9+СВЦЭМ!$D$10+'СЕТ СН'!$H$6-'СЕТ СН'!$H$19</f>
        <v>2157.5060296700003</v>
      </c>
      <c r="D88" s="36">
        <f>SUMIFS(СВЦЭМ!$C$39:$C$782,СВЦЭМ!$A$39:$A$782,$A88,СВЦЭМ!$B$39:$B$782,D$83)+'СЕТ СН'!$H$9+СВЦЭМ!$D$10+'СЕТ СН'!$H$6-'СЕТ СН'!$H$19</f>
        <v>2212.9828943800003</v>
      </c>
      <c r="E88" s="36">
        <f>SUMIFS(СВЦЭМ!$C$39:$C$782,СВЦЭМ!$A$39:$A$782,$A88,СВЦЭМ!$B$39:$B$782,E$83)+'СЕТ СН'!$H$9+СВЦЭМ!$D$10+'СЕТ СН'!$H$6-'СЕТ СН'!$H$19</f>
        <v>2252.6334941699997</v>
      </c>
      <c r="F88" s="36">
        <f>SUMIFS(СВЦЭМ!$C$39:$C$782,СВЦЭМ!$A$39:$A$782,$A88,СВЦЭМ!$B$39:$B$782,F$83)+'СЕТ СН'!$H$9+СВЦЭМ!$D$10+'СЕТ СН'!$H$6-'СЕТ СН'!$H$19</f>
        <v>2255.7123562799998</v>
      </c>
      <c r="G88" s="36">
        <f>SUMIFS(СВЦЭМ!$C$39:$C$782,СВЦЭМ!$A$39:$A$782,$A88,СВЦЭМ!$B$39:$B$782,G$83)+'СЕТ СН'!$H$9+СВЦЭМ!$D$10+'СЕТ СН'!$H$6-'СЕТ СН'!$H$19</f>
        <v>2246.4636228600002</v>
      </c>
      <c r="H88" s="36">
        <f>SUMIFS(СВЦЭМ!$C$39:$C$782,СВЦЭМ!$A$39:$A$782,$A88,СВЦЭМ!$B$39:$B$782,H$83)+'СЕТ СН'!$H$9+СВЦЭМ!$D$10+'СЕТ СН'!$H$6-'СЕТ СН'!$H$19</f>
        <v>2223.4760671599997</v>
      </c>
      <c r="I88" s="36">
        <f>SUMIFS(СВЦЭМ!$C$39:$C$782,СВЦЭМ!$A$39:$A$782,$A88,СВЦЭМ!$B$39:$B$782,I$83)+'СЕТ СН'!$H$9+СВЦЭМ!$D$10+'СЕТ СН'!$H$6-'СЕТ СН'!$H$19</f>
        <v>2128.0437302099999</v>
      </c>
      <c r="J88" s="36">
        <f>SUMIFS(СВЦЭМ!$C$39:$C$782,СВЦЭМ!$A$39:$A$782,$A88,СВЦЭМ!$B$39:$B$782,J$83)+'СЕТ СН'!$H$9+СВЦЭМ!$D$10+'СЕТ СН'!$H$6-'СЕТ СН'!$H$19</f>
        <v>2023.01889478</v>
      </c>
      <c r="K88" s="36">
        <f>SUMIFS(СВЦЭМ!$C$39:$C$782,СВЦЭМ!$A$39:$A$782,$A88,СВЦЭМ!$B$39:$B$782,K$83)+'СЕТ СН'!$H$9+СВЦЭМ!$D$10+'СЕТ СН'!$H$6-'СЕТ СН'!$H$19</f>
        <v>1945.52448944</v>
      </c>
      <c r="L88" s="36">
        <f>SUMIFS(СВЦЭМ!$C$39:$C$782,СВЦЭМ!$A$39:$A$782,$A88,СВЦЭМ!$B$39:$B$782,L$83)+'СЕТ СН'!$H$9+СВЦЭМ!$D$10+'СЕТ СН'!$H$6-'СЕТ СН'!$H$19</f>
        <v>1882.5706244</v>
      </c>
      <c r="M88" s="36">
        <f>SUMIFS(СВЦЭМ!$C$39:$C$782,СВЦЭМ!$A$39:$A$782,$A88,СВЦЭМ!$B$39:$B$782,M$83)+'СЕТ СН'!$H$9+СВЦЭМ!$D$10+'СЕТ СН'!$H$6-'СЕТ СН'!$H$19</f>
        <v>1844.7407508599999</v>
      </c>
      <c r="N88" s="36">
        <f>SUMIFS(СВЦЭМ!$C$39:$C$782,СВЦЭМ!$A$39:$A$782,$A88,СВЦЭМ!$B$39:$B$782,N$83)+'СЕТ СН'!$H$9+СВЦЭМ!$D$10+'СЕТ СН'!$H$6-'СЕТ СН'!$H$19</f>
        <v>1840.81649533</v>
      </c>
      <c r="O88" s="36">
        <f>SUMIFS(СВЦЭМ!$C$39:$C$782,СВЦЭМ!$A$39:$A$782,$A88,СВЦЭМ!$B$39:$B$782,O$83)+'СЕТ СН'!$H$9+СВЦЭМ!$D$10+'СЕТ СН'!$H$6-'СЕТ СН'!$H$19</f>
        <v>1843.3402585599999</v>
      </c>
      <c r="P88" s="36">
        <f>SUMIFS(СВЦЭМ!$C$39:$C$782,СВЦЭМ!$A$39:$A$782,$A88,СВЦЭМ!$B$39:$B$782,P$83)+'СЕТ СН'!$H$9+СВЦЭМ!$D$10+'СЕТ СН'!$H$6-'СЕТ СН'!$H$19</f>
        <v>1851.76039629</v>
      </c>
      <c r="Q88" s="36">
        <f>SUMIFS(СВЦЭМ!$C$39:$C$782,СВЦЭМ!$A$39:$A$782,$A88,СВЦЭМ!$B$39:$B$782,Q$83)+'СЕТ СН'!$H$9+СВЦЭМ!$D$10+'СЕТ СН'!$H$6-'СЕТ СН'!$H$19</f>
        <v>1864.2800856900001</v>
      </c>
      <c r="R88" s="36">
        <f>SUMIFS(СВЦЭМ!$C$39:$C$782,СВЦЭМ!$A$39:$A$782,$A88,СВЦЭМ!$B$39:$B$782,R$83)+'СЕТ СН'!$H$9+СВЦЭМ!$D$10+'СЕТ СН'!$H$6-'СЕТ СН'!$H$19</f>
        <v>1850.86451296</v>
      </c>
      <c r="S88" s="36">
        <f>SUMIFS(СВЦЭМ!$C$39:$C$782,СВЦЭМ!$A$39:$A$782,$A88,СВЦЭМ!$B$39:$B$782,S$83)+'СЕТ СН'!$H$9+СВЦЭМ!$D$10+'СЕТ СН'!$H$6-'СЕТ СН'!$H$19</f>
        <v>1837.3756252600001</v>
      </c>
      <c r="T88" s="36">
        <f>SUMIFS(СВЦЭМ!$C$39:$C$782,СВЦЭМ!$A$39:$A$782,$A88,СВЦЭМ!$B$39:$B$782,T$83)+'СЕТ СН'!$H$9+СВЦЭМ!$D$10+'СЕТ СН'!$H$6-'СЕТ СН'!$H$19</f>
        <v>1856.9801634400001</v>
      </c>
      <c r="U88" s="36">
        <f>SUMIFS(СВЦЭМ!$C$39:$C$782,СВЦЭМ!$A$39:$A$782,$A88,СВЦЭМ!$B$39:$B$782,U$83)+'СЕТ СН'!$H$9+СВЦЭМ!$D$10+'СЕТ СН'!$H$6-'СЕТ СН'!$H$19</f>
        <v>1871.3889659900001</v>
      </c>
      <c r="V88" s="36">
        <f>SUMIFS(СВЦЭМ!$C$39:$C$782,СВЦЭМ!$A$39:$A$782,$A88,СВЦЭМ!$B$39:$B$782,V$83)+'СЕТ СН'!$H$9+СВЦЭМ!$D$10+'СЕТ СН'!$H$6-'СЕТ СН'!$H$19</f>
        <v>1883.6522920800001</v>
      </c>
      <c r="W88" s="36">
        <f>SUMIFS(СВЦЭМ!$C$39:$C$782,СВЦЭМ!$A$39:$A$782,$A88,СВЦЭМ!$B$39:$B$782,W$83)+'СЕТ СН'!$H$9+СВЦЭМ!$D$10+'СЕТ СН'!$H$6-'СЕТ СН'!$H$19</f>
        <v>1858.211628</v>
      </c>
      <c r="X88" s="36">
        <f>SUMIFS(СВЦЭМ!$C$39:$C$782,СВЦЭМ!$A$39:$A$782,$A88,СВЦЭМ!$B$39:$B$782,X$83)+'СЕТ СН'!$H$9+СВЦЭМ!$D$10+'СЕТ СН'!$H$6-'СЕТ СН'!$H$19</f>
        <v>1910.7938367700001</v>
      </c>
      <c r="Y88" s="36">
        <f>SUMIFS(СВЦЭМ!$C$39:$C$782,СВЦЭМ!$A$39:$A$782,$A88,СВЦЭМ!$B$39:$B$782,Y$83)+'СЕТ СН'!$H$9+СВЦЭМ!$D$10+'СЕТ СН'!$H$6-'СЕТ СН'!$H$19</f>
        <v>1982.0384232700001</v>
      </c>
    </row>
    <row r="89" spans="1:25" ht="15.75" x14ac:dyDescent="0.2">
      <c r="A89" s="35">
        <f t="shared" si="2"/>
        <v>45144</v>
      </c>
      <c r="B89" s="36">
        <f>SUMIFS(СВЦЭМ!$C$39:$C$782,СВЦЭМ!$A$39:$A$782,$A89,СВЦЭМ!$B$39:$B$782,B$83)+'СЕТ СН'!$H$9+СВЦЭМ!$D$10+'СЕТ СН'!$H$6-'СЕТ СН'!$H$19</f>
        <v>2069.4633247000002</v>
      </c>
      <c r="C89" s="36">
        <f>SUMIFS(СВЦЭМ!$C$39:$C$782,СВЦЭМ!$A$39:$A$782,$A89,СВЦЭМ!$B$39:$B$782,C$83)+'СЕТ СН'!$H$9+СВЦЭМ!$D$10+'СЕТ СН'!$H$6-'СЕТ СН'!$H$19</f>
        <v>2084.0989819400002</v>
      </c>
      <c r="D89" s="36">
        <f>SUMIFS(СВЦЭМ!$C$39:$C$782,СВЦЭМ!$A$39:$A$782,$A89,СВЦЭМ!$B$39:$B$782,D$83)+'СЕТ СН'!$H$9+СВЦЭМ!$D$10+'СЕТ СН'!$H$6-'СЕТ СН'!$H$19</f>
        <v>2115.1413513899997</v>
      </c>
      <c r="E89" s="36">
        <f>SUMIFS(СВЦЭМ!$C$39:$C$782,СВЦЭМ!$A$39:$A$782,$A89,СВЦЭМ!$B$39:$B$782,E$83)+'СЕТ СН'!$H$9+СВЦЭМ!$D$10+'СЕТ СН'!$H$6-'СЕТ СН'!$H$19</f>
        <v>2214.2562808800003</v>
      </c>
      <c r="F89" s="36">
        <f>SUMIFS(СВЦЭМ!$C$39:$C$782,СВЦЭМ!$A$39:$A$782,$A89,СВЦЭМ!$B$39:$B$782,F$83)+'СЕТ СН'!$H$9+СВЦЭМ!$D$10+'СЕТ СН'!$H$6-'СЕТ СН'!$H$19</f>
        <v>2240.5122039299999</v>
      </c>
      <c r="G89" s="36">
        <f>SUMIFS(СВЦЭМ!$C$39:$C$782,СВЦЭМ!$A$39:$A$782,$A89,СВЦЭМ!$B$39:$B$782,G$83)+'СЕТ СН'!$H$9+СВЦЭМ!$D$10+'СЕТ СН'!$H$6-'СЕТ СН'!$H$19</f>
        <v>2173.7016920300002</v>
      </c>
      <c r="H89" s="36">
        <f>SUMIFS(СВЦЭМ!$C$39:$C$782,СВЦЭМ!$A$39:$A$782,$A89,СВЦЭМ!$B$39:$B$782,H$83)+'СЕТ СН'!$H$9+СВЦЭМ!$D$10+'СЕТ СН'!$H$6-'СЕТ СН'!$H$19</f>
        <v>2219.8869710600002</v>
      </c>
      <c r="I89" s="36">
        <f>SUMIFS(СВЦЭМ!$C$39:$C$782,СВЦЭМ!$A$39:$A$782,$A89,СВЦЭМ!$B$39:$B$782,I$83)+'СЕТ СН'!$H$9+СВЦЭМ!$D$10+'СЕТ СН'!$H$6-'СЕТ СН'!$H$19</f>
        <v>2145.3039465000002</v>
      </c>
      <c r="J89" s="36">
        <f>SUMIFS(СВЦЭМ!$C$39:$C$782,СВЦЭМ!$A$39:$A$782,$A89,СВЦЭМ!$B$39:$B$782,J$83)+'СЕТ СН'!$H$9+СВЦЭМ!$D$10+'СЕТ СН'!$H$6-'СЕТ СН'!$H$19</f>
        <v>2081.9265039900001</v>
      </c>
      <c r="K89" s="36">
        <f>SUMIFS(СВЦЭМ!$C$39:$C$782,СВЦЭМ!$A$39:$A$782,$A89,СВЦЭМ!$B$39:$B$782,K$83)+'СЕТ СН'!$H$9+СВЦЭМ!$D$10+'СЕТ СН'!$H$6-'СЕТ СН'!$H$19</f>
        <v>1978.0280613</v>
      </c>
      <c r="L89" s="36">
        <f>SUMIFS(СВЦЭМ!$C$39:$C$782,СВЦЭМ!$A$39:$A$782,$A89,СВЦЭМ!$B$39:$B$782,L$83)+'СЕТ СН'!$H$9+СВЦЭМ!$D$10+'СЕТ СН'!$H$6-'СЕТ СН'!$H$19</f>
        <v>1906.6897429000001</v>
      </c>
      <c r="M89" s="36">
        <f>SUMIFS(СВЦЭМ!$C$39:$C$782,СВЦЭМ!$A$39:$A$782,$A89,СВЦЭМ!$B$39:$B$782,M$83)+'СЕТ СН'!$H$9+СВЦЭМ!$D$10+'СЕТ СН'!$H$6-'СЕТ СН'!$H$19</f>
        <v>1870.44705724</v>
      </c>
      <c r="N89" s="36">
        <f>SUMIFS(СВЦЭМ!$C$39:$C$782,СВЦЭМ!$A$39:$A$782,$A89,СВЦЭМ!$B$39:$B$782,N$83)+'СЕТ СН'!$H$9+СВЦЭМ!$D$10+'СЕТ СН'!$H$6-'СЕТ СН'!$H$19</f>
        <v>1851.8185266200001</v>
      </c>
      <c r="O89" s="36">
        <f>SUMIFS(СВЦЭМ!$C$39:$C$782,СВЦЭМ!$A$39:$A$782,$A89,СВЦЭМ!$B$39:$B$782,O$83)+'СЕТ СН'!$H$9+СВЦЭМ!$D$10+'СЕТ СН'!$H$6-'СЕТ СН'!$H$19</f>
        <v>1872.8307609599999</v>
      </c>
      <c r="P89" s="36">
        <f>SUMIFS(СВЦЭМ!$C$39:$C$782,СВЦЭМ!$A$39:$A$782,$A89,СВЦЭМ!$B$39:$B$782,P$83)+'СЕТ СН'!$H$9+СВЦЭМ!$D$10+'СЕТ СН'!$H$6-'СЕТ СН'!$H$19</f>
        <v>1875.4986027899999</v>
      </c>
      <c r="Q89" s="36">
        <f>SUMIFS(СВЦЭМ!$C$39:$C$782,СВЦЭМ!$A$39:$A$782,$A89,СВЦЭМ!$B$39:$B$782,Q$83)+'СЕТ СН'!$H$9+СВЦЭМ!$D$10+'СЕТ СН'!$H$6-'СЕТ СН'!$H$19</f>
        <v>1880.8038026300001</v>
      </c>
      <c r="R89" s="36">
        <f>SUMIFS(СВЦЭМ!$C$39:$C$782,СВЦЭМ!$A$39:$A$782,$A89,СВЦЭМ!$B$39:$B$782,R$83)+'СЕТ СН'!$H$9+СВЦЭМ!$D$10+'СЕТ СН'!$H$6-'СЕТ СН'!$H$19</f>
        <v>1863.6207438500001</v>
      </c>
      <c r="S89" s="36">
        <f>SUMIFS(СВЦЭМ!$C$39:$C$782,СВЦЭМ!$A$39:$A$782,$A89,СВЦЭМ!$B$39:$B$782,S$83)+'СЕТ СН'!$H$9+СВЦЭМ!$D$10+'СЕТ СН'!$H$6-'СЕТ СН'!$H$19</f>
        <v>1845.4192761199999</v>
      </c>
      <c r="T89" s="36">
        <f>SUMIFS(СВЦЭМ!$C$39:$C$782,СВЦЭМ!$A$39:$A$782,$A89,СВЦЭМ!$B$39:$B$782,T$83)+'СЕТ СН'!$H$9+СВЦЭМ!$D$10+'СЕТ СН'!$H$6-'СЕТ СН'!$H$19</f>
        <v>1859.6340289499999</v>
      </c>
      <c r="U89" s="36">
        <f>SUMIFS(СВЦЭМ!$C$39:$C$782,СВЦЭМ!$A$39:$A$782,$A89,СВЦЭМ!$B$39:$B$782,U$83)+'СЕТ СН'!$H$9+СВЦЭМ!$D$10+'СЕТ СН'!$H$6-'СЕТ СН'!$H$19</f>
        <v>1866.6065798300001</v>
      </c>
      <c r="V89" s="36">
        <f>SUMIFS(СВЦЭМ!$C$39:$C$782,СВЦЭМ!$A$39:$A$782,$A89,СВЦЭМ!$B$39:$B$782,V$83)+'СЕТ СН'!$H$9+СВЦЭМ!$D$10+'СЕТ СН'!$H$6-'СЕТ СН'!$H$19</f>
        <v>1876.3639208500001</v>
      </c>
      <c r="W89" s="36">
        <f>SUMIFS(СВЦЭМ!$C$39:$C$782,СВЦЭМ!$A$39:$A$782,$A89,СВЦЭМ!$B$39:$B$782,W$83)+'СЕТ СН'!$H$9+СВЦЭМ!$D$10+'СЕТ СН'!$H$6-'СЕТ СН'!$H$19</f>
        <v>1861.18279641</v>
      </c>
      <c r="X89" s="36">
        <f>SUMIFS(СВЦЭМ!$C$39:$C$782,СВЦЭМ!$A$39:$A$782,$A89,СВЦЭМ!$B$39:$B$782,X$83)+'СЕТ СН'!$H$9+СВЦЭМ!$D$10+'СЕТ СН'!$H$6-'СЕТ СН'!$H$19</f>
        <v>1920.6462163000001</v>
      </c>
      <c r="Y89" s="36">
        <f>SUMIFS(СВЦЭМ!$C$39:$C$782,СВЦЭМ!$A$39:$A$782,$A89,СВЦЭМ!$B$39:$B$782,Y$83)+'СЕТ СН'!$H$9+СВЦЭМ!$D$10+'СЕТ СН'!$H$6-'СЕТ СН'!$H$19</f>
        <v>2005.5393858899999</v>
      </c>
    </row>
    <row r="90" spans="1:25" ht="15.75" x14ac:dyDescent="0.2">
      <c r="A90" s="35">
        <f t="shared" si="2"/>
        <v>45145</v>
      </c>
      <c r="B90" s="36">
        <f>SUMIFS(СВЦЭМ!$C$39:$C$782,СВЦЭМ!$A$39:$A$782,$A90,СВЦЭМ!$B$39:$B$782,B$83)+'СЕТ СН'!$H$9+СВЦЭМ!$D$10+'СЕТ СН'!$H$6-'СЕТ СН'!$H$19</f>
        <v>2006.69034599</v>
      </c>
      <c r="C90" s="36">
        <f>SUMIFS(СВЦЭМ!$C$39:$C$782,СВЦЭМ!$A$39:$A$782,$A90,СВЦЭМ!$B$39:$B$782,C$83)+'СЕТ СН'!$H$9+СВЦЭМ!$D$10+'СЕТ СН'!$H$6-'СЕТ СН'!$H$19</f>
        <v>2107.0622037600001</v>
      </c>
      <c r="D90" s="36">
        <f>SUMIFS(СВЦЭМ!$C$39:$C$782,СВЦЭМ!$A$39:$A$782,$A90,СВЦЭМ!$B$39:$B$782,D$83)+'СЕТ СН'!$H$9+СВЦЭМ!$D$10+'СЕТ СН'!$H$6-'СЕТ СН'!$H$19</f>
        <v>2148.0056239999999</v>
      </c>
      <c r="E90" s="36">
        <f>SUMIFS(СВЦЭМ!$C$39:$C$782,СВЦЭМ!$A$39:$A$782,$A90,СВЦЭМ!$B$39:$B$782,E$83)+'СЕТ СН'!$H$9+СВЦЭМ!$D$10+'СЕТ СН'!$H$6-'СЕТ СН'!$H$19</f>
        <v>2192.0755099999997</v>
      </c>
      <c r="F90" s="36">
        <f>SUMIFS(СВЦЭМ!$C$39:$C$782,СВЦЭМ!$A$39:$A$782,$A90,СВЦЭМ!$B$39:$B$782,F$83)+'СЕТ СН'!$H$9+СВЦЭМ!$D$10+'СЕТ СН'!$H$6-'СЕТ СН'!$H$19</f>
        <v>2190.3282740200002</v>
      </c>
      <c r="G90" s="36">
        <f>SUMIFS(СВЦЭМ!$C$39:$C$782,СВЦЭМ!$A$39:$A$782,$A90,СВЦЭМ!$B$39:$B$782,G$83)+'СЕТ СН'!$H$9+СВЦЭМ!$D$10+'СЕТ СН'!$H$6-'СЕТ СН'!$H$19</f>
        <v>2192.6738105100003</v>
      </c>
      <c r="H90" s="36">
        <f>SUMIFS(СВЦЭМ!$C$39:$C$782,СВЦЭМ!$A$39:$A$782,$A90,СВЦЭМ!$B$39:$B$782,H$83)+'СЕТ СН'!$H$9+СВЦЭМ!$D$10+'СЕТ СН'!$H$6-'СЕТ СН'!$H$19</f>
        <v>2237.1965588499997</v>
      </c>
      <c r="I90" s="36">
        <f>SUMIFS(СВЦЭМ!$C$39:$C$782,СВЦЭМ!$A$39:$A$782,$A90,СВЦЭМ!$B$39:$B$782,I$83)+'СЕТ СН'!$H$9+СВЦЭМ!$D$10+'СЕТ СН'!$H$6-'СЕТ СН'!$H$19</f>
        <v>2028.34030452</v>
      </c>
      <c r="J90" s="36">
        <f>SUMIFS(СВЦЭМ!$C$39:$C$782,СВЦЭМ!$A$39:$A$782,$A90,СВЦЭМ!$B$39:$B$782,J$83)+'СЕТ СН'!$H$9+СВЦЭМ!$D$10+'СЕТ СН'!$H$6-'СЕТ СН'!$H$19</f>
        <v>1911.20122986</v>
      </c>
      <c r="K90" s="36">
        <f>SUMIFS(СВЦЭМ!$C$39:$C$782,СВЦЭМ!$A$39:$A$782,$A90,СВЦЭМ!$B$39:$B$782,K$83)+'СЕТ СН'!$H$9+СВЦЭМ!$D$10+'СЕТ СН'!$H$6-'СЕТ СН'!$H$19</f>
        <v>1862.6759170600001</v>
      </c>
      <c r="L90" s="36">
        <f>SUMIFS(СВЦЭМ!$C$39:$C$782,СВЦЭМ!$A$39:$A$782,$A90,СВЦЭМ!$B$39:$B$782,L$83)+'СЕТ СН'!$H$9+СВЦЭМ!$D$10+'СЕТ СН'!$H$6-'СЕТ СН'!$H$19</f>
        <v>1808.67785787</v>
      </c>
      <c r="M90" s="36">
        <f>SUMIFS(СВЦЭМ!$C$39:$C$782,СВЦЭМ!$A$39:$A$782,$A90,СВЦЭМ!$B$39:$B$782,M$83)+'СЕТ СН'!$H$9+СВЦЭМ!$D$10+'СЕТ СН'!$H$6-'СЕТ СН'!$H$19</f>
        <v>1783.13357187</v>
      </c>
      <c r="N90" s="36">
        <f>SUMIFS(СВЦЭМ!$C$39:$C$782,СВЦЭМ!$A$39:$A$782,$A90,СВЦЭМ!$B$39:$B$782,N$83)+'СЕТ СН'!$H$9+СВЦЭМ!$D$10+'СЕТ СН'!$H$6-'СЕТ СН'!$H$19</f>
        <v>1779.6522338899999</v>
      </c>
      <c r="O90" s="36">
        <f>SUMIFS(СВЦЭМ!$C$39:$C$782,СВЦЭМ!$A$39:$A$782,$A90,СВЦЭМ!$B$39:$B$782,O$83)+'СЕТ СН'!$H$9+СВЦЭМ!$D$10+'СЕТ СН'!$H$6-'СЕТ СН'!$H$19</f>
        <v>1785.58591892</v>
      </c>
      <c r="P90" s="36">
        <f>SUMIFS(СВЦЭМ!$C$39:$C$782,СВЦЭМ!$A$39:$A$782,$A90,СВЦЭМ!$B$39:$B$782,P$83)+'СЕТ СН'!$H$9+СВЦЭМ!$D$10+'СЕТ СН'!$H$6-'СЕТ СН'!$H$19</f>
        <v>1790.0294582500001</v>
      </c>
      <c r="Q90" s="36">
        <f>SUMIFS(СВЦЭМ!$C$39:$C$782,СВЦЭМ!$A$39:$A$782,$A90,СВЦЭМ!$B$39:$B$782,Q$83)+'СЕТ СН'!$H$9+СВЦЭМ!$D$10+'СЕТ СН'!$H$6-'СЕТ СН'!$H$19</f>
        <v>1795.14542155</v>
      </c>
      <c r="R90" s="36">
        <f>SUMIFS(СВЦЭМ!$C$39:$C$782,СВЦЭМ!$A$39:$A$782,$A90,СВЦЭМ!$B$39:$B$782,R$83)+'СЕТ СН'!$H$9+СВЦЭМ!$D$10+'СЕТ СН'!$H$6-'СЕТ СН'!$H$19</f>
        <v>1802.6802096199999</v>
      </c>
      <c r="S90" s="36">
        <f>SUMIFS(СВЦЭМ!$C$39:$C$782,СВЦЭМ!$A$39:$A$782,$A90,СВЦЭМ!$B$39:$B$782,S$83)+'СЕТ СН'!$H$9+СВЦЭМ!$D$10+'СЕТ СН'!$H$6-'СЕТ СН'!$H$19</f>
        <v>1790.13193198</v>
      </c>
      <c r="T90" s="36">
        <f>SUMIFS(СВЦЭМ!$C$39:$C$782,СВЦЭМ!$A$39:$A$782,$A90,СВЦЭМ!$B$39:$B$782,T$83)+'СЕТ СН'!$H$9+СВЦЭМ!$D$10+'СЕТ СН'!$H$6-'СЕТ СН'!$H$19</f>
        <v>1799.9774130400001</v>
      </c>
      <c r="U90" s="36">
        <f>SUMIFS(СВЦЭМ!$C$39:$C$782,СВЦЭМ!$A$39:$A$782,$A90,СВЦЭМ!$B$39:$B$782,U$83)+'СЕТ СН'!$H$9+СВЦЭМ!$D$10+'СЕТ СН'!$H$6-'СЕТ СН'!$H$19</f>
        <v>1801.9069468499999</v>
      </c>
      <c r="V90" s="36">
        <f>SUMIFS(СВЦЭМ!$C$39:$C$782,СВЦЭМ!$A$39:$A$782,$A90,СВЦЭМ!$B$39:$B$782,V$83)+'СЕТ СН'!$H$9+СВЦЭМ!$D$10+'СЕТ СН'!$H$6-'СЕТ СН'!$H$19</f>
        <v>1813.4362195000001</v>
      </c>
      <c r="W90" s="36">
        <f>SUMIFS(СВЦЭМ!$C$39:$C$782,СВЦЭМ!$A$39:$A$782,$A90,СВЦЭМ!$B$39:$B$782,W$83)+'СЕТ СН'!$H$9+СВЦЭМ!$D$10+'СЕТ СН'!$H$6-'СЕТ СН'!$H$19</f>
        <v>1792.15120065</v>
      </c>
      <c r="X90" s="36">
        <f>SUMIFS(СВЦЭМ!$C$39:$C$782,СВЦЭМ!$A$39:$A$782,$A90,СВЦЭМ!$B$39:$B$782,X$83)+'СЕТ СН'!$H$9+СВЦЭМ!$D$10+'СЕТ СН'!$H$6-'СЕТ СН'!$H$19</f>
        <v>1859.7918641000001</v>
      </c>
      <c r="Y90" s="36">
        <f>SUMIFS(СВЦЭМ!$C$39:$C$782,СВЦЭМ!$A$39:$A$782,$A90,СВЦЭМ!$B$39:$B$782,Y$83)+'СЕТ СН'!$H$9+СВЦЭМ!$D$10+'СЕТ СН'!$H$6-'СЕТ СН'!$H$19</f>
        <v>1950.4616475299999</v>
      </c>
    </row>
    <row r="91" spans="1:25" ht="15.75" x14ac:dyDescent="0.2">
      <c r="A91" s="35">
        <f t="shared" si="2"/>
        <v>45146</v>
      </c>
      <c r="B91" s="36">
        <f>SUMIFS(СВЦЭМ!$C$39:$C$782,СВЦЭМ!$A$39:$A$782,$A91,СВЦЭМ!$B$39:$B$782,B$83)+'СЕТ СН'!$H$9+СВЦЭМ!$D$10+'СЕТ СН'!$H$6-'СЕТ СН'!$H$19</f>
        <v>2005.1958854100001</v>
      </c>
      <c r="C91" s="36">
        <f>SUMIFS(СВЦЭМ!$C$39:$C$782,СВЦЭМ!$A$39:$A$782,$A91,СВЦЭМ!$B$39:$B$782,C$83)+'СЕТ СН'!$H$9+СВЦЭМ!$D$10+'СЕТ СН'!$H$6-'СЕТ СН'!$H$19</f>
        <v>2108.0151269999997</v>
      </c>
      <c r="D91" s="36">
        <f>SUMIFS(СВЦЭМ!$C$39:$C$782,СВЦЭМ!$A$39:$A$782,$A91,СВЦЭМ!$B$39:$B$782,D$83)+'СЕТ СН'!$H$9+СВЦЭМ!$D$10+'СЕТ СН'!$H$6-'СЕТ СН'!$H$19</f>
        <v>2132.0598457200003</v>
      </c>
      <c r="E91" s="36">
        <f>SUMIFS(СВЦЭМ!$C$39:$C$782,СВЦЭМ!$A$39:$A$782,$A91,СВЦЭМ!$B$39:$B$782,E$83)+'СЕТ СН'!$H$9+СВЦЭМ!$D$10+'СЕТ СН'!$H$6-'СЕТ СН'!$H$19</f>
        <v>2186.6926334</v>
      </c>
      <c r="F91" s="36">
        <f>SUMIFS(СВЦЭМ!$C$39:$C$782,СВЦЭМ!$A$39:$A$782,$A91,СВЦЭМ!$B$39:$B$782,F$83)+'СЕТ СН'!$H$9+СВЦЭМ!$D$10+'СЕТ СН'!$H$6-'СЕТ СН'!$H$19</f>
        <v>2203.7231362299999</v>
      </c>
      <c r="G91" s="36">
        <f>SUMIFS(СВЦЭМ!$C$39:$C$782,СВЦЭМ!$A$39:$A$782,$A91,СВЦЭМ!$B$39:$B$782,G$83)+'СЕТ СН'!$H$9+СВЦЭМ!$D$10+'СЕТ СН'!$H$6-'СЕТ СН'!$H$19</f>
        <v>2177.4136723800002</v>
      </c>
      <c r="H91" s="36">
        <f>SUMIFS(СВЦЭМ!$C$39:$C$782,СВЦЭМ!$A$39:$A$782,$A91,СВЦЭМ!$B$39:$B$782,H$83)+'СЕТ СН'!$H$9+СВЦЭМ!$D$10+'СЕТ СН'!$H$6-'СЕТ СН'!$H$19</f>
        <v>2144.8219918499999</v>
      </c>
      <c r="I91" s="36">
        <f>SUMIFS(СВЦЭМ!$C$39:$C$782,СВЦЭМ!$A$39:$A$782,$A91,СВЦЭМ!$B$39:$B$782,I$83)+'СЕТ СН'!$H$9+СВЦЭМ!$D$10+'СЕТ СН'!$H$6-'СЕТ СН'!$H$19</f>
        <v>2055.4037743899999</v>
      </c>
      <c r="J91" s="36">
        <f>SUMIFS(СВЦЭМ!$C$39:$C$782,СВЦЭМ!$A$39:$A$782,$A91,СВЦЭМ!$B$39:$B$782,J$83)+'СЕТ СН'!$H$9+СВЦЭМ!$D$10+'СЕТ СН'!$H$6-'СЕТ СН'!$H$19</f>
        <v>2008.0200817899999</v>
      </c>
      <c r="K91" s="36">
        <f>SUMIFS(СВЦЭМ!$C$39:$C$782,СВЦЭМ!$A$39:$A$782,$A91,СВЦЭМ!$B$39:$B$782,K$83)+'СЕТ СН'!$H$9+СВЦЭМ!$D$10+'СЕТ СН'!$H$6-'СЕТ СН'!$H$19</f>
        <v>1927.1769288200001</v>
      </c>
      <c r="L91" s="36">
        <f>SUMIFS(СВЦЭМ!$C$39:$C$782,СВЦЭМ!$A$39:$A$782,$A91,СВЦЭМ!$B$39:$B$782,L$83)+'СЕТ СН'!$H$9+СВЦЭМ!$D$10+'СЕТ СН'!$H$6-'СЕТ СН'!$H$19</f>
        <v>1886.08646346</v>
      </c>
      <c r="M91" s="36">
        <f>SUMIFS(СВЦЭМ!$C$39:$C$782,СВЦЭМ!$A$39:$A$782,$A91,СВЦЭМ!$B$39:$B$782,M$83)+'СЕТ СН'!$H$9+СВЦЭМ!$D$10+'СЕТ СН'!$H$6-'СЕТ СН'!$H$19</f>
        <v>1864.73901886</v>
      </c>
      <c r="N91" s="36">
        <f>SUMIFS(СВЦЭМ!$C$39:$C$782,СВЦЭМ!$A$39:$A$782,$A91,СВЦЭМ!$B$39:$B$782,N$83)+'СЕТ СН'!$H$9+СВЦЭМ!$D$10+'СЕТ СН'!$H$6-'СЕТ СН'!$H$19</f>
        <v>1855.6961360400001</v>
      </c>
      <c r="O91" s="36">
        <f>SUMIFS(СВЦЭМ!$C$39:$C$782,СВЦЭМ!$A$39:$A$782,$A91,СВЦЭМ!$B$39:$B$782,O$83)+'СЕТ СН'!$H$9+СВЦЭМ!$D$10+'СЕТ СН'!$H$6-'СЕТ СН'!$H$19</f>
        <v>1857.4299430999999</v>
      </c>
      <c r="P91" s="36">
        <f>SUMIFS(СВЦЭМ!$C$39:$C$782,СВЦЭМ!$A$39:$A$782,$A91,СВЦЭМ!$B$39:$B$782,P$83)+'СЕТ СН'!$H$9+СВЦЭМ!$D$10+'СЕТ СН'!$H$6-'СЕТ СН'!$H$19</f>
        <v>1856.34120003</v>
      </c>
      <c r="Q91" s="36">
        <f>SUMIFS(СВЦЭМ!$C$39:$C$782,СВЦЭМ!$A$39:$A$782,$A91,СВЦЭМ!$B$39:$B$782,Q$83)+'СЕТ СН'!$H$9+СВЦЭМ!$D$10+'СЕТ СН'!$H$6-'СЕТ СН'!$H$19</f>
        <v>1852.5885928</v>
      </c>
      <c r="R91" s="36">
        <f>SUMIFS(СВЦЭМ!$C$39:$C$782,СВЦЭМ!$A$39:$A$782,$A91,СВЦЭМ!$B$39:$B$782,R$83)+'СЕТ СН'!$H$9+СВЦЭМ!$D$10+'СЕТ СН'!$H$6-'СЕТ СН'!$H$19</f>
        <v>1831.7697225899999</v>
      </c>
      <c r="S91" s="36">
        <f>SUMIFS(СВЦЭМ!$C$39:$C$782,СВЦЭМ!$A$39:$A$782,$A91,СВЦЭМ!$B$39:$B$782,S$83)+'СЕТ СН'!$H$9+СВЦЭМ!$D$10+'СЕТ СН'!$H$6-'СЕТ СН'!$H$19</f>
        <v>1837.63929446</v>
      </c>
      <c r="T91" s="36">
        <f>SUMIFS(СВЦЭМ!$C$39:$C$782,СВЦЭМ!$A$39:$A$782,$A91,СВЦЭМ!$B$39:$B$782,T$83)+'СЕТ СН'!$H$9+СВЦЭМ!$D$10+'СЕТ СН'!$H$6-'СЕТ СН'!$H$19</f>
        <v>1885.3895273400001</v>
      </c>
      <c r="U91" s="36">
        <f>SUMIFS(СВЦЭМ!$C$39:$C$782,СВЦЭМ!$A$39:$A$782,$A91,СВЦЭМ!$B$39:$B$782,U$83)+'СЕТ СН'!$H$9+СВЦЭМ!$D$10+'СЕТ СН'!$H$6-'СЕТ СН'!$H$19</f>
        <v>1879.1262858600001</v>
      </c>
      <c r="V91" s="36">
        <f>SUMIFS(СВЦЭМ!$C$39:$C$782,СВЦЭМ!$A$39:$A$782,$A91,СВЦЭМ!$B$39:$B$782,V$83)+'СЕТ СН'!$H$9+СВЦЭМ!$D$10+'СЕТ СН'!$H$6-'СЕТ СН'!$H$19</f>
        <v>1881.75700519</v>
      </c>
      <c r="W91" s="36">
        <f>SUMIFS(СВЦЭМ!$C$39:$C$782,СВЦЭМ!$A$39:$A$782,$A91,СВЦЭМ!$B$39:$B$782,W$83)+'СЕТ СН'!$H$9+СВЦЭМ!$D$10+'СЕТ СН'!$H$6-'СЕТ СН'!$H$19</f>
        <v>1860.3415061999999</v>
      </c>
      <c r="X91" s="36">
        <f>SUMIFS(СВЦЭМ!$C$39:$C$782,СВЦЭМ!$A$39:$A$782,$A91,СВЦЭМ!$B$39:$B$782,X$83)+'СЕТ СН'!$H$9+СВЦЭМ!$D$10+'СЕТ СН'!$H$6-'СЕТ СН'!$H$19</f>
        <v>1917.6038001100001</v>
      </c>
      <c r="Y91" s="36">
        <f>SUMIFS(СВЦЭМ!$C$39:$C$782,СВЦЭМ!$A$39:$A$782,$A91,СВЦЭМ!$B$39:$B$782,Y$83)+'СЕТ СН'!$H$9+СВЦЭМ!$D$10+'СЕТ СН'!$H$6-'СЕТ СН'!$H$19</f>
        <v>2007.3644438700001</v>
      </c>
    </row>
    <row r="92" spans="1:25" ht="15.75" x14ac:dyDescent="0.2">
      <c r="A92" s="35">
        <f t="shared" si="2"/>
        <v>45147</v>
      </c>
      <c r="B92" s="36">
        <f>SUMIFS(СВЦЭМ!$C$39:$C$782,СВЦЭМ!$A$39:$A$782,$A92,СВЦЭМ!$B$39:$B$782,B$83)+'СЕТ СН'!$H$9+СВЦЭМ!$D$10+'СЕТ СН'!$H$6-'СЕТ СН'!$H$19</f>
        <v>2110.8775370200001</v>
      </c>
      <c r="C92" s="36">
        <f>SUMIFS(СВЦЭМ!$C$39:$C$782,СВЦЭМ!$A$39:$A$782,$A92,СВЦЭМ!$B$39:$B$782,C$83)+'СЕТ СН'!$H$9+СВЦЭМ!$D$10+'СЕТ СН'!$H$6-'СЕТ СН'!$H$19</f>
        <v>2220.5699471299999</v>
      </c>
      <c r="D92" s="36">
        <f>SUMIFS(СВЦЭМ!$C$39:$C$782,СВЦЭМ!$A$39:$A$782,$A92,СВЦЭМ!$B$39:$B$782,D$83)+'СЕТ СН'!$H$9+СВЦЭМ!$D$10+'СЕТ СН'!$H$6-'СЕТ СН'!$H$19</f>
        <v>2294.0867298000003</v>
      </c>
      <c r="E92" s="36">
        <f>SUMIFS(СВЦЭМ!$C$39:$C$782,СВЦЭМ!$A$39:$A$782,$A92,СВЦЭМ!$B$39:$B$782,E$83)+'СЕТ СН'!$H$9+СВЦЭМ!$D$10+'СЕТ СН'!$H$6-'СЕТ СН'!$H$19</f>
        <v>2312.7807831600003</v>
      </c>
      <c r="F92" s="36">
        <f>SUMIFS(СВЦЭМ!$C$39:$C$782,СВЦЭМ!$A$39:$A$782,$A92,СВЦЭМ!$B$39:$B$782,F$83)+'СЕТ СН'!$H$9+СВЦЭМ!$D$10+'СЕТ СН'!$H$6-'СЕТ СН'!$H$19</f>
        <v>2337.7365476599998</v>
      </c>
      <c r="G92" s="36">
        <f>SUMIFS(СВЦЭМ!$C$39:$C$782,СВЦЭМ!$A$39:$A$782,$A92,СВЦЭМ!$B$39:$B$782,G$83)+'СЕТ СН'!$H$9+СВЦЭМ!$D$10+'СЕТ СН'!$H$6-'СЕТ СН'!$H$19</f>
        <v>2336.6788030099997</v>
      </c>
      <c r="H92" s="36">
        <f>SUMIFS(СВЦЭМ!$C$39:$C$782,СВЦЭМ!$A$39:$A$782,$A92,СВЦЭМ!$B$39:$B$782,H$83)+'СЕТ СН'!$H$9+СВЦЭМ!$D$10+'СЕТ СН'!$H$6-'СЕТ СН'!$H$19</f>
        <v>2288.9631275700003</v>
      </c>
      <c r="I92" s="36">
        <f>SUMIFS(СВЦЭМ!$C$39:$C$782,СВЦЭМ!$A$39:$A$782,$A92,СВЦЭМ!$B$39:$B$782,I$83)+'СЕТ СН'!$H$9+СВЦЭМ!$D$10+'СЕТ СН'!$H$6-'СЕТ СН'!$H$19</f>
        <v>2181.9435743599997</v>
      </c>
      <c r="J92" s="36">
        <f>SUMIFS(СВЦЭМ!$C$39:$C$782,СВЦЭМ!$A$39:$A$782,$A92,СВЦЭМ!$B$39:$B$782,J$83)+'СЕТ СН'!$H$9+СВЦЭМ!$D$10+'СЕТ СН'!$H$6-'СЕТ СН'!$H$19</f>
        <v>2095.4221257199997</v>
      </c>
      <c r="K92" s="36">
        <f>SUMIFS(СВЦЭМ!$C$39:$C$782,СВЦЭМ!$A$39:$A$782,$A92,СВЦЭМ!$B$39:$B$782,K$83)+'СЕТ СН'!$H$9+СВЦЭМ!$D$10+'СЕТ СН'!$H$6-'СЕТ СН'!$H$19</f>
        <v>2028.9378523800001</v>
      </c>
      <c r="L92" s="36">
        <f>SUMIFS(СВЦЭМ!$C$39:$C$782,СВЦЭМ!$A$39:$A$782,$A92,СВЦЭМ!$B$39:$B$782,L$83)+'СЕТ СН'!$H$9+СВЦЭМ!$D$10+'СЕТ СН'!$H$6-'СЕТ СН'!$H$19</f>
        <v>1989.7875474</v>
      </c>
      <c r="M92" s="36">
        <f>SUMIFS(СВЦЭМ!$C$39:$C$782,СВЦЭМ!$A$39:$A$782,$A92,СВЦЭМ!$B$39:$B$782,M$83)+'СЕТ СН'!$H$9+СВЦЭМ!$D$10+'СЕТ СН'!$H$6-'СЕТ СН'!$H$19</f>
        <v>1974.5441704</v>
      </c>
      <c r="N92" s="36">
        <f>SUMIFS(СВЦЭМ!$C$39:$C$782,СВЦЭМ!$A$39:$A$782,$A92,СВЦЭМ!$B$39:$B$782,N$83)+'СЕТ СН'!$H$9+СВЦЭМ!$D$10+'СЕТ СН'!$H$6-'СЕТ СН'!$H$19</f>
        <v>1972.45451022</v>
      </c>
      <c r="O92" s="36">
        <f>SUMIFS(СВЦЭМ!$C$39:$C$782,СВЦЭМ!$A$39:$A$782,$A92,СВЦЭМ!$B$39:$B$782,O$83)+'СЕТ СН'!$H$9+СВЦЭМ!$D$10+'СЕТ СН'!$H$6-'СЕТ СН'!$H$19</f>
        <v>1976.59918227</v>
      </c>
      <c r="P92" s="36">
        <f>SUMIFS(СВЦЭМ!$C$39:$C$782,СВЦЭМ!$A$39:$A$782,$A92,СВЦЭМ!$B$39:$B$782,P$83)+'СЕТ СН'!$H$9+СВЦЭМ!$D$10+'СЕТ СН'!$H$6-'СЕТ СН'!$H$19</f>
        <v>1976.4325608700001</v>
      </c>
      <c r="Q92" s="36">
        <f>SUMIFS(СВЦЭМ!$C$39:$C$782,СВЦЭМ!$A$39:$A$782,$A92,СВЦЭМ!$B$39:$B$782,Q$83)+'СЕТ СН'!$H$9+СВЦЭМ!$D$10+'СЕТ СН'!$H$6-'СЕТ СН'!$H$19</f>
        <v>1990.5306189299999</v>
      </c>
      <c r="R92" s="36">
        <f>SUMIFS(СВЦЭМ!$C$39:$C$782,СВЦЭМ!$A$39:$A$782,$A92,СВЦЭМ!$B$39:$B$782,R$83)+'СЕТ СН'!$H$9+СВЦЭМ!$D$10+'СЕТ СН'!$H$6-'СЕТ СН'!$H$19</f>
        <v>1958.2291490800001</v>
      </c>
      <c r="S92" s="36">
        <f>SUMIFS(СВЦЭМ!$C$39:$C$782,СВЦЭМ!$A$39:$A$782,$A92,СВЦЭМ!$B$39:$B$782,S$83)+'СЕТ СН'!$H$9+СВЦЭМ!$D$10+'СЕТ СН'!$H$6-'СЕТ СН'!$H$19</f>
        <v>1954.78189582</v>
      </c>
      <c r="T92" s="36">
        <f>SUMIFS(СВЦЭМ!$C$39:$C$782,СВЦЭМ!$A$39:$A$782,$A92,СВЦЭМ!$B$39:$B$782,T$83)+'СЕТ СН'!$H$9+СВЦЭМ!$D$10+'СЕТ СН'!$H$6-'СЕТ СН'!$H$19</f>
        <v>1991.4317243600001</v>
      </c>
      <c r="U92" s="36">
        <f>SUMIFS(СВЦЭМ!$C$39:$C$782,СВЦЭМ!$A$39:$A$782,$A92,СВЦЭМ!$B$39:$B$782,U$83)+'СЕТ СН'!$H$9+СВЦЭМ!$D$10+'СЕТ СН'!$H$6-'СЕТ СН'!$H$19</f>
        <v>1995.0735225599999</v>
      </c>
      <c r="V92" s="36">
        <f>SUMIFS(СВЦЭМ!$C$39:$C$782,СВЦЭМ!$A$39:$A$782,$A92,СВЦЭМ!$B$39:$B$782,V$83)+'СЕТ СН'!$H$9+СВЦЭМ!$D$10+'СЕТ СН'!$H$6-'СЕТ СН'!$H$19</f>
        <v>1997.9701285799999</v>
      </c>
      <c r="W92" s="36">
        <f>SUMIFS(СВЦЭМ!$C$39:$C$782,СВЦЭМ!$A$39:$A$782,$A92,СВЦЭМ!$B$39:$B$782,W$83)+'СЕТ СН'!$H$9+СВЦЭМ!$D$10+'СЕТ СН'!$H$6-'СЕТ СН'!$H$19</f>
        <v>1995.5942906299999</v>
      </c>
      <c r="X92" s="36">
        <f>SUMIFS(СВЦЭМ!$C$39:$C$782,СВЦЭМ!$A$39:$A$782,$A92,СВЦЭМ!$B$39:$B$782,X$83)+'СЕТ СН'!$H$9+СВЦЭМ!$D$10+'СЕТ СН'!$H$6-'СЕТ СН'!$H$19</f>
        <v>2052.0939625000001</v>
      </c>
      <c r="Y92" s="36">
        <f>SUMIFS(СВЦЭМ!$C$39:$C$782,СВЦЭМ!$A$39:$A$782,$A92,СВЦЭМ!$B$39:$B$782,Y$83)+'СЕТ СН'!$H$9+СВЦЭМ!$D$10+'СЕТ СН'!$H$6-'СЕТ СН'!$H$19</f>
        <v>2133.95772235</v>
      </c>
    </row>
    <row r="93" spans="1:25" ht="15.75" x14ac:dyDescent="0.2">
      <c r="A93" s="35">
        <f t="shared" si="2"/>
        <v>45148</v>
      </c>
      <c r="B93" s="36">
        <f>SUMIFS(СВЦЭМ!$C$39:$C$782,СВЦЭМ!$A$39:$A$782,$A93,СВЦЭМ!$B$39:$B$782,B$83)+'СЕТ СН'!$H$9+СВЦЭМ!$D$10+'СЕТ СН'!$H$6-'СЕТ СН'!$H$19</f>
        <v>2317.8064034899999</v>
      </c>
      <c r="C93" s="36">
        <f>SUMIFS(СВЦЭМ!$C$39:$C$782,СВЦЭМ!$A$39:$A$782,$A93,СВЦЭМ!$B$39:$B$782,C$83)+'СЕТ СН'!$H$9+СВЦЭМ!$D$10+'СЕТ СН'!$H$6-'СЕТ СН'!$H$19</f>
        <v>2390.3979372000003</v>
      </c>
      <c r="D93" s="36">
        <f>SUMIFS(СВЦЭМ!$C$39:$C$782,СВЦЭМ!$A$39:$A$782,$A93,СВЦЭМ!$B$39:$B$782,D$83)+'СЕТ СН'!$H$9+СВЦЭМ!$D$10+'СЕТ СН'!$H$6-'СЕТ СН'!$H$19</f>
        <v>2306.2383989700002</v>
      </c>
      <c r="E93" s="36">
        <f>SUMIFS(СВЦЭМ!$C$39:$C$782,СВЦЭМ!$A$39:$A$782,$A93,СВЦЭМ!$B$39:$B$782,E$83)+'СЕТ СН'!$H$9+СВЦЭМ!$D$10+'СЕТ СН'!$H$6-'СЕТ СН'!$H$19</f>
        <v>2426.93053822</v>
      </c>
      <c r="F93" s="36">
        <f>SUMIFS(СВЦЭМ!$C$39:$C$782,СВЦЭМ!$A$39:$A$782,$A93,СВЦЭМ!$B$39:$B$782,F$83)+'СЕТ СН'!$H$9+СВЦЭМ!$D$10+'СЕТ СН'!$H$6-'СЕТ СН'!$H$19</f>
        <v>2462.7377326899996</v>
      </c>
      <c r="G93" s="36">
        <f>SUMIFS(СВЦЭМ!$C$39:$C$782,СВЦЭМ!$A$39:$A$782,$A93,СВЦЭМ!$B$39:$B$782,G$83)+'СЕТ СН'!$H$9+СВЦЭМ!$D$10+'СЕТ СН'!$H$6-'СЕТ СН'!$H$19</f>
        <v>2449.3218929599998</v>
      </c>
      <c r="H93" s="36">
        <f>SUMIFS(СВЦЭМ!$C$39:$C$782,СВЦЭМ!$A$39:$A$782,$A93,СВЦЭМ!$B$39:$B$782,H$83)+'СЕТ СН'!$H$9+СВЦЭМ!$D$10+'СЕТ СН'!$H$6-'СЕТ СН'!$H$19</f>
        <v>2388.5132169799999</v>
      </c>
      <c r="I93" s="36">
        <f>SUMIFS(СВЦЭМ!$C$39:$C$782,СВЦЭМ!$A$39:$A$782,$A93,СВЦЭМ!$B$39:$B$782,I$83)+'СЕТ СН'!$H$9+СВЦЭМ!$D$10+'СЕТ СН'!$H$6-'СЕТ СН'!$H$19</f>
        <v>2282.47310526</v>
      </c>
      <c r="J93" s="36">
        <f>SUMIFS(СВЦЭМ!$C$39:$C$782,СВЦЭМ!$A$39:$A$782,$A93,СВЦЭМ!$B$39:$B$782,J$83)+'СЕТ СН'!$H$9+СВЦЭМ!$D$10+'СЕТ СН'!$H$6-'СЕТ СН'!$H$19</f>
        <v>2177.4905250700003</v>
      </c>
      <c r="K93" s="36">
        <f>SUMIFS(СВЦЭМ!$C$39:$C$782,СВЦЭМ!$A$39:$A$782,$A93,СВЦЭМ!$B$39:$B$782,K$83)+'СЕТ СН'!$H$9+СВЦЭМ!$D$10+'СЕТ СН'!$H$6-'СЕТ СН'!$H$19</f>
        <v>2096.5326764299998</v>
      </c>
      <c r="L93" s="36">
        <f>SUMIFS(СВЦЭМ!$C$39:$C$782,СВЦЭМ!$A$39:$A$782,$A93,СВЦЭМ!$B$39:$B$782,L$83)+'СЕТ СН'!$H$9+СВЦЭМ!$D$10+'СЕТ СН'!$H$6-'СЕТ СН'!$H$19</f>
        <v>2063.7440595999997</v>
      </c>
      <c r="M93" s="36">
        <f>SUMIFS(СВЦЭМ!$C$39:$C$782,СВЦЭМ!$A$39:$A$782,$A93,СВЦЭМ!$B$39:$B$782,M$83)+'СЕТ СН'!$H$9+СВЦЭМ!$D$10+'СЕТ СН'!$H$6-'СЕТ СН'!$H$19</f>
        <v>2055.0365141100001</v>
      </c>
      <c r="N93" s="36">
        <f>SUMIFS(СВЦЭМ!$C$39:$C$782,СВЦЭМ!$A$39:$A$782,$A93,СВЦЭМ!$B$39:$B$782,N$83)+'СЕТ СН'!$H$9+СВЦЭМ!$D$10+'СЕТ СН'!$H$6-'СЕТ СН'!$H$19</f>
        <v>2054.1329051399998</v>
      </c>
      <c r="O93" s="36">
        <f>SUMIFS(СВЦЭМ!$C$39:$C$782,СВЦЭМ!$A$39:$A$782,$A93,СВЦЭМ!$B$39:$B$782,O$83)+'СЕТ СН'!$H$9+СВЦЭМ!$D$10+'СЕТ СН'!$H$6-'СЕТ СН'!$H$19</f>
        <v>2048.0067533000001</v>
      </c>
      <c r="P93" s="36">
        <f>SUMIFS(СВЦЭМ!$C$39:$C$782,СВЦЭМ!$A$39:$A$782,$A93,СВЦЭМ!$B$39:$B$782,P$83)+'СЕТ СН'!$H$9+СВЦЭМ!$D$10+'СЕТ СН'!$H$6-'СЕТ СН'!$H$19</f>
        <v>2047.2288864500001</v>
      </c>
      <c r="Q93" s="36">
        <f>SUMIFS(СВЦЭМ!$C$39:$C$782,СВЦЭМ!$A$39:$A$782,$A93,СВЦЭМ!$B$39:$B$782,Q$83)+'СЕТ СН'!$H$9+СВЦЭМ!$D$10+'СЕТ СН'!$H$6-'СЕТ СН'!$H$19</f>
        <v>2050.7282766799999</v>
      </c>
      <c r="R93" s="36">
        <f>SUMIFS(СВЦЭМ!$C$39:$C$782,СВЦЭМ!$A$39:$A$782,$A93,СВЦЭМ!$B$39:$B$782,R$83)+'СЕТ СН'!$H$9+СВЦЭМ!$D$10+'СЕТ СН'!$H$6-'СЕТ СН'!$H$19</f>
        <v>2016.9165508200001</v>
      </c>
      <c r="S93" s="36">
        <f>SUMIFS(СВЦЭМ!$C$39:$C$782,СВЦЭМ!$A$39:$A$782,$A93,СВЦЭМ!$B$39:$B$782,S$83)+'СЕТ СН'!$H$9+СВЦЭМ!$D$10+'СЕТ СН'!$H$6-'СЕТ СН'!$H$19</f>
        <v>2007.3059079300001</v>
      </c>
      <c r="T93" s="36">
        <f>SUMIFS(СВЦЭМ!$C$39:$C$782,СВЦЭМ!$A$39:$A$782,$A93,СВЦЭМ!$B$39:$B$782,T$83)+'СЕТ СН'!$H$9+СВЦЭМ!$D$10+'СЕТ СН'!$H$6-'СЕТ СН'!$H$19</f>
        <v>2051.5091006100001</v>
      </c>
      <c r="U93" s="36">
        <f>SUMIFS(СВЦЭМ!$C$39:$C$782,СВЦЭМ!$A$39:$A$782,$A93,СВЦЭМ!$B$39:$B$782,U$83)+'СЕТ СН'!$H$9+СВЦЭМ!$D$10+'СЕТ СН'!$H$6-'СЕТ СН'!$H$19</f>
        <v>2060.6388949100001</v>
      </c>
      <c r="V93" s="36">
        <f>SUMIFS(СВЦЭМ!$C$39:$C$782,СВЦЭМ!$A$39:$A$782,$A93,СВЦЭМ!$B$39:$B$782,V$83)+'СЕТ СН'!$H$9+СВЦЭМ!$D$10+'СЕТ СН'!$H$6-'СЕТ СН'!$H$19</f>
        <v>2054.33993457</v>
      </c>
      <c r="W93" s="36">
        <f>SUMIFS(СВЦЭМ!$C$39:$C$782,СВЦЭМ!$A$39:$A$782,$A93,СВЦЭМ!$B$39:$B$782,W$83)+'СЕТ СН'!$H$9+СВЦЭМ!$D$10+'СЕТ СН'!$H$6-'СЕТ СН'!$H$19</f>
        <v>2028.0516068700001</v>
      </c>
      <c r="X93" s="36">
        <f>SUMIFS(СВЦЭМ!$C$39:$C$782,СВЦЭМ!$A$39:$A$782,$A93,СВЦЭМ!$B$39:$B$782,X$83)+'СЕТ СН'!$H$9+СВЦЭМ!$D$10+'СЕТ СН'!$H$6-'СЕТ СН'!$H$19</f>
        <v>2110.0381246899997</v>
      </c>
      <c r="Y93" s="36">
        <f>SUMIFS(СВЦЭМ!$C$39:$C$782,СВЦЭМ!$A$39:$A$782,$A93,СВЦЭМ!$B$39:$B$782,Y$83)+'СЕТ СН'!$H$9+СВЦЭМ!$D$10+'СЕТ СН'!$H$6-'СЕТ СН'!$H$19</f>
        <v>2225.4231257900001</v>
      </c>
    </row>
    <row r="94" spans="1:25" ht="15.75" x14ac:dyDescent="0.2">
      <c r="A94" s="35">
        <f t="shared" si="2"/>
        <v>45149</v>
      </c>
      <c r="B94" s="36">
        <f>SUMIFS(СВЦЭМ!$C$39:$C$782,СВЦЭМ!$A$39:$A$782,$A94,СВЦЭМ!$B$39:$B$782,B$83)+'СЕТ СН'!$H$9+СВЦЭМ!$D$10+'СЕТ СН'!$H$6-'СЕТ СН'!$H$19</f>
        <v>2206.4299341799997</v>
      </c>
      <c r="C94" s="36">
        <f>SUMIFS(СВЦЭМ!$C$39:$C$782,СВЦЭМ!$A$39:$A$782,$A94,СВЦЭМ!$B$39:$B$782,C$83)+'СЕТ СН'!$H$9+СВЦЭМ!$D$10+'СЕТ СН'!$H$6-'СЕТ СН'!$H$19</f>
        <v>2306.9654264199999</v>
      </c>
      <c r="D94" s="36">
        <f>SUMIFS(СВЦЭМ!$C$39:$C$782,СВЦЭМ!$A$39:$A$782,$A94,СВЦЭМ!$B$39:$B$782,D$83)+'СЕТ СН'!$H$9+СВЦЭМ!$D$10+'СЕТ СН'!$H$6-'СЕТ СН'!$H$19</f>
        <v>2299.75624234</v>
      </c>
      <c r="E94" s="36">
        <f>SUMIFS(СВЦЭМ!$C$39:$C$782,СВЦЭМ!$A$39:$A$782,$A94,СВЦЭМ!$B$39:$B$782,E$83)+'СЕТ СН'!$H$9+СВЦЭМ!$D$10+'СЕТ СН'!$H$6-'СЕТ СН'!$H$19</f>
        <v>2321.59064786</v>
      </c>
      <c r="F94" s="36">
        <f>SUMIFS(СВЦЭМ!$C$39:$C$782,СВЦЭМ!$A$39:$A$782,$A94,СВЦЭМ!$B$39:$B$782,F$83)+'СЕТ СН'!$H$9+СВЦЭМ!$D$10+'СЕТ СН'!$H$6-'СЕТ СН'!$H$19</f>
        <v>2394.0716474599999</v>
      </c>
      <c r="G94" s="36">
        <f>SUMIFS(СВЦЭМ!$C$39:$C$782,СВЦЭМ!$A$39:$A$782,$A94,СВЦЭМ!$B$39:$B$782,G$83)+'СЕТ СН'!$H$9+СВЦЭМ!$D$10+'СЕТ СН'!$H$6-'СЕТ СН'!$H$19</f>
        <v>2374.5237233099997</v>
      </c>
      <c r="H94" s="36">
        <f>SUMIFS(СВЦЭМ!$C$39:$C$782,СВЦЭМ!$A$39:$A$782,$A94,СВЦЭМ!$B$39:$B$782,H$83)+'СЕТ СН'!$H$9+СВЦЭМ!$D$10+'СЕТ СН'!$H$6-'СЕТ СН'!$H$19</f>
        <v>2309.3472611100001</v>
      </c>
      <c r="I94" s="36">
        <f>SUMIFS(СВЦЭМ!$C$39:$C$782,СВЦЭМ!$A$39:$A$782,$A94,СВЦЭМ!$B$39:$B$782,I$83)+'СЕТ СН'!$H$9+СВЦЭМ!$D$10+'СЕТ СН'!$H$6-'СЕТ СН'!$H$19</f>
        <v>2180.3395036900001</v>
      </c>
      <c r="J94" s="36">
        <f>SUMIFS(СВЦЭМ!$C$39:$C$782,СВЦЭМ!$A$39:$A$782,$A94,СВЦЭМ!$B$39:$B$782,J$83)+'СЕТ СН'!$H$9+СВЦЭМ!$D$10+'СЕТ СН'!$H$6-'СЕТ СН'!$H$19</f>
        <v>2075.7203853199999</v>
      </c>
      <c r="K94" s="36">
        <f>SUMIFS(СВЦЭМ!$C$39:$C$782,СВЦЭМ!$A$39:$A$782,$A94,СВЦЭМ!$B$39:$B$782,K$83)+'СЕТ СН'!$H$9+СВЦЭМ!$D$10+'СЕТ СН'!$H$6-'СЕТ СН'!$H$19</f>
        <v>2009.41320935</v>
      </c>
      <c r="L94" s="36">
        <f>SUMIFS(СВЦЭМ!$C$39:$C$782,СВЦЭМ!$A$39:$A$782,$A94,СВЦЭМ!$B$39:$B$782,L$83)+'СЕТ СН'!$H$9+СВЦЭМ!$D$10+'СЕТ СН'!$H$6-'СЕТ СН'!$H$19</f>
        <v>1961.45722765</v>
      </c>
      <c r="M94" s="36">
        <f>SUMIFS(СВЦЭМ!$C$39:$C$782,СВЦЭМ!$A$39:$A$782,$A94,СВЦЭМ!$B$39:$B$782,M$83)+'СЕТ СН'!$H$9+СВЦЭМ!$D$10+'СЕТ СН'!$H$6-'СЕТ СН'!$H$19</f>
        <v>1938.0991069199999</v>
      </c>
      <c r="N94" s="36">
        <f>SUMIFS(СВЦЭМ!$C$39:$C$782,СВЦЭМ!$A$39:$A$782,$A94,СВЦЭМ!$B$39:$B$782,N$83)+'СЕТ СН'!$H$9+СВЦЭМ!$D$10+'СЕТ СН'!$H$6-'СЕТ СН'!$H$19</f>
        <v>1940.03636871</v>
      </c>
      <c r="O94" s="36">
        <f>SUMIFS(СВЦЭМ!$C$39:$C$782,СВЦЭМ!$A$39:$A$782,$A94,СВЦЭМ!$B$39:$B$782,O$83)+'СЕТ СН'!$H$9+СВЦЭМ!$D$10+'СЕТ СН'!$H$6-'СЕТ СН'!$H$19</f>
        <v>1938.7331887</v>
      </c>
      <c r="P94" s="36">
        <f>SUMIFS(СВЦЭМ!$C$39:$C$782,СВЦЭМ!$A$39:$A$782,$A94,СВЦЭМ!$B$39:$B$782,P$83)+'СЕТ СН'!$H$9+СВЦЭМ!$D$10+'СЕТ СН'!$H$6-'СЕТ СН'!$H$19</f>
        <v>1932.3659487800001</v>
      </c>
      <c r="Q94" s="36">
        <f>SUMIFS(СВЦЭМ!$C$39:$C$782,СВЦЭМ!$A$39:$A$782,$A94,СВЦЭМ!$B$39:$B$782,Q$83)+'СЕТ СН'!$H$9+СВЦЭМ!$D$10+'СЕТ СН'!$H$6-'СЕТ СН'!$H$19</f>
        <v>1947.34950731</v>
      </c>
      <c r="R94" s="36">
        <f>SUMIFS(СВЦЭМ!$C$39:$C$782,СВЦЭМ!$A$39:$A$782,$A94,СВЦЭМ!$B$39:$B$782,R$83)+'СЕТ СН'!$H$9+СВЦЭМ!$D$10+'СЕТ СН'!$H$6-'СЕТ СН'!$H$19</f>
        <v>1919.25326066</v>
      </c>
      <c r="S94" s="36">
        <f>SUMIFS(СВЦЭМ!$C$39:$C$782,СВЦЭМ!$A$39:$A$782,$A94,СВЦЭМ!$B$39:$B$782,S$83)+'СЕТ СН'!$H$9+СВЦЭМ!$D$10+'СЕТ СН'!$H$6-'СЕТ СН'!$H$19</f>
        <v>1947.65671834</v>
      </c>
      <c r="T94" s="36">
        <f>SUMIFS(СВЦЭМ!$C$39:$C$782,СВЦЭМ!$A$39:$A$782,$A94,СВЦЭМ!$B$39:$B$782,T$83)+'СЕТ СН'!$H$9+СВЦЭМ!$D$10+'СЕТ СН'!$H$6-'СЕТ СН'!$H$19</f>
        <v>2026.91826094</v>
      </c>
      <c r="U94" s="36">
        <f>SUMIFS(СВЦЭМ!$C$39:$C$782,СВЦЭМ!$A$39:$A$782,$A94,СВЦЭМ!$B$39:$B$782,U$83)+'СЕТ СН'!$H$9+СВЦЭМ!$D$10+'СЕТ СН'!$H$6-'СЕТ СН'!$H$19</f>
        <v>2020.32672325</v>
      </c>
      <c r="V94" s="36">
        <f>SUMIFS(СВЦЭМ!$C$39:$C$782,СВЦЭМ!$A$39:$A$782,$A94,СВЦЭМ!$B$39:$B$782,V$83)+'СЕТ СН'!$H$9+СВЦЭМ!$D$10+'СЕТ СН'!$H$6-'СЕТ СН'!$H$19</f>
        <v>2012.88968516</v>
      </c>
      <c r="W94" s="36">
        <f>SUMIFS(СВЦЭМ!$C$39:$C$782,СВЦЭМ!$A$39:$A$782,$A94,СВЦЭМ!$B$39:$B$782,W$83)+'СЕТ СН'!$H$9+СВЦЭМ!$D$10+'СЕТ СН'!$H$6-'СЕТ СН'!$H$19</f>
        <v>2004.9747728299999</v>
      </c>
      <c r="X94" s="36">
        <f>SUMIFS(СВЦЭМ!$C$39:$C$782,СВЦЭМ!$A$39:$A$782,$A94,СВЦЭМ!$B$39:$B$782,X$83)+'СЕТ СН'!$H$9+СВЦЭМ!$D$10+'СЕТ СН'!$H$6-'СЕТ СН'!$H$19</f>
        <v>2072.00071665</v>
      </c>
      <c r="Y94" s="36">
        <f>SUMIFS(СВЦЭМ!$C$39:$C$782,СВЦЭМ!$A$39:$A$782,$A94,СВЦЭМ!$B$39:$B$782,Y$83)+'СЕТ СН'!$H$9+СВЦЭМ!$D$10+'СЕТ СН'!$H$6-'СЕТ СН'!$H$19</f>
        <v>2225.2685050299997</v>
      </c>
    </row>
    <row r="95" spans="1:25" ht="15.75" x14ac:dyDescent="0.2">
      <c r="A95" s="35">
        <f t="shared" si="2"/>
        <v>45150</v>
      </c>
      <c r="B95" s="36">
        <f>SUMIFS(СВЦЭМ!$C$39:$C$782,СВЦЭМ!$A$39:$A$782,$A95,СВЦЭМ!$B$39:$B$782,B$83)+'СЕТ СН'!$H$9+СВЦЭМ!$D$10+'СЕТ СН'!$H$6-'СЕТ СН'!$H$19</f>
        <v>2196.6638035799997</v>
      </c>
      <c r="C95" s="36">
        <f>SUMIFS(СВЦЭМ!$C$39:$C$782,СВЦЭМ!$A$39:$A$782,$A95,СВЦЭМ!$B$39:$B$782,C$83)+'СЕТ СН'!$H$9+СВЦЭМ!$D$10+'СЕТ СН'!$H$6-'СЕТ СН'!$H$19</f>
        <v>2165.8510609499999</v>
      </c>
      <c r="D95" s="36">
        <f>SUMIFS(СВЦЭМ!$C$39:$C$782,СВЦЭМ!$A$39:$A$782,$A95,СВЦЭМ!$B$39:$B$782,D$83)+'СЕТ СН'!$H$9+СВЦЭМ!$D$10+'СЕТ СН'!$H$6-'СЕТ СН'!$H$19</f>
        <v>2156.2147360600002</v>
      </c>
      <c r="E95" s="36">
        <f>SUMIFS(СВЦЭМ!$C$39:$C$782,СВЦЭМ!$A$39:$A$782,$A95,СВЦЭМ!$B$39:$B$782,E$83)+'СЕТ СН'!$H$9+СВЦЭМ!$D$10+'СЕТ СН'!$H$6-'СЕТ СН'!$H$19</f>
        <v>2200.99012455</v>
      </c>
      <c r="F95" s="36">
        <f>SUMIFS(СВЦЭМ!$C$39:$C$782,СВЦЭМ!$A$39:$A$782,$A95,СВЦЭМ!$B$39:$B$782,F$83)+'СЕТ СН'!$H$9+СВЦЭМ!$D$10+'СЕТ СН'!$H$6-'СЕТ СН'!$H$19</f>
        <v>2218.3045046300003</v>
      </c>
      <c r="G95" s="36">
        <f>SUMIFS(СВЦЭМ!$C$39:$C$782,СВЦЭМ!$A$39:$A$782,$A95,СВЦЭМ!$B$39:$B$782,G$83)+'СЕТ СН'!$H$9+СВЦЭМ!$D$10+'СЕТ СН'!$H$6-'СЕТ СН'!$H$19</f>
        <v>2205.8973130499999</v>
      </c>
      <c r="H95" s="36">
        <f>SUMIFS(СВЦЭМ!$C$39:$C$782,СВЦЭМ!$A$39:$A$782,$A95,СВЦЭМ!$B$39:$B$782,H$83)+'СЕТ СН'!$H$9+СВЦЭМ!$D$10+'СЕТ СН'!$H$6-'СЕТ СН'!$H$19</f>
        <v>2200.3661356000002</v>
      </c>
      <c r="I95" s="36">
        <f>SUMIFS(СВЦЭМ!$C$39:$C$782,СВЦЭМ!$A$39:$A$782,$A95,СВЦЭМ!$B$39:$B$782,I$83)+'СЕТ СН'!$H$9+СВЦЭМ!$D$10+'СЕТ СН'!$H$6-'СЕТ СН'!$H$19</f>
        <v>2136.5492745500001</v>
      </c>
      <c r="J95" s="36">
        <f>SUMIFS(СВЦЭМ!$C$39:$C$782,СВЦЭМ!$A$39:$A$782,$A95,СВЦЭМ!$B$39:$B$782,J$83)+'СЕТ СН'!$H$9+СВЦЭМ!$D$10+'СЕТ СН'!$H$6-'СЕТ СН'!$H$19</f>
        <v>2026.2551679400001</v>
      </c>
      <c r="K95" s="36">
        <f>SUMIFS(СВЦЭМ!$C$39:$C$782,СВЦЭМ!$A$39:$A$782,$A95,СВЦЭМ!$B$39:$B$782,K$83)+'СЕТ СН'!$H$9+СВЦЭМ!$D$10+'СЕТ СН'!$H$6-'СЕТ СН'!$H$19</f>
        <v>1931.0459532100001</v>
      </c>
      <c r="L95" s="36">
        <f>SUMIFS(СВЦЭМ!$C$39:$C$782,СВЦЭМ!$A$39:$A$782,$A95,СВЦЭМ!$B$39:$B$782,L$83)+'СЕТ СН'!$H$9+СВЦЭМ!$D$10+'СЕТ СН'!$H$6-'СЕТ СН'!$H$19</f>
        <v>1877.82691733</v>
      </c>
      <c r="M95" s="36">
        <f>SUMIFS(СВЦЭМ!$C$39:$C$782,СВЦЭМ!$A$39:$A$782,$A95,СВЦЭМ!$B$39:$B$782,M$83)+'СЕТ СН'!$H$9+СВЦЭМ!$D$10+'СЕТ СН'!$H$6-'СЕТ СН'!$H$19</f>
        <v>1848.69262716</v>
      </c>
      <c r="N95" s="36">
        <f>SUMIFS(СВЦЭМ!$C$39:$C$782,СВЦЭМ!$A$39:$A$782,$A95,СВЦЭМ!$B$39:$B$782,N$83)+'СЕТ СН'!$H$9+СВЦЭМ!$D$10+'СЕТ СН'!$H$6-'СЕТ СН'!$H$19</f>
        <v>1839.01323467</v>
      </c>
      <c r="O95" s="36">
        <f>SUMIFS(СВЦЭМ!$C$39:$C$782,СВЦЭМ!$A$39:$A$782,$A95,СВЦЭМ!$B$39:$B$782,O$83)+'СЕТ СН'!$H$9+СВЦЭМ!$D$10+'СЕТ СН'!$H$6-'СЕТ СН'!$H$19</f>
        <v>1857.3362762700001</v>
      </c>
      <c r="P95" s="36">
        <f>SUMIFS(СВЦЭМ!$C$39:$C$782,СВЦЭМ!$A$39:$A$782,$A95,СВЦЭМ!$B$39:$B$782,P$83)+'СЕТ СН'!$H$9+СВЦЭМ!$D$10+'СЕТ СН'!$H$6-'СЕТ СН'!$H$19</f>
        <v>1866.67771771</v>
      </c>
      <c r="Q95" s="36">
        <f>SUMIFS(СВЦЭМ!$C$39:$C$782,СВЦЭМ!$A$39:$A$782,$A95,СВЦЭМ!$B$39:$B$782,Q$83)+'СЕТ СН'!$H$9+СВЦЭМ!$D$10+'СЕТ СН'!$H$6-'СЕТ СН'!$H$19</f>
        <v>1864.0893782000001</v>
      </c>
      <c r="R95" s="36">
        <f>SUMIFS(СВЦЭМ!$C$39:$C$782,СВЦЭМ!$A$39:$A$782,$A95,СВЦЭМ!$B$39:$B$782,R$83)+'СЕТ СН'!$H$9+СВЦЭМ!$D$10+'СЕТ СН'!$H$6-'СЕТ СН'!$H$19</f>
        <v>1857.4121879500001</v>
      </c>
      <c r="S95" s="36">
        <f>SUMIFS(СВЦЭМ!$C$39:$C$782,СВЦЭМ!$A$39:$A$782,$A95,СВЦЭМ!$B$39:$B$782,S$83)+'СЕТ СН'!$H$9+СВЦЭМ!$D$10+'СЕТ СН'!$H$6-'СЕТ СН'!$H$19</f>
        <v>1815.5211713900001</v>
      </c>
      <c r="T95" s="36">
        <f>SUMIFS(СВЦЭМ!$C$39:$C$782,СВЦЭМ!$A$39:$A$782,$A95,СВЦЭМ!$B$39:$B$782,T$83)+'СЕТ СН'!$H$9+СВЦЭМ!$D$10+'СЕТ СН'!$H$6-'СЕТ СН'!$H$19</f>
        <v>1850.8597848100001</v>
      </c>
      <c r="U95" s="36">
        <f>SUMIFS(СВЦЭМ!$C$39:$C$782,СВЦЭМ!$A$39:$A$782,$A95,СВЦЭМ!$B$39:$B$782,U$83)+'СЕТ СН'!$H$9+СВЦЭМ!$D$10+'СЕТ СН'!$H$6-'СЕТ СН'!$H$19</f>
        <v>1854.4430291799999</v>
      </c>
      <c r="V95" s="36">
        <f>SUMIFS(СВЦЭМ!$C$39:$C$782,СВЦЭМ!$A$39:$A$782,$A95,СВЦЭМ!$B$39:$B$782,V$83)+'СЕТ СН'!$H$9+СВЦЭМ!$D$10+'СЕТ СН'!$H$6-'СЕТ СН'!$H$19</f>
        <v>1865.83623188</v>
      </c>
      <c r="W95" s="36">
        <f>SUMIFS(СВЦЭМ!$C$39:$C$782,СВЦЭМ!$A$39:$A$782,$A95,СВЦЭМ!$B$39:$B$782,W$83)+'СЕТ СН'!$H$9+СВЦЭМ!$D$10+'СЕТ СН'!$H$6-'СЕТ СН'!$H$19</f>
        <v>1867.01835007</v>
      </c>
      <c r="X95" s="36">
        <f>SUMIFS(СВЦЭМ!$C$39:$C$782,СВЦЭМ!$A$39:$A$782,$A95,СВЦЭМ!$B$39:$B$782,X$83)+'СЕТ СН'!$H$9+СВЦЭМ!$D$10+'СЕТ СН'!$H$6-'СЕТ СН'!$H$19</f>
        <v>1927.28714747</v>
      </c>
      <c r="Y95" s="36">
        <f>SUMIFS(СВЦЭМ!$C$39:$C$782,СВЦЭМ!$A$39:$A$782,$A95,СВЦЭМ!$B$39:$B$782,Y$83)+'СЕТ СН'!$H$9+СВЦЭМ!$D$10+'СЕТ СН'!$H$6-'СЕТ СН'!$H$19</f>
        <v>2001.86191895</v>
      </c>
    </row>
    <row r="96" spans="1:25" ht="15.75" x14ac:dyDescent="0.2">
      <c r="A96" s="35">
        <f t="shared" si="2"/>
        <v>45151</v>
      </c>
      <c r="B96" s="36">
        <f>SUMIFS(СВЦЭМ!$C$39:$C$782,СВЦЭМ!$A$39:$A$782,$A96,СВЦЭМ!$B$39:$B$782,B$83)+'СЕТ СН'!$H$9+СВЦЭМ!$D$10+'СЕТ СН'!$H$6-'СЕТ СН'!$H$19</f>
        <v>1996.0122054400001</v>
      </c>
      <c r="C96" s="36">
        <f>SUMIFS(СВЦЭМ!$C$39:$C$782,СВЦЭМ!$A$39:$A$782,$A96,СВЦЭМ!$B$39:$B$782,C$83)+'СЕТ СН'!$H$9+СВЦЭМ!$D$10+'СЕТ СН'!$H$6-'СЕТ СН'!$H$19</f>
        <v>2065.10299687</v>
      </c>
      <c r="D96" s="36">
        <f>SUMIFS(СВЦЭМ!$C$39:$C$782,СВЦЭМ!$A$39:$A$782,$A96,СВЦЭМ!$B$39:$B$782,D$83)+'СЕТ СН'!$H$9+СВЦЭМ!$D$10+'СЕТ СН'!$H$6-'СЕТ СН'!$H$19</f>
        <v>2059.59695655</v>
      </c>
      <c r="E96" s="36">
        <f>SUMIFS(СВЦЭМ!$C$39:$C$782,СВЦЭМ!$A$39:$A$782,$A96,СВЦЭМ!$B$39:$B$782,E$83)+'СЕТ СН'!$H$9+СВЦЭМ!$D$10+'СЕТ СН'!$H$6-'СЕТ СН'!$H$19</f>
        <v>2141.6421154499999</v>
      </c>
      <c r="F96" s="36">
        <f>SUMIFS(СВЦЭМ!$C$39:$C$782,СВЦЭМ!$A$39:$A$782,$A96,СВЦЭМ!$B$39:$B$782,F$83)+'СЕТ СН'!$H$9+СВЦЭМ!$D$10+'СЕТ СН'!$H$6-'СЕТ СН'!$H$19</f>
        <v>2150.52119829</v>
      </c>
      <c r="G96" s="36">
        <f>SUMIFS(СВЦЭМ!$C$39:$C$782,СВЦЭМ!$A$39:$A$782,$A96,СВЦЭМ!$B$39:$B$782,G$83)+'СЕТ СН'!$H$9+СВЦЭМ!$D$10+'СЕТ СН'!$H$6-'СЕТ СН'!$H$19</f>
        <v>2130.6641680499997</v>
      </c>
      <c r="H96" s="36">
        <f>SUMIFS(СВЦЭМ!$C$39:$C$782,СВЦЭМ!$A$39:$A$782,$A96,СВЦЭМ!$B$39:$B$782,H$83)+'СЕТ СН'!$H$9+СВЦЭМ!$D$10+'СЕТ СН'!$H$6-'СЕТ СН'!$H$19</f>
        <v>2121.7057301300001</v>
      </c>
      <c r="I96" s="36">
        <f>SUMIFS(СВЦЭМ!$C$39:$C$782,СВЦЭМ!$A$39:$A$782,$A96,СВЦЭМ!$B$39:$B$782,I$83)+'СЕТ СН'!$H$9+СВЦЭМ!$D$10+'СЕТ СН'!$H$6-'СЕТ СН'!$H$19</f>
        <v>2058.1655823199999</v>
      </c>
      <c r="J96" s="36">
        <f>SUMIFS(СВЦЭМ!$C$39:$C$782,СВЦЭМ!$A$39:$A$782,$A96,СВЦЭМ!$B$39:$B$782,J$83)+'СЕТ СН'!$H$9+СВЦЭМ!$D$10+'СЕТ СН'!$H$6-'СЕТ СН'!$H$19</f>
        <v>1948.5384372799999</v>
      </c>
      <c r="K96" s="36">
        <f>SUMIFS(СВЦЭМ!$C$39:$C$782,СВЦЭМ!$A$39:$A$782,$A96,СВЦЭМ!$B$39:$B$782,K$83)+'СЕТ СН'!$H$9+СВЦЭМ!$D$10+'СЕТ СН'!$H$6-'СЕТ СН'!$H$19</f>
        <v>1855.9055351699999</v>
      </c>
      <c r="L96" s="36">
        <f>SUMIFS(СВЦЭМ!$C$39:$C$782,СВЦЭМ!$A$39:$A$782,$A96,СВЦЭМ!$B$39:$B$782,L$83)+'СЕТ СН'!$H$9+СВЦЭМ!$D$10+'СЕТ СН'!$H$6-'СЕТ СН'!$H$19</f>
        <v>1794.17804419</v>
      </c>
      <c r="M96" s="36">
        <f>SUMIFS(СВЦЭМ!$C$39:$C$782,СВЦЭМ!$A$39:$A$782,$A96,СВЦЭМ!$B$39:$B$782,M$83)+'СЕТ СН'!$H$9+СВЦЭМ!$D$10+'СЕТ СН'!$H$6-'СЕТ СН'!$H$19</f>
        <v>1769.7267191200001</v>
      </c>
      <c r="N96" s="36">
        <f>SUMIFS(СВЦЭМ!$C$39:$C$782,СВЦЭМ!$A$39:$A$782,$A96,СВЦЭМ!$B$39:$B$782,N$83)+'СЕТ СН'!$H$9+СВЦЭМ!$D$10+'СЕТ СН'!$H$6-'СЕТ СН'!$H$19</f>
        <v>1763.69245742</v>
      </c>
      <c r="O96" s="36">
        <f>SUMIFS(СВЦЭМ!$C$39:$C$782,СВЦЭМ!$A$39:$A$782,$A96,СВЦЭМ!$B$39:$B$782,O$83)+'СЕТ СН'!$H$9+СВЦЭМ!$D$10+'СЕТ СН'!$H$6-'СЕТ СН'!$H$19</f>
        <v>1777.5653702</v>
      </c>
      <c r="P96" s="36">
        <f>SUMIFS(СВЦЭМ!$C$39:$C$782,СВЦЭМ!$A$39:$A$782,$A96,СВЦЭМ!$B$39:$B$782,P$83)+'СЕТ СН'!$H$9+СВЦЭМ!$D$10+'СЕТ СН'!$H$6-'СЕТ СН'!$H$19</f>
        <v>1785.0401412900001</v>
      </c>
      <c r="Q96" s="36">
        <f>SUMIFS(СВЦЭМ!$C$39:$C$782,СВЦЭМ!$A$39:$A$782,$A96,СВЦЭМ!$B$39:$B$782,Q$83)+'СЕТ СН'!$H$9+СВЦЭМ!$D$10+'СЕТ СН'!$H$6-'СЕТ СН'!$H$19</f>
        <v>1783.6028692100001</v>
      </c>
      <c r="R96" s="36">
        <f>SUMIFS(СВЦЭМ!$C$39:$C$782,СВЦЭМ!$A$39:$A$782,$A96,СВЦЭМ!$B$39:$B$782,R$83)+'СЕТ СН'!$H$9+СВЦЭМ!$D$10+'СЕТ СН'!$H$6-'СЕТ СН'!$H$19</f>
        <v>1777.3431804500001</v>
      </c>
      <c r="S96" s="36">
        <f>SUMIFS(СВЦЭМ!$C$39:$C$782,СВЦЭМ!$A$39:$A$782,$A96,СВЦЭМ!$B$39:$B$782,S$83)+'СЕТ СН'!$H$9+СВЦЭМ!$D$10+'СЕТ СН'!$H$6-'СЕТ СН'!$H$19</f>
        <v>1734.1715266000001</v>
      </c>
      <c r="T96" s="36">
        <f>SUMIFS(СВЦЭМ!$C$39:$C$782,СВЦЭМ!$A$39:$A$782,$A96,СВЦЭМ!$B$39:$B$782,T$83)+'СЕТ СН'!$H$9+СВЦЭМ!$D$10+'СЕТ СН'!$H$6-'СЕТ СН'!$H$19</f>
        <v>1763.11304262</v>
      </c>
      <c r="U96" s="36">
        <f>SUMIFS(СВЦЭМ!$C$39:$C$782,СВЦЭМ!$A$39:$A$782,$A96,СВЦЭМ!$B$39:$B$782,U$83)+'СЕТ СН'!$H$9+СВЦЭМ!$D$10+'СЕТ СН'!$H$6-'СЕТ СН'!$H$19</f>
        <v>1755.6393614399999</v>
      </c>
      <c r="V96" s="36">
        <f>SUMIFS(СВЦЭМ!$C$39:$C$782,СВЦЭМ!$A$39:$A$782,$A96,СВЦЭМ!$B$39:$B$782,V$83)+'СЕТ СН'!$H$9+СВЦЭМ!$D$10+'СЕТ СН'!$H$6-'СЕТ СН'!$H$19</f>
        <v>1749.1980894000001</v>
      </c>
      <c r="W96" s="36">
        <f>SUMIFS(СВЦЭМ!$C$39:$C$782,СВЦЭМ!$A$39:$A$782,$A96,СВЦЭМ!$B$39:$B$782,W$83)+'СЕТ СН'!$H$9+СВЦЭМ!$D$10+'СЕТ СН'!$H$6-'СЕТ СН'!$H$19</f>
        <v>1754.9745250400001</v>
      </c>
      <c r="X96" s="36">
        <f>SUMIFS(СВЦЭМ!$C$39:$C$782,СВЦЭМ!$A$39:$A$782,$A96,СВЦЭМ!$B$39:$B$782,X$83)+'СЕТ СН'!$H$9+СВЦЭМ!$D$10+'СЕТ СН'!$H$6-'СЕТ СН'!$H$19</f>
        <v>1820.4566428800001</v>
      </c>
      <c r="Y96" s="36">
        <f>SUMIFS(СВЦЭМ!$C$39:$C$782,СВЦЭМ!$A$39:$A$782,$A96,СВЦЭМ!$B$39:$B$782,Y$83)+'СЕТ СН'!$H$9+СВЦЭМ!$D$10+'СЕТ СН'!$H$6-'СЕТ СН'!$H$19</f>
        <v>1903.99474392</v>
      </c>
    </row>
    <row r="97" spans="1:25" ht="15.75" x14ac:dyDescent="0.2">
      <c r="A97" s="35">
        <f t="shared" si="2"/>
        <v>45152</v>
      </c>
      <c r="B97" s="36">
        <f>SUMIFS(СВЦЭМ!$C$39:$C$782,СВЦЭМ!$A$39:$A$782,$A97,СВЦЭМ!$B$39:$B$782,B$83)+'СЕТ СН'!$H$9+СВЦЭМ!$D$10+'СЕТ СН'!$H$6-'СЕТ СН'!$H$19</f>
        <v>2071.2792690699998</v>
      </c>
      <c r="C97" s="36">
        <f>SUMIFS(СВЦЭМ!$C$39:$C$782,СВЦЭМ!$A$39:$A$782,$A97,СВЦЭМ!$B$39:$B$782,C$83)+'СЕТ СН'!$H$9+СВЦЭМ!$D$10+'СЕТ СН'!$H$6-'СЕТ СН'!$H$19</f>
        <v>2168.2200880099999</v>
      </c>
      <c r="D97" s="36">
        <f>SUMIFS(СВЦЭМ!$C$39:$C$782,СВЦЭМ!$A$39:$A$782,$A97,СВЦЭМ!$B$39:$B$782,D$83)+'СЕТ СН'!$H$9+СВЦЭМ!$D$10+'СЕТ СН'!$H$6-'СЕТ СН'!$H$19</f>
        <v>2181.29761801</v>
      </c>
      <c r="E97" s="36">
        <f>SUMIFS(СВЦЭМ!$C$39:$C$782,СВЦЭМ!$A$39:$A$782,$A97,СВЦЭМ!$B$39:$B$782,E$83)+'СЕТ СН'!$H$9+СВЦЭМ!$D$10+'СЕТ СН'!$H$6-'СЕТ СН'!$H$19</f>
        <v>2253.3469520200001</v>
      </c>
      <c r="F97" s="36">
        <f>SUMIFS(СВЦЭМ!$C$39:$C$782,СВЦЭМ!$A$39:$A$782,$A97,СВЦЭМ!$B$39:$B$782,F$83)+'СЕТ СН'!$H$9+СВЦЭМ!$D$10+'СЕТ СН'!$H$6-'СЕТ СН'!$H$19</f>
        <v>2261.83117636</v>
      </c>
      <c r="G97" s="36">
        <f>SUMIFS(СВЦЭМ!$C$39:$C$782,СВЦЭМ!$A$39:$A$782,$A97,СВЦЭМ!$B$39:$B$782,G$83)+'СЕТ СН'!$H$9+СВЦЭМ!$D$10+'СЕТ СН'!$H$6-'СЕТ СН'!$H$19</f>
        <v>2251.07340217</v>
      </c>
      <c r="H97" s="36">
        <f>SUMIFS(СВЦЭМ!$C$39:$C$782,СВЦЭМ!$A$39:$A$782,$A97,СВЦЭМ!$B$39:$B$782,H$83)+'СЕТ СН'!$H$9+СВЦЭМ!$D$10+'СЕТ СН'!$H$6-'СЕТ СН'!$H$19</f>
        <v>2216.9439257499998</v>
      </c>
      <c r="I97" s="36">
        <f>SUMIFS(СВЦЭМ!$C$39:$C$782,СВЦЭМ!$A$39:$A$782,$A97,СВЦЭМ!$B$39:$B$782,I$83)+'СЕТ СН'!$H$9+СВЦЭМ!$D$10+'СЕТ СН'!$H$6-'СЕТ СН'!$H$19</f>
        <v>2073.6175840599999</v>
      </c>
      <c r="J97" s="36">
        <f>SUMIFS(СВЦЭМ!$C$39:$C$782,СВЦЭМ!$A$39:$A$782,$A97,СВЦЭМ!$B$39:$B$782,J$83)+'СЕТ СН'!$H$9+СВЦЭМ!$D$10+'СЕТ СН'!$H$6-'СЕТ СН'!$H$19</f>
        <v>1933.34669132</v>
      </c>
      <c r="K97" s="36">
        <f>SUMIFS(СВЦЭМ!$C$39:$C$782,СВЦЭМ!$A$39:$A$782,$A97,СВЦЭМ!$B$39:$B$782,K$83)+'СЕТ СН'!$H$9+СВЦЭМ!$D$10+'СЕТ СН'!$H$6-'СЕТ СН'!$H$19</f>
        <v>1863.1487873399999</v>
      </c>
      <c r="L97" s="36">
        <f>SUMIFS(СВЦЭМ!$C$39:$C$782,СВЦЭМ!$A$39:$A$782,$A97,СВЦЭМ!$B$39:$B$782,L$83)+'СЕТ СН'!$H$9+СВЦЭМ!$D$10+'СЕТ СН'!$H$6-'СЕТ СН'!$H$19</f>
        <v>1828.79549529</v>
      </c>
      <c r="M97" s="36">
        <f>SUMIFS(СВЦЭМ!$C$39:$C$782,СВЦЭМ!$A$39:$A$782,$A97,СВЦЭМ!$B$39:$B$782,M$83)+'СЕТ СН'!$H$9+СВЦЭМ!$D$10+'СЕТ СН'!$H$6-'СЕТ СН'!$H$19</f>
        <v>1826.44261523</v>
      </c>
      <c r="N97" s="36">
        <f>SUMIFS(СВЦЭМ!$C$39:$C$782,СВЦЭМ!$A$39:$A$782,$A97,СВЦЭМ!$B$39:$B$782,N$83)+'СЕТ СН'!$H$9+СВЦЭМ!$D$10+'СЕТ СН'!$H$6-'СЕТ СН'!$H$19</f>
        <v>1883.95704067</v>
      </c>
      <c r="O97" s="36">
        <f>SUMIFS(СВЦЭМ!$C$39:$C$782,СВЦЭМ!$A$39:$A$782,$A97,СВЦЭМ!$B$39:$B$782,O$83)+'СЕТ СН'!$H$9+СВЦЭМ!$D$10+'СЕТ СН'!$H$6-'СЕТ СН'!$H$19</f>
        <v>1922.7256259000001</v>
      </c>
      <c r="P97" s="36">
        <f>SUMIFS(СВЦЭМ!$C$39:$C$782,СВЦЭМ!$A$39:$A$782,$A97,СВЦЭМ!$B$39:$B$782,P$83)+'СЕТ СН'!$H$9+СВЦЭМ!$D$10+'СЕТ СН'!$H$6-'СЕТ СН'!$H$19</f>
        <v>1925.1498969900001</v>
      </c>
      <c r="Q97" s="36">
        <f>SUMIFS(СВЦЭМ!$C$39:$C$782,СВЦЭМ!$A$39:$A$782,$A97,СВЦЭМ!$B$39:$B$782,Q$83)+'СЕТ СН'!$H$9+СВЦЭМ!$D$10+'СЕТ СН'!$H$6-'СЕТ СН'!$H$19</f>
        <v>1935.1256123000001</v>
      </c>
      <c r="R97" s="36">
        <f>SUMIFS(СВЦЭМ!$C$39:$C$782,СВЦЭМ!$A$39:$A$782,$A97,СВЦЭМ!$B$39:$B$782,R$83)+'СЕТ СН'!$H$9+СВЦЭМ!$D$10+'СЕТ СН'!$H$6-'СЕТ СН'!$H$19</f>
        <v>1936.7210788800001</v>
      </c>
      <c r="S97" s="36">
        <f>SUMIFS(СВЦЭМ!$C$39:$C$782,СВЦЭМ!$A$39:$A$782,$A97,СВЦЭМ!$B$39:$B$782,S$83)+'СЕТ СН'!$H$9+СВЦЭМ!$D$10+'СЕТ СН'!$H$6-'СЕТ СН'!$H$19</f>
        <v>1899.5835169100001</v>
      </c>
      <c r="T97" s="36">
        <f>SUMIFS(СВЦЭМ!$C$39:$C$782,СВЦЭМ!$A$39:$A$782,$A97,СВЦЭМ!$B$39:$B$782,T$83)+'СЕТ СН'!$H$9+СВЦЭМ!$D$10+'СЕТ СН'!$H$6-'СЕТ СН'!$H$19</f>
        <v>1924.4984142000001</v>
      </c>
      <c r="U97" s="36">
        <f>SUMIFS(СВЦЭМ!$C$39:$C$782,СВЦЭМ!$A$39:$A$782,$A97,СВЦЭМ!$B$39:$B$782,U$83)+'СЕТ СН'!$H$9+СВЦЭМ!$D$10+'СЕТ СН'!$H$6-'СЕТ СН'!$H$19</f>
        <v>1929.6724285499999</v>
      </c>
      <c r="V97" s="36">
        <f>SUMIFS(СВЦЭМ!$C$39:$C$782,СВЦЭМ!$A$39:$A$782,$A97,СВЦЭМ!$B$39:$B$782,V$83)+'СЕТ СН'!$H$9+СВЦЭМ!$D$10+'СЕТ СН'!$H$6-'СЕТ СН'!$H$19</f>
        <v>1922.38341926</v>
      </c>
      <c r="W97" s="36">
        <f>SUMIFS(СВЦЭМ!$C$39:$C$782,СВЦЭМ!$A$39:$A$782,$A97,СВЦЭМ!$B$39:$B$782,W$83)+'СЕТ СН'!$H$9+СВЦЭМ!$D$10+'СЕТ СН'!$H$6-'СЕТ СН'!$H$19</f>
        <v>1915.5907685</v>
      </c>
      <c r="X97" s="36">
        <f>SUMIFS(СВЦЭМ!$C$39:$C$782,СВЦЭМ!$A$39:$A$782,$A97,СВЦЭМ!$B$39:$B$782,X$83)+'СЕТ СН'!$H$9+СВЦЭМ!$D$10+'СЕТ СН'!$H$6-'СЕТ СН'!$H$19</f>
        <v>1994.8357520699999</v>
      </c>
      <c r="Y97" s="36">
        <f>SUMIFS(СВЦЭМ!$C$39:$C$782,СВЦЭМ!$A$39:$A$782,$A97,СВЦЭМ!$B$39:$B$782,Y$83)+'СЕТ СН'!$H$9+СВЦЭМ!$D$10+'СЕТ СН'!$H$6-'СЕТ СН'!$H$19</f>
        <v>2094.6936385700001</v>
      </c>
    </row>
    <row r="98" spans="1:25" ht="15.75" x14ac:dyDescent="0.2">
      <c r="A98" s="35">
        <f t="shared" si="2"/>
        <v>45153</v>
      </c>
      <c r="B98" s="36">
        <f>SUMIFS(СВЦЭМ!$C$39:$C$782,СВЦЭМ!$A$39:$A$782,$A98,СВЦЭМ!$B$39:$B$782,B$83)+'СЕТ СН'!$H$9+СВЦЭМ!$D$10+'СЕТ СН'!$H$6-'СЕТ СН'!$H$19</f>
        <v>2123.8899886999998</v>
      </c>
      <c r="C98" s="36">
        <f>SUMIFS(СВЦЭМ!$C$39:$C$782,СВЦЭМ!$A$39:$A$782,$A98,СВЦЭМ!$B$39:$B$782,C$83)+'СЕТ СН'!$H$9+СВЦЭМ!$D$10+'СЕТ СН'!$H$6-'СЕТ СН'!$H$19</f>
        <v>2223.06811793</v>
      </c>
      <c r="D98" s="36">
        <f>SUMIFS(СВЦЭМ!$C$39:$C$782,СВЦЭМ!$A$39:$A$782,$A98,СВЦЭМ!$B$39:$B$782,D$83)+'СЕТ СН'!$H$9+СВЦЭМ!$D$10+'СЕТ СН'!$H$6-'СЕТ СН'!$H$19</f>
        <v>2323.0060644800001</v>
      </c>
      <c r="E98" s="36">
        <f>SUMIFS(СВЦЭМ!$C$39:$C$782,СВЦЭМ!$A$39:$A$782,$A98,СВЦЭМ!$B$39:$B$782,E$83)+'СЕТ СН'!$H$9+СВЦЭМ!$D$10+'СЕТ СН'!$H$6-'СЕТ СН'!$H$19</f>
        <v>2388.2710213199998</v>
      </c>
      <c r="F98" s="36">
        <f>SUMIFS(СВЦЭМ!$C$39:$C$782,СВЦЭМ!$A$39:$A$782,$A98,СВЦЭМ!$B$39:$B$782,F$83)+'СЕТ СН'!$H$9+СВЦЭМ!$D$10+'СЕТ СН'!$H$6-'СЕТ СН'!$H$19</f>
        <v>2409.70986756</v>
      </c>
      <c r="G98" s="36">
        <f>SUMIFS(СВЦЭМ!$C$39:$C$782,СВЦЭМ!$A$39:$A$782,$A98,СВЦЭМ!$B$39:$B$782,G$83)+'СЕТ СН'!$H$9+СВЦЭМ!$D$10+'СЕТ СН'!$H$6-'СЕТ СН'!$H$19</f>
        <v>2403.0120283199999</v>
      </c>
      <c r="H98" s="36">
        <f>SUMIFS(СВЦЭМ!$C$39:$C$782,СВЦЭМ!$A$39:$A$782,$A98,СВЦЭМ!$B$39:$B$782,H$83)+'СЕТ СН'!$H$9+СВЦЭМ!$D$10+'СЕТ СН'!$H$6-'СЕТ СН'!$H$19</f>
        <v>2306.2643622300002</v>
      </c>
      <c r="I98" s="36">
        <f>SUMIFS(СВЦЭМ!$C$39:$C$782,СВЦЭМ!$A$39:$A$782,$A98,СВЦЭМ!$B$39:$B$782,I$83)+'СЕТ СН'!$H$9+СВЦЭМ!$D$10+'СЕТ СН'!$H$6-'СЕТ СН'!$H$19</f>
        <v>2190.38340862</v>
      </c>
      <c r="J98" s="36">
        <f>SUMIFS(СВЦЭМ!$C$39:$C$782,СВЦЭМ!$A$39:$A$782,$A98,СВЦЭМ!$B$39:$B$782,J$83)+'СЕТ СН'!$H$9+СВЦЭМ!$D$10+'СЕТ СН'!$H$6-'СЕТ СН'!$H$19</f>
        <v>2084.6784229800001</v>
      </c>
      <c r="K98" s="36">
        <f>SUMIFS(СВЦЭМ!$C$39:$C$782,СВЦЭМ!$A$39:$A$782,$A98,СВЦЭМ!$B$39:$B$782,K$83)+'СЕТ СН'!$H$9+СВЦЭМ!$D$10+'СЕТ СН'!$H$6-'СЕТ СН'!$H$19</f>
        <v>1989.29758264</v>
      </c>
      <c r="L98" s="36">
        <f>SUMIFS(СВЦЭМ!$C$39:$C$782,СВЦЭМ!$A$39:$A$782,$A98,СВЦЭМ!$B$39:$B$782,L$83)+'СЕТ СН'!$H$9+СВЦЭМ!$D$10+'СЕТ СН'!$H$6-'СЕТ СН'!$H$19</f>
        <v>1974.30082963</v>
      </c>
      <c r="M98" s="36">
        <f>SUMIFS(СВЦЭМ!$C$39:$C$782,СВЦЭМ!$A$39:$A$782,$A98,СВЦЭМ!$B$39:$B$782,M$83)+'СЕТ СН'!$H$9+СВЦЭМ!$D$10+'СЕТ СН'!$H$6-'СЕТ СН'!$H$19</f>
        <v>1963.99854759</v>
      </c>
      <c r="N98" s="36">
        <f>SUMIFS(СВЦЭМ!$C$39:$C$782,СВЦЭМ!$A$39:$A$782,$A98,СВЦЭМ!$B$39:$B$782,N$83)+'СЕТ СН'!$H$9+СВЦЭМ!$D$10+'СЕТ СН'!$H$6-'СЕТ СН'!$H$19</f>
        <v>1957.50963209</v>
      </c>
      <c r="O98" s="36">
        <f>SUMIFS(СВЦЭМ!$C$39:$C$782,СВЦЭМ!$A$39:$A$782,$A98,СВЦЭМ!$B$39:$B$782,O$83)+'СЕТ СН'!$H$9+СВЦЭМ!$D$10+'СЕТ СН'!$H$6-'СЕТ СН'!$H$19</f>
        <v>1944.52590575</v>
      </c>
      <c r="P98" s="36">
        <f>SUMIFS(СВЦЭМ!$C$39:$C$782,СВЦЭМ!$A$39:$A$782,$A98,СВЦЭМ!$B$39:$B$782,P$83)+'СЕТ СН'!$H$9+СВЦЭМ!$D$10+'СЕТ СН'!$H$6-'СЕТ СН'!$H$19</f>
        <v>1945.36097146</v>
      </c>
      <c r="Q98" s="36">
        <f>SUMIFS(СВЦЭМ!$C$39:$C$782,СВЦЭМ!$A$39:$A$782,$A98,СВЦЭМ!$B$39:$B$782,Q$83)+'СЕТ СН'!$H$9+СВЦЭМ!$D$10+'СЕТ СН'!$H$6-'СЕТ СН'!$H$19</f>
        <v>1945.56270507</v>
      </c>
      <c r="R98" s="36">
        <f>SUMIFS(СВЦЭМ!$C$39:$C$782,СВЦЭМ!$A$39:$A$782,$A98,СВЦЭМ!$B$39:$B$782,R$83)+'СЕТ СН'!$H$9+СВЦЭМ!$D$10+'СЕТ СН'!$H$6-'СЕТ СН'!$H$19</f>
        <v>1898.95171977</v>
      </c>
      <c r="S98" s="36">
        <f>SUMIFS(СВЦЭМ!$C$39:$C$782,СВЦЭМ!$A$39:$A$782,$A98,СВЦЭМ!$B$39:$B$782,S$83)+'СЕТ СН'!$H$9+СВЦЭМ!$D$10+'СЕТ СН'!$H$6-'СЕТ СН'!$H$19</f>
        <v>1895.6842142</v>
      </c>
      <c r="T98" s="36">
        <f>SUMIFS(СВЦЭМ!$C$39:$C$782,СВЦЭМ!$A$39:$A$782,$A98,СВЦЭМ!$B$39:$B$782,T$83)+'СЕТ СН'!$H$9+СВЦЭМ!$D$10+'СЕТ СН'!$H$6-'СЕТ СН'!$H$19</f>
        <v>1941.6195080100001</v>
      </c>
      <c r="U98" s="36">
        <f>SUMIFS(СВЦЭМ!$C$39:$C$782,СВЦЭМ!$A$39:$A$782,$A98,СВЦЭМ!$B$39:$B$782,U$83)+'СЕТ СН'!$H$9+СВЦЭМ!$D$10+'СЕТ СН'!$H$6-'СЕТ СН'!$H$19</f>
        <v>1933.68710773</v>
      </c>
      <c r="V98" s="36">
        <f>SUMIFS(СВЦЭМ!$C$39:$C$782,СВЦЭМ!$A$39:$A$782,$A98,СВЦЭМ!$B$39:$B$782,V$83)+'СЕТ СН'!$H$9+СВЦЭМ!$D$10+'СЕТ СН'!$H$6-'СЕТ СН'!$H$19</f>
        <v>1933.5715285900001</v>
      </c>
      <c r="W98" s="36">
        <f>SUMIFS(СВЦЭМ!$C$39:$C$782,СВЦЭМ!$A$39:$A$782,$A98,СВЦЭМ!$B$39:$B$782,W$83)+'СЕТ СН'!$H$9+СВЦЭМ!$D$10+'СЕТ СН'!$H$6-'СЕТ СН'!$H$19</f>
        <v>1932.0921940999999</v>
      </c>
      <c r="X98" s="36">
        <f>SUMIFS(СВЦЭМ!$C$39:$C$782,СВЦЭМ!$A$39:$A$782,$A98,СВЦЭМ!$B$39:$B$782,X$83)+'СЕТ СН'!$H$9+СВЦЭМ!$D$10+'СЕТ СН'!$H$6-'СЕТ СН'!$H$19</f>
        <v>2023.45237991</v>
      </c>
      <c r="Y98" s="36">
        <f>SUMIFS(СВЦЭМ!$C$39:$C$782,СВЦЭМ!$A$39:$A$782,$A98,СВЦЭМ!$B$39:$B$782,Y$83)+'СЕТ СН'!$H$9+СВЦЭМ!$D$10+'СЕТ СН'!$H$6-'СЕТ СН'!$H$19</f>
        <v>2105.4600970299998</v>
      </c>
    </row>
    <row r="99" spans="1:25" ht="15.75" x14ac:dyDescent="0.2">
      <c r="A99" s="35">
        <f t="shared" si="2"/>
        <v>45154</v>
      </c>
      <c r="B99" s="36">
        <f>SUMIFS(СВЦЭМ!$C$39:$C$782,СВЦЭМ!$A$39:$A$782,$A99,СВЦЭМ!$B$39:$B$782,B$83)+'СЕТ СН'!$H$9+СВЦЭМ!$D$10+'СЕТ СН'!$H$6-'СЕТ СН'!$H$19</f>
        <v>2223.5702550200003</v>
      </c>
      <c r="C99" s="36">
        <f>SUMIFS(СВЦЭМ!$C$39:$C$782,СВЦЭМ!$A$39:$A$782,$A99,СВЦЭМ!$B$39:$B$782,C$83)+'СЕТ СН'!$H$9+СВЦЭМ!$D$10+'СЕТ СН'!$H$6-'СЕТ СН'!$H$19</f>
        <v>2269.9772806299998</v>
      </c>
      <c r="D99" s="36">
        <f>SUMIFS(СВЦЭМ!$C$39:$C$782,СВЦЭМ!$A$39:$A$782,$A99,СВЦЭМ!$B$39:$B$782,D$83)+'СЕТ СН'!$H$9+СВЦЭМ!$D$10+'СЕТ СН'!$H$6-'СЕТ СН'!$H$19</f>
        <v>2306.01184091</v>
      </c>
      <c r="E99" s="36">
        <f>SUMIFS(СВЦЭМ!$C$39:$C$782,СВЦЭМ!$A$39:$A$782,$A99,СВЦЭМ!$B$39:$B$782,E$83)+'СЕТ СН'!$H$9+СВЦЭМ!$D$10+'СЕТ СН'!$H$6-'СЕТ СН'!$H$19</f>
        <v>2324.7173669399999</v>
      </c>
      <c r="F99" s="36">
        <f>SUMIFS(СВЦЭМ!$C$39:$C$782,СВЦЭМ!$A$39:$A$782,$A99,СВЦЭМ!$B$39:$B$782,F$83)+'СЕТ СН'!$H$9+СВЦЭМ!$D$10+'СЕТ СН'!$H$6-'СЕТ СН'!$H$19</f>
        <v>2356.5536394800001</v>
      </c>
      <c r="G99" s="36">
        <f>SUMIFS(СВЦЭМ!$C$39:$C$782,СВЦЭМ!$A$39:$A$782,$A99,СВЦЭМ!$B$39:$B$782,G$83)+'СЕТ СН'!$H$9+СВЦЭМ!$D$10+'СЕТ СН'!$H$6-'СЕТ СН'!$H$19</f>
        <v>2326.9415111400003</v>
      </c>
      <c r="H99" s="36">
        <f>SUMIFS(СВЦЭМ!$C$39:$C$782,СВЦЭМ!$A$39:$A$782,$A99,СВЦЭМ!$B$39:$B$782,H$83)+'СЕТ СН'!$H$9+СВЦЭМ!$D$10+'СЕТ СН'!$H$6-'СЕТ СН'!$H$19</f>
        <v>2302.2625364400001</v>
      </c>
      <c r="I99" s="36">
        <f>SUMIFS(СВЦЭМ!$C$39:$C$782,СВЦЭМ!$A$39:$A$782,$A99,СВЦЭМ!$B$39:$B$782,I$83)+'СЕТ СН'!$H$9+СВЦЭМ!$D$10+'СЕТ СН'!$H$6-'СЕТ СН'!$H$19</f>
        <v>2185.6150927899998</v>
      </c>
      <c r="J99" s="36">
        <f>SUMIFS(СВЦЭМ!$C$39:$C$782,СВЦЭМ!$A$39:$A$782,$A99,СВЦЭМ!$B$39:$B$782,J$83)+'СЕТ СН'!$H$9+СВЦЭМ!$D$10+'СЕТ СН'!$H$6-'СЕТ СН'!$H$19</f>
        <v>2107.3549389099999</v>
      </c>
      <c r="K99" s="36">
        <f>SUMIFS(СВЦЭМ!$C$39:$C$782,СВЦЭМ!$A$39:$A$782,$A99,СВЦЭМ!$B$39:$B$782,K$83)+'СЕТ СН'!$H$9+СВЦЭМ!$D$10+'СЕТ СН'!$H$6-'СЕТ СН'!$H$19</f>
        <v>2035.20557983</v>
      </c>
      <c r="L99" s="36">
        <f>SUMIFS(СВЦЭМ!$C$39:$C$782,СВЦЭМ!$A$39:$A$782,$A99,СВЦЭМ!$B$39:$B$782,L$83)+'СЕТ СН'!$H$9+СВЦЭМ!$D$10+'СЕТ СН'!$H$6-'СЕТ СН'!$H$19</f>
        <v>2003.23041403</v>
      </c>
      <c r="M99" s="36">
        <f>SUMIFS(СВЦЭМ!$C$39:$C$782,СВЦЭМ!$A$39:$A$782,$A99,СВЦЭМ!$B$39:$B$782,M$83)+'СЕТ СН'!$H$9+СВЦЭМ!$D$10+'СЕТ СН'!$H$6-'СЕТ СН'!$H$19</f>
        <v>1979.08995282</v>
      </c>
      <c r="N99" s="36">
        <f>SUMIFS(СВЦЭМ!$C$39:$C$782,СВЦЭМ!$A$39:$A$782,$A99,СВЦЭМ!$B$39:$B$782,N$83)+'СЕТ СН'!$H$9+СВЦЭМ!$D$10+'СЕТ СН'!$H$6-'СЕТ СН'!$H$19</f>
        <v>1988.8002914799999</v>
      </c>
      <c r="O99" s="36">
        <f>SUMIFS(СВЦЭМ!$C$39:$C$782,СВЦЭМ!$A$39:$A$782,$A99,СВЦЭМ!$B$39:$B$782,O$83)+'СЕТ СН'!$H$9+СВЦЭМ!$D$10+'СЕТ СН'!$H$6-'СЕТ СН'!$H$19</f>
        <v>1995.2325110100001</v>
      </c>
      <c r="P99" s="36">
        <f>SUMIFS(СВЦЭМ!$C$39:$C$782,СВЦЭМ!$A$39:$A$782,$A99,СВЦЭМ!$B$39:$B$782,P$83)+'СЕТ СН'!$H$9+СВЦЭМ!$D$10+'СЕТ СН'!$H$6-'СЕТ СН'!$H$19</f>
        <v>1974.65263422</v>
      </c>
      <c r="Q99" s="36">
        <f>SUMIFS(СВЦЭМ!$C$39:$C$782,СВЦЭМ!$A$39:$A$782,$A99,СВЦЭМ!$B$39:$B$782,Q$83)+'СЕТ СН'!$H$9+СВЦЭМ!$D$10+'СЕТ СН'!$H$6-'СЕТ СН'!$H$19</f>
        <v>1986.2006371499999</v>
      </c>
      <c r="R99" s="36">
        <f>SUMIFS(СВЦЭМ!$C$39:$C$782,СВЦЭМ!$A$39:$A$782,$A99,СВЦЭМ!$B$39:$B$782,R$83)+'СЕТ СН'!$H$9+СВЦЭМ!$D$10+'СЕТ СН'!$H$6-'СЕТ СН'!$H$19</f>
        <v>1937.4518001500001</v>
      </c>
      <c r="S99" s="36">
        <f>SUMIFS(СВЦЭМ!$C$39:$C$782,СВЦЭМ!$A$39:$A$782,$A99,СВЦЭМ!$B$39:$B$782,S$83)+'СЕТ СН'!$H$9+СВЦЭМ!$D$10+'СЕТ СН'!$H$6-'СЕТ СН'!$H$19</f>
        <v>1925.47014799</v>
      </c>
      <c r="T99" s="36">
        <f>SUMIFS(СВЦЭМ!$C$39:$C$782,СВЦЭМ!$A$39:$A$782,$A99,СВЦЭМ!$B$39:$B$782,T$83)+'СЕТ СН'!$H$9+СВЦЭМ!$D$10+'СЕТ СН'!$H$6-'СЕТ СН'!$H$19</f>
        <v>1963.4659707799999</v>
      </c>
      <c r="U99" s="36">
        <f>SUMIFS(СВЦЭМ!$C$39:$C$782,СВЦЭМ!$A$39:$A$782,$A99,СВЦЭМ!$B$39:$B$782,U$83)+'СЕТ СН'!$H$9+СВЦЭМ!$D$10+'СЕТ СН'!$H$6-'СЕТ СН'!$H$19</f>
        <v>1963.0567181900001</v>
      </c>
      <c r="V99" s="36">
        <f>SUMIFS(СВЦЭМ!$C$39:$C$782,СВЦЭМ!$A$39:$A$782,$A99,СВЦЭМ!$B$39:$B$782,V$83)+'СЕТ СН'!$H$9+СВЦЭМ!$D$10+'СЕТ СН'!$H$6-'СЕТ СН'!$H$19</f>
        <v>1957.7161309200001</v>
      </c>
      <c r="W99" s="36">
        <f>SUMIFS(СВЦЭМ!$C$39:$C$782,СВЦЭМ!$A$39:$A$782,$A99,СВЦЭМ!$B$39:$B$782,W$83)+'СЕТ СН'!$H$9+СВЦЭМ!$D$10+'СЕТ СН'!$H$6-'СЕТ СН'!$H$19</f>
        <v>1959.8861702300001</v>
      </c>
      <c r="X99" s="36">
        <f>SUMIFS(СВЦЭМ!$C$39:$C$782,СВЦЭМ!$A$39:$A$782,$A99,СВЦЭМ!$B$39:$B$782,X$83)+'СЕТ СН'!$H$9+СВЦЭМ!$D$10+'СЕТ СН'!$H$6-'СЕТ СН'!$H$19</f>
        <v>2024.12674758</v>
      </c>
      <c r="Y99" s="36">
        <f>SUMIFS(СВЦЭМ!$C$39:$C$782,СВЦЭМ!$A$39:$A$782,$A99,СВЦЭМ!$B$39:$B$782,Y$83)+'СЕТ СН'!$H$9+СВЦЭМ!$D$10+'СЕТ СН'!$H$6-'СЕТ СН'!$H$19</f>
        <v>2127.3789595999997</v>
      </c>
    </row>
    <row r="100" spans="1:25" ht="15.75" x14ac:dyDescent="0.2">
      <c r="A100" s="35">
        <f t="shared" si="2"/>
        <v>45155</v>
      </c>
      <c r="B100" s="36">
        <f>SUMIFS(СВЦЭМ!$C$39:$C$782,СВЦЭМ!$A$39:$A$782,$A100,СВЦЭМ!$B$39:$B$782,B$83)+'СЕТ СН'!$H$9+СВЦЭМ!$D$10+'СЕТ СН'!$H$6-'СЕТ СН'!$H$19</f>
        <v>2074.7990398700003</v>
      </c>
      <c r="C100" s="36">
        <f>SUMIFS(СВЦЭМ!$C$39:$C$782,СВЦЭМ!$A$39:$A$782,$A100,СВЦЭМ!$B$39:$B$782,C$83)+'СЕТ СН'!$H$9+СВЦЭМ!$D$10+'СЕТ СН'!$H$6-'СЕТ СН'!$H$19</f>
        <v>2148.7775163199999</v>
      </c>
      <c r="D100" s="36">
        <f>SUMIFS(СВЦЭМ!$C$39:$C$782,СВЦЭМ!$A$39:$A$782,$A100,СВЦЭМ!$B$39:$B$782,D$83)+'СЕТ СН'!$H$9+СВЦЭМ!$D$10+'СЕТ СН'!$H$6-'СЕТ СН'!$H$19</f>
        <v>2168.8349066299998</v>
      </c>
      <c r="E100" s="36">
        <f>SUMIFS(СВЦЭМ!$C$39:$C$782,СВЦЭМ!$A$39:$A$782,$A100,СВЦЭМ!$B$39:$B$782,E$83)+'СЕТ СН'!$H$9+СВЦЭМ!$D$10+'СЕТ СН'!$H$6-'СЕТ СН'!$H$19</f>
        <v>2172.0360322799997</v>
      </c>
      <c r="F100" s="36">
        <f>SUMIFS(СВЦЭМ!$C$39:$C$782,СВЦЭМ!$A$39:$A$782,$A100,СВЦЭМ!$B$39:$B$782,F$83)+'СЕТ СН'!$H$9+СВЦЭМ!$D$10+'СЕТ СН'!$H$6-'СЕТ СН'!$H$19</f>
        <v>2193.3417081600001</v>
      </c>
      <c r="G100" s="36">
        <f>SUMIFS(СВЦЭМ!$C$39:$C$782,СВЦЭМ!$A$39:$A$782,$A100,СВЦЭМ!$B$39:$B$782,G$83)+'СЕТ СН'!$H$9+СВЦЭМ!$D$10+'СЕТ СН'!$H$6-'СЕТ СН'!$H$19</f>
        <v>2181.64424224</v>
      </c>
      <c r="H100" s="36">
        <f>SUMIFS(СВЦЭМ!$C$39:$C$782,СВЦЭМ!$A$39:$A$782,$A100,СВЦЭМ!$B$39:$B$782,H$83)+'СЕТ СН'!$H$9+СВЦЭМ!$D$10+'СЕТ СН'!$H$6-'СЕТ СН'!$H$19</f>
        <v>2102.6243365400001</v>
      </c>
      <c r="I100" s="36">
        <f>SUMIFS(СВЦЭМ!$C$39:$C$782,СВЦЭМ!$A$39:$A$782,$A100,СВЦЭМ!$B$39:$B$782,I$83)+'СЕТ СН'!$H$9+СВЦЭМ!$D$10+'СЕТ СН'!$H$6-'СЕТ СН'!$H$19</f>
        <v>2019.9188256499999</v>
      </c>
      <c r="J100" s="36">
        <f>SUMIFS(СВЦЭМ!$C$39:$C$782,СВЦЭМ!$A$39:$A$782,$A100,СВЦЭМ!$B$39:$B$782,J$83)+'СЕТ СН'!$H$9+СВЦЭМ!$D$10+'СЕТ СН'!$H$6-'СЕТ СН'!$H$19</f>
        <v>1915.06625424</v>
      </c>
      <c r="K100" s="36">
        <f>SUMIFS(СВЦЭМ!$C$39:$C$782,СВЦЭМ!$A$39:$A$782,$A100,СВЦЭМ!$B$39:$B$782,K$83)+'СЕТ СН'!$H$9+СВЦЭМ!$D$10+'СЕТ СН'!$H$6-'СЕТ СН'!$H$19</f>
        <v>1860.3903240300001</v>
      </c>
      <c r="L100" s="36">
        <f>SUMIFS(СВЦЭМ!$C$39:$C$782,СВЦЭМ!$A$39:$A$782,$A100,СВЦЭМ!$B$39:$B$782,L$83)+'СЕТ СН'!$H$9+СВЦЭМ!$D$10+'СЕТ СН'!$H$6-'СЕТ СН'!$H$19</f>
        <v>1823.1084055900001</v>
      </c>
      <c r="M100" s="36">
        <f>SUMIFS(СВЦЭМ!$C$39:$C$782,СВЦЭМ!$A$39:$A$782,$A100,СВЦЭМ!$B$39:$B$782,M$83)+'СЕТ СН'!$H$9+СВЦЭМ!$D$10+'СЕТ СН'!$H$6-'СЕТ СН'!$H$19</f>
        <v>1793.56038519</v>
      </c>
      <c r="N100" s="36">
        <f>SUMIFS(СВЦЭМ!$C$39:$C$782,СВЦЭМ!$A$39:$A$782,$A100,СВЦЭМ!$B$39:$B$782,N$83)+'СЕТ СН'!$H$9+СВЦЭМ!$D$10+'СЕТ СН'!$H$6-'СЕТ СН'!$H$19</f>
        <v>1820.0313180999999</v>
      </c>
      <c r="O100" s="36">
        <f>SUMIFS(СВЦЭМ!$C$39:$C$782,СВЦЭМ!$A$39:$A$782,$A100,СВЦЭМ!$B$39:$B$782,O$83)+'СЕТ СН'!$H$9+СВЦЭМ!$D$10+'СЕТ СН'!$H$6-'СЕТ СН'!$H$19</f>
        <v>1818.25133873</v>
      </c>
      <c r="P100" s="36">
        <f>SUMIFS(СВЦЭМ!$C$39:$C$782,СВЦЭМ!$A$39:$A$782,$A100,СВЦЭМ!$B$39:$B$782,P$83)+'СЕТ СН'!$H$9+СВЦЭМ!$D$10+'СЕТ СН'!$H$6-'СЕТ СН'!$H$19</f>
        <v>1816.72435883</v>
      </c>
      <c r="Q100" s="36">
        <f>SUMIFS(СВЦЭМ!$C$39:$C$782,СВЦЭМ!$A$39:$A$782,$A100,СВЦЭМ!$B$39:$B$782,Q$83)+'СЕТ СН'!$H$9+СВЦЭМ!$D$10+'СЕТ СН'!$H$6-'СЕТ СН'!$H$19</f>
        <v>1835.09044266</v>
      </c>
      <c r="R100" s="36">
        <f>SUMIFS(СВЦЭМ!$C$39:$C$782,СВЦЭМ!$A$39:$A$782,$A100,СВЦЭМ!$B$39:$B$782,R$83)+'СЕТ СН'!$H$9+СВЦЭМ!$D$10+'СЕТ СН'!$H$6-'СЕТ СН'!$H$19</f>
        <v>1795.05640647</v>
      </c>
      <c r="S100" s="36">
        <f>SUMIFS(СВЦЭМ!$C$39:$C$782,СВЦЭМ!$A$39:$A$782,$A100,СВЦЭМ!$B$39:$B$782,S$83)+'СЕТ СН'!$H$9+СВЦЭМ!$D$10+'СЕТ СН'!$H$6-'СЕТ СН'!$H$19</f>
        <v>1792.8585345500001</v>
      </c>
      <c r="T100" s="36">
        <f>SUMIFS(СВЦЭМ!$C$39:$C$782,СВЦЭМ!$A$39:$A$782,$A100,СВЦЭМ!$B$39:$B$782,T$83)+'СЕТ СН'!$H$9+СВЦЭМ!$D$10+'СЕТ СН'!$H$6-'СЕТ СН'!$H$19</f>
        <v>1825.96090428</v>
      </c>
      <c r="U100" s="36">
        <f>SUMIFS(СВЦЭМ!$C$39:$C$782,СВЦЭМ!$A$39:$A$782,$A100,СВЦЭМ!$B$39:$B$782,U$83)+'СЕТ СН'!$H$9+СВЦЭМ!$D$10+'СЕТ СН'!$H$6-'СЕТ СН'!$H$19</f>
        <v>1835.0860442000001</v>
      </c>
      <c r="V100" s="36">
        <f>SUMIFS(СВЦЭМ!$C$39:$C$782,СВЦЭМ!$A$39:$A$782,$A100,СВЦЭМ!$B$39:$B$782,V$83)+'СЕТ СН'!$H$9+СВЦЭМ!$D$10+'СЕТ СН'!$H$6-'СЕТ СН'!$H$19</f>
        <v>1840.8095732700001</v>
      </c>
      <c r="W100" s="36">
        <f>SUMIFS(СВЦЭМ!$C$39:$C$782,СВЦЭМ!$A$39:$A$782,$A100,СВЦЭМ!$B$39:$B$782,W$83)+'СЕТ СН'!$H$9+СВЦЭМ!$D$10+'СЕТ СН'!$H$6-'СЕТ СН'!$H$19</f>
        <v>1832.0961905300001</v>
      </c>
      <c r="X100" s="36">
        <f>SUMIFS(СВЦЭМ!$C$39:$C$782,СВЦЭМ!$A$39:$A$782,$A100,СВЦЭМ!$B$39:$B$782,X$83)+'СЕТ СН'!$H$9+СВЦЭМ!$D$10+'СЕТ СН'!$H$6-'СЕТ СН'!$H$19</f>
        <v>1890.6321970500001</v>
      </c>
      <c r="Y100" s="36">
        <f>SUMIFS(СВЦЭМ!$C$39:$C$782,СВЦЭМ!$A$39:$A$782,$A100,СВЦЭМ!$B$39:$B$782,Y$83)+'СЕТ СН'!$H$9+СВЦЭМ!$D$10+'СЕТ СН'!$H$6-'СЕТ СН'!$H$19</f>
        <v>1989.99874307</v>
      </c>
    </row>
    <row r="101" spans="1:25" ht="15.75" x14ac:dyDescent="0.2">
      <c r="A101" s="35">
        <f t="shared" si="2"/>
        <v>45156</v>
      </c>
      <c r="B101" s="36">
        <f>SUMIFS(СВЦЭМ!$C$39:$C$782,СВЦЭМ!$A$39:$A$782,$A101,СВЦЭМ!$B$39:$B$782,B$83)+'СЕТ СН'!$H$9+СВЦЭМ!$D$10+'СЕТ СН'!$H$6-'СЕТ СН'!$H$19</f>
        <v>2105.8366848300002</v>
      </c>
      <c r="C101" s="36">
        <f>SUMIFS(СВЦЭМ!$C$39:$C$782,СВЦЭМ!$A$39:$A$782,$A101,СВЦЭМ!$B$39:$B$782,C$83)+'СЕТ СН'!$H$9+СВЦЭМ!$D$10+'СЕТ СН'!$H$6-'СЕТ СН'!$H$19</f>
        <v>2198.4079078499999</v>
      </c>
      <c r="D101" s="36">
        <f>SUMIFS(СВЦЭМ!$C$39:$C$782,СВЦЭМ!$A$39:$A$782,$A101,СВЦЭМ!$B$39:$B$782,D$83)+'СЕТ СН'!$H$9+СВЦЭМ!$D$10+'СЕТ СН'!$H$6-'СЕТ СН'!$H$19</f>
        <v>2220.59303232</v>
      </c>
      <c r="E101" s="36">
        <f>SUMIFS(СВЦЭМ!$C$39:$C$782,СВЦЭМ!$A$39:$A$782,$A101,СВЦЭМ!$B$39:$B$782,E$83)+'СЕТ СН'!$H$9+СВЦЭМ!$D$10+'СЕТ СН'!$H$6-'СЕТ СН'!$H$19</f>
        <v>2243.7042471200002</v>
      </c>
      <c r="F101" s="36">
        <f>SUMIFS(СВЦЭМ!$C$39:$C$782,СВЦЭМ!$A$39:$A$782,$A101,СВЦЭМ!$B$39:$B$782,F$83)+'СЕТ СН'!$H$9+СВЦЭМ!$D$10+'СЕТ СН'!$H$6-'СЕТ СН'!$H$19</f>
        <v>2291.4706860199999</v>
      </c>
      <c r="G101" s="36">
        <f>SUMIFS(СВЦЭМ!$C$39:$C$782,СВЦЭМ!$A$39:$A$782,$A101,СВЦЭМ!$B$39:$B$782,G$83)+'СЕТ СН'!$H$9+СВЦЭМ!$D$10+'СЕТ СН'!$H$6-'СЕТ СН'!$H$19</f>
        <v>2271.0960021299998</v>
      </c>
      <c r="H101" s="36">
        <f>SUMIFS(СВЦЭМ!$C$39:$C$782,СВЦЭМ!$A$39:$A$782,$A101,СВЦЭМ!$B$39:$B$782,H$83)+'СЕТ СН'!$H$9+СВЦЭМ!$D$10+'СЕТ СН'!$H$6-'СЕТ СН'!$H$19</f>
        <v>2206.5705645999997</v>
      </c>
      <c r="I101" s="36">
        <f>SUMIFS(СВЦЭМ!$C$39:$C$782,СВЦЭМ!$A$39:$A$782,$A101,СВЦЭМ!$B$39:$B$782,I$83)+'СЕТ СН'!$H$9+СВЦЭМ!$D$10+'СЕТ СН'!$H$6-'СЕТ СН'!$H$19</f>
        <v>2092.0802852699999</v>
      </c>
      <c r="J101" s="36">
        <f>SUMIFS(СВЦЭМ!$C$39:$C$782,СВЦЭМ!$A$39:$A$782,$A101,СВЦЭМ!$B$39:$B$782,J$83)+'СЕТ СН'!$H$9+СВЦЭМ!$D$10+'СЕТ СН'!$H$6-'СЕТ СН'!$H$19</f>
        <v>1977.25615698</v>
      </c>
      <c r="K101" s="36">
        <f>SUMIFS(СВЦЭМ!$C$39:$C$782,СВЦЭМ!$A$39:$A$782,$A101,СВЦЭМ!$B$39:$B$782,K$83)+'СЕТ СН'!$H$9+СВЦЭМ!$D$10+'СЕТ СН'!$H$6-'СЕТ СН'!$H$19</f>
        <v>1908.56475933</v>
      </c>
      <c r="L101" s="36">
        <f>SUMIFS(СВЦЭМ!$C$39:$C$782,СВЦЭМ!$A$39:$A$782,$A101,СВЦЭМ!$B$39:$B$782,L$83)+'СЕТ СН'!$H$9+СВЦЭМ!$D$10+'СЕТ СН'!$H$6-'СЕТ СН'!$H$19</f>
        <v>1864.91899605</v>
      </c>
      <c r="M101" s="36">
        <f>SUMIFS(СВЦЭМ!$C$39:$C$782,СВЦЭМ!$A$39:$A$782,$A101,СВЦЭМ!$B$39:$B$782,M$83)+'СЕТ СН'!$H$9+СВЦЭМ!$D$10+'СЕТ СН'!$H$6-'СЕТ СН'!$H$19</f>
        <v>1834.14068189</v>
      </c>
      <c r="N101" s="36">
        <f>SUMIFS(СВЦЭМ!$C$39:$C$782,СВЦЭМ!$A$39:$A$782,$A101,СВЦЭМ!$B$39:$B$782,N$83)+'СЕТ СН'!$H$9+СВЦЭМ!$D$10+'СЕТ СН'!$H$6-'СЕТ СН'!$H$19</f>
        <v>1839.5673051599999</v>
      </c>
      <c r="O101" s="36">
        <f>SUMIFS(СВЦЭМ!$C$39:$C$782,СВЦЭМ!$A$39:$A$782,$A101,СВЦЭМ!$B$39:$B$782,O$83)+'СЕТ СН'!$H$9+СВЦЭМ!$D$10+'СЕТ СН'!$H$6-'СЕТ СН'!$H$19</f>
        <v>1835.5054856100001</v>
      </c>
      <c r="P101" s="36">
        <f>SUMIFS(СВЦЭМ!$C$39:$C$782,СВЦЭМ!$A$39:$A$782,$A101,СВЦЭМ!$B$39:$B$782,P$83)+'СЕТ СН'!$H$9+СВЦЭМ!$D$10+'СЕТ СН'!$H$6-'СЕТ СН'!$H$19</f>
        <v>1831.37942342</v>
      </c>
      <c r="Q101" s="36">
        <f>SUMIFS(СВЦЭМ!$C$39:$C$782,СВЦЭМ!$A$39:$A$782,$A101,СВЦЭМ!$B$39:$B$782,Q$83)+'СЕТ СН'!$H$9+СВЦЭМ!$D$10+'СЕТ СН'!$H$6-'СЕТ СН'!$H$19</f>
        <v>1835.8597150099999</v>
      </c>
      <c r="R101" s="36">
        <f>SUMIFS(СВЦЭМ!$C$39:$C$782,СВЦЭМ!$A$39:$A$782,$A101,СВЦЭМ!$B$39:$B$782,R$83)+'СЕТ СН'!$H$9+СВЦЭМ!$D$10+'СЕТ СН'!$H$6-'СЕТ СН'!$H$19</f>
        <v>1823.6222962300001</v>
      </c>
      <c r="S101" s="36">
        <f>SUMIFS(СВЦЭМ!$C$39:$C$782,СВЦЭМ!$A$39:$A$782,$A101,СВЦЭМ!$B$39:$B$782,S$83)+'СЕТ СН'!$H$9+СВЦЭМ!$D$10+'СЕТ СН'!$H$6-'СЕТ СН'!$H$19</f>
        <v>1811.21458259</v>
      </c>
      <c r="T101" s="36">
        <f>SUMIFS(СВЦЭМ!$C$39:$C$782,СВЦЭМ!$A$39:$A$782,$A101,СВЦЭМ!$B$39:$B$782,T$83)+'СЕТ СН'!$H$9+СВЦЭМ!$D$10+'СЕТ СН'!$H$6-'СЕТ СН'!$H$19</f>
        <v>1854.2672363700001</v>
      </c>
      <c r="U101" s="36">
        <f>SUMIFS(СВЦЭМ!$C$39:$C$782,СВЦЭМ!$A$39:$A$782,$A101,СВЦЭМ!$B$39:$B$782,U$83)+'СЕТ СН'!$H$9+СВЦЭМ!$D$10+'СЕТ СН'!$H$6-'СЕТ СН'!$H$19</f>
        <v>1857.5634884200001</v>
      </c>
      <c r="V101" s="36">
        <f>SUMIFS(СВЦЭМ!$C$39:$C$782,СВЦЭМ!$A$39:$A$782,$A101,СВЦЭМ!$B$39:$B$782,V$83)+'СЕТ СН'!$H$9+СВЦЭМ!$D$10+'СЕТ СН'!$H$6-'СЕТ СН'!$H$19</f>
        <v>1840.5789995499999</v>
      </c>
      <c r="W101" s="36">
        <f>SUMIFS(СВЦЭМ!$C$39:$C$782,СВЦЭМ!$A$39:$A$782,$A101,СВЦЭМ!$B$39:$B$782,W$83)+'СЕТ СН'!$H$9+СВЦЭМ!$D$10+'СЕТ СН'!$H$6-'СЕТ СН'!$H$19</f>
        <v>1828.59839906</v>
      </c>
      <c r="X101" s="36">
        <f>SUMIFS(СВЦЭМ!$C$39:$C$782,СВЦЭМ!$A$39:$A$782,$A101,СВЦЭМ!$B$39:$B$782,X$83)+'СЕТ СН'!$H$9+СВЦЭМ!$D$10+'СЕТ СН'!$H$6-'СЕТ СН'!$H$19</f>
        <v>1893.72126938</v>
      </c>
      <c r="Y101" s="36">
        <f>SUMIFS(СВЦЭМ!$C$39:$C$782,СВЦЭМ!$A$39:$A$782,$A101,СВЦЭМ!$B$39:$B$782,Y$83)+'СЕТ СН'!$H$9+СВЦЭМ!$D$10+'СЕТ СН'!$H$6-'СЕТ СН'!$H$19</f>
        <v>1993.71137847</v>
      </c>
    </row>
    <row r="102" spans="1:25" ht="15.75" x14ac:dyDescent="0.2">
      <c r="A102" s="35">
        <f t="shared" si="2"/>
        <v>45157</v>
      </c>
      <c r="B102" s="36">
        <f>SUMIFS(СВЦЭМ!$C$39:$C$782,СВЦЭМ!$A$39:$A$782,$A102,СВЦЭМ!$B$39:$B$782,B$83)+'СЕТ СН'!$H$9+СВЦЭМ!$D$10+'СЕТ СН'!$H$6-'СЕТ СН'!$H$19</f>
        <v>2042.0612596599999</v>
      </c>
      <c r="C102" s="36">
        <f>SUMIFS(СВЦЭМ!$C$39:$C$782,СВЦЭМ!$A$39:$A$782,$A102,СВЦЭМ!$B$39:$B$782,C$83)+'СЕТ СН'!$H$9+СВЦЭМ!$D$10+'СЕТ СН'!$H$6-'СЕТ СН'!$H$19</f>
        <v>2120.9062652699999</v>
      </c>
      <c r="D102" s="36">
        <f>SUMIFS(СВЦЭМ!$C$39:$C$782,СВЦЭМ!$A$39:$A$782,$A102,СВЦЭМ!$B$39:$B$782,D$83)+'СЕТ СН'!$H$9+СВЦЭМ!$D$10+'СЕТ СН'!$H$6-'СЕТ СН'!$H$19</f>
        <v>2115.90418576</v>
      </c>
      <c r="E102" s="36">
        <f>SUMIFS(СВЦЭМ!$C$39:$C$782,СВЦЭМ!$A$39:$A$782,$A102,СВЦЭМ!$B$39:$B$782,E$83)+'СЕТ СН'!$H$9+СВЦЭМ!$D$10+'СЕТ СН'!$H$6-'СЕТ СН'!$H$19</f>
        <v>2075.9813749200002</v>
      </c>
      <c r="F102" s="36">
        <f>SUMIFS(СВЦЭМ!$C$39:$C$782,СВЦЭМ!$A$39:$A$782,$A102,СВЦЭМ!$B$39:$B$782,F$83)+'СЕТ СН'!$H$9+СВЦЭМ!$D$10+'СЕТ СН'!$H$6-'СЕТ СН'!$H$19</f>
        <v>2138.7305558200001</v>
      </c>
      <c r="G102" s="36">
        <f>SUMIFS(СВЦЭМ!$C$39:$C$782,СВЦЭМ!$A$39:$A$782,$A102,СВЦЭМ!$B$39:$B$782,G$83)+'СЕТ СН'!$H$9+СВЦЭМ!$D$10+'СЕТ СН'!$H$6-'СЕТ СН'!$H$19</f>
        <v>2147.1536887499997</v>
      </c>
      <c r="H102" s="36">
        <f>SUMIFS(СВЦЭМ!$C$39:$C$782,СВЦЭМ!$A$39:$A$782,$A102,СВЦЭМ!$B$39:$B$782,H$83)+'СЕТ СН'!$H$9+СВЦЭМ!$D$10+'СЕТ СН'!$H$6-'СЕТ СН'!$H$19</f>
        <v>2163.8444582399998</v>
      </c>
      <c r="I102" s="36">
        <f>SUMIFS(СВЦЭМ!$C$39:$C$782,СВЦЭМ!$A$39:$A$782,$A102,СВЦЭМ!$B$39:$B$782,I$83)+'СЕТ СН'!$H$9+СВЦЭМ!$D$10+'СЕТ СН'!$H$6-'СЕТ СН'!$H$19</f>
        <v>2133.5919556500003</v>
      </c>
      <c r="J102" s="36">
        <f>SUMIFS(СВЦЭМ!$C$39:$C$782,СВЦЭМ!$A$39:$A$782,$A102,СВЦЭМ!$B$39:$B$782,J$83)+'СЕТ СН'!$H$9+СВЦЭМ!$D$10+'СЕТ СН'!$H$6-'СЕТ СН'!$H$19</f>
        <v>2048.2505509900002</v>
      </c>
      <c r="K102" s="36">
        <f>SUMIFS(СВЦЭМ!$C$39:$C$782,СВЦЭМ!$A$39:$A$782,$A102,СВЦЭМ!$B$39:$B$782,K$83)+'СЕТ СН'!$H$9+СВЦЭМ!$D$10+'СЕТ СН'!$H$6-'СЕТ СН'!$H$19</f>
        <v>1937.2887822600001</v>
      </c>
      <c r="L102" s="36">
        <f>SUMIFS(СВЦЭМ!$C$39:$C$782,СВЦЭМ!$A$39:$A$782,$A102,СВЦЭМ!$B$39:$B$782,L$83)+'СЕТ СН'!$H$9+СВЦЭМ!$D$10+'СЕТ СН'!$H$6-'СЕТ СН'!$H$19</f>
        <v>1867.64262031</v>
      </c>
      <c r="M102" s="36">
        <f>SUMIFS(СВЦЭМ!$C$39:$C$782,СВЦЭМ!$A$39:$A$782,$A102,СВЦЭМ!$B$39:$B$782,M$83)+'СЕТ СН'!$H$9+СВЦЭМ!$D$10+'СЕТ СН'!$H$6-'СЕТ СН'!$H$19</f>
        <v>1834.8429333399999</v>
      </c>
      <c r="N102" s="36">
        <f>SUMIFS(СВЦЭМ!$C$39:$C$782,СВЦЭМ!$A$39:$A$782,$A102,СВЦЭМ!$B$39:$B$782,N$83)+'СЕТ СН'!$H$9+СВЦЭМ!$D$10+'СЕТ СН'!$H$6-'СЕТ СН'!$H$19</f>
        <v>1829.9010187900001</v>
      </c>
      <c r="O102" s="36">
        <f>SUMIFS(СВЦЭМ!$C$39:$C$782,СВЦЭМ!$A$39:$A$782,$A102,СВЦЭМ!$B$39:$B$782,O$83)+'СЕТ СН'!$H$9+СВЦЭМ!$D$10+'СЕТ СН'!$H$6-'СЕТ СН'!$H$19</f>
        <v>1841.7180569100001</v>
      </c>
      <c r="P102" s="36">
        <f>SUMIFS(СВЦЭМ!$C$39:$C$782,СВЦЭМ!$A$39:$A$782,$A102,СВЦЭМ!$B$39:$B$782,P$83)+'СЕТ СН'!$H$9+СВЦЭМ!$D$10+'СЕТ СН'!$H$6-'СЕТ СН'!$H$19</f>
        <v>1814.8682454300001</v>
      </c>
      <c r="Q102" s="36">
        <f>SUMIFS(СВЦЭМ!$C$39:$C$782,СВЦЭМ!$A$39:$A$782,$A102,СВЦЭМ!$B$39:$B$782,Q$83)+'СЕТ СН'!$H$9+СВЦЭМ!$D$10+'СЕТ СН'!$H$6-'СЕТ СН'!$H$19</f>
        <v>1812.2600880800001</v>
      </c>
      <c r="R102" s="36">
        <f>SUMIFS(СВЦЭМ!$C$39:$C$782,СВЦЭМ!$A$39:$A$782,$A102,СВЦЭМ!$B$39:$B$782,R$83)+'СЕТ СН'!$H$9+СВЦЭМ!$D$10+'СЕТ СН'!$H$6-'СЕТ СН'!$H$19</f>
        <v>1845.5094112700001</v>
      </c>
      <c r="S102" s="36">
        <f>SUMIFS(СВЦЭМ!$C$39:$C$782,СВЦЭМ!$A$39:$A$782,$A102,СВЦЭМ!$B$39:$B$782,S$83)+'СЕТ СН'!$H$9+СВЦЭМ!$D$10+'СЕТ СН'!$H$6-'СЕТ СН'!$H$19</f>
        <v>1844.3593889799999</v>
      </c>
      <c r="T102" s="36">
        <f>SUMIFS(СВЦЭМ!$C$39:$C$782,СВЦЭМ!$A$39:$A$782,$A102,СВЦЭМ!$B$39:$B$782,T$83)+'СЕТ СН'!$H$9+СВЦЭМ!$D$10+'СЕТ СН'!$H$6-'СЕТ СН'!$H$19</f>
        <v>1849.83535095</v>
      </c>
      <c r="U102" s="36">
        <f>SUMIFS(СВЦЭМ!$C$39:$C$782,СВЦЭМ!$A$39:$A$782,$A102,СВЦЭМ!$B$39:$B$782,U$83)+'СЕТ СН'!$H$9+СВЦЭМ!$D$10+'СЕТ СН'!$H$6-'СЕТ СН'!$H$19</f>
        <v>1872.15604859</v>
      </c>
      <c r="V102" s="36">
        <f>SUMIFS(СВЦЭМ!$C$39:$C$782,СВЦЭМ!$A$39:$A$782,$A102,СВЦЭМ!$B$39:$B$782,V$83)+'СЕТ СН'!$H$9+СВЦЭМ!$D$10+'СЕТ СН'!$H$6-'СЕТ СН'!$H$19</f>
        <v>1875.90146063</v>
      </c>
      <c r="W102" s="36">
        <f>SUMIFS(СВЦЭМ!$C$39:$C$782,СВЦЭМ!$A$39:$A$782,$A102,СВЦЭМ!$B$39:$B$782,W$83)+'СЕТ СН'!$H$9+СВЦЭМ!$D$10+'СЕТ СН'!$H$6-'СЕТ СН'!$H$19</f>
        <v>1864.4553817000001</v>
      </c>
      <c r="X102" s="36">
        <f>SUMIFS(СВЦЭМ!$C$39:$C$782,СВЦЭМ!$A$39:$A$782,$A102,СВЦЭМ!$B$39:$B$782,X$83)+'СЕТ СН'!$H$9+СВЦЭМ!$D$10+'СЕТ СН'!$H$6-'СЕТ СН'!$H$19</f>
        <v>1929.6028833</v>
      </c>
      <c r="Y102" s="36">
        <f>SUMIFS(СВЦЭМ!$C$39:$C$782,СВЦЭМ!$A$39:$A$782,$A102,СВЦЭМ!$B$39:$B$782,Y$83)+'СЕТ СН'!$H$9+СВЦЭМ!$D$10+'СЕТ СН'!$H$6-'СЕТ СН'!$H$19</f>
        <v>2018.3455222699999</v>
      </c>
    </row>
    <row r="103" spans="1:25" ht="15.75" x14ac:dyDescent="0.2">
      <c r="A103" s="35">
        <f t="shared" si="2"/>
        <v>45158</v>
      </c>
      <c r="B103" s="36">
        <f>SUMIFS(СВЦЭМ!$C$39:$C$782,СВЦЭМ!$A$39:$A$782,$A103,СВЦЭМ!$B$39:$B$782,B$83)+'СЕТ СН'!$H$9+СВЦЭМ!$D$10+'СЕТ СН'!$H$6-'СЕТ СН'!$H$19</f>
        <v>2065.7567305600001</v>
      </c>
      <c r="C103" s="36">
        <f>SUMIFS(СВЦЭМ!$C$39:$C$782,СВЦЭМ!$A$39:$A$782,$A103,СВЦЭМ!$B$39:$B$782,C$83)+'СЕТ СН'!$H$9+СВЦЭМ!$D$10+'СЕТ СН'!$H$6-'СЕТ СН'!$H$19</f>
        <v>2134.8649377500001</v>
      </c>
      <c r="D103" s="36">
        <f>SUMIFS(СВЦЭМ!$C$39:$C$782,СВЦЭМ!$A$39:$A$782,$A103,СВЦЭМ!$B$39:$B$782,D$83)+'СЕТ СН'!$H$9+СВЦЭМ!$D$10+'СЕТ СН'!$H$6-'СЕТ СН'!$H$19</f>
        <v>2146.5313396500001</v>
      </c>
      <c r="E103" s="36">
        <f>SUMIFS(СВЦЭМ!$C$39:$C$782,СВЦЭМ!$A$39:$A$782,$A103,СВЦЭМ!$B$39:$B$782,E$83)+'СЕТ СН'!$H$9+СВЦЭМ!$D$10+'СЕТ СН'!$H$6-'СЕТ СН'!$H$19</f>
        <v>2197.1890560500001</v>
      </c>
      <c r="F103" s="36">
        <f>SUMIFS(СВЦЭМ!$C$39:$C$782,СВЦЭМ!$A$39:$A$782,$A103,СВЦЭМ!$B$39:$B$782,F$83)+'СЕТ СН'!$H$9+СВЦЭМ!$D$10+'СЕТ СН'!$H$6-'СЕТ СН'!$H$19</f>
        <v>2225.28348611</v>
      </c>
      <c r="G103" s="36">
        <f>SUMIFS(СВЦЭМ!$C$39:$C$782,СВЦЭМ!$A$39:$A$782,$A103,СВЦЭМ!$B$39:$B$782,G$83)+'СЕТ СН'!$H$9+СВЦЭМ!$D$10+'СЕТ СН'!$H$6-'СЕТ СН'!$H$19</f>
        <v>2214.7770032899998</v>
      </c>
      <c r="H103" s="36">
        <f>SUMIFS(СВЦЭМ!$C$39:$C$782,СВЦЭМ!$A$39:$A$782,$A103,СВЦЭМ!$B$39:$B$782,H$83)+'СЕТ СН'!$H$9+СВЦЭМ!$D$10+'СЕТ СН'!$H$6-'СЕТ СН'!$H$19</f>
        <v>2212.9319715700003</v>
      </c>
      <c r="I103" s="36">
        <f>SUMIFS(СВЦЭМ!$C$39:$C$782,СВЦЭМ!$A$39:$A$782,$A103,СВЦЭМ!$B$39:$B$782,I$83)+'СЕТ СН'!$H$9+СВЦЭМ!$D$10+'СЕТ СН'!$H$6-'СЕТ СН'!$H$19</f>
        <v>2067.4641488799998</v>
      </c>
      <c r="J103" s="36">
        <f>SUMIFS(СВЦЭМ!$C$39:$C$782,СВЦЭМ!$A$39:$A$782,$A103,СВЦЭМ!$B$39:$B$782,J$83)+'СЕТ СН'!$H$9+СВЦЭМ!$D$10+'СЕТ СН'!$H$6-'СЕТ СН'!$H$19</f>
        <v>2039.9577479300001</v>
      </c>
      <c r="K103" s="36">
        <f>SUMIFS(СВЦЭМ!$C$39:$C$782,СВЦЭМ!$A$39:$A$782,$A103,СВЦЭМ!$B$39:$B$782,K$83)+'СЕТ СН'!$H$9+СВЦЭМ!$D$10+'СЕТ СН'!$H$6-'СЕТ СН'!$H$19</f>
        <v>1923.28700209</v>
      </c>
      <c r="L103" s="36">
        <f>SUMIFS(СВЦЭМ!$C$39:$C$782,СВЦЭМ!$A$39:$A$782,$A103,СВЦЭМ!$B$39:$B$782,L$83)+'СЕТ СН'!$H$9+СВЦЭМ!$D$10+'СЕТ СН'!$H$6-'СЕТ СН'!$H$19</f>
        <v>1862.83504537</v>
      </c>
      <c r="M103" s="36">
        <f>SUMIFS(СВЦЭМ!$C$39:$C$782,СВЦЭМ!$A$39:$A$782,$A103,СВЦЭМ!$B$39:$B$782,M$83)+'СЕТ СН'!$H$9+СВЦЭМ!$D$10+'СЕТ СН'!$H$6-'СЕТ СН'!$H$19</f>
        <v>1840.0037790599999</v>
      </c>
      <c r="N103" s="36">
        <f>SUMIFS(СВЦЭМ!$C$39:$C$782,СВЦЭМ!$A$39:$A$782,$A103,СВЦЭМ!$B$39:$B$782,N$83)+'СЕТ СН'!$H$9+СВЦЭМ!$D$10+'СЕТ СН'!$H$6-'СЕТ СН'!$H$19</f>
        <v>1843.6973777799999</v>
      </c>
      <c r="O103" s="36">
        <f>SUMIFS(СВЦЭМ!$C$39:$C$782,СВЦЭМ!$A$39:$A$782,$A103,СВЦЭМ!$B$39:$B$782,O$83)+'СЕТ СН'!$H$9+СВЦЭМ!$D$10+'СЕТ СН'!$H$6-'СЕТ СН'!$H$19</f>
        <v>1854.2420956599999</v>
      </c>
      <c r="P103" s="36">
        <f>SUMIFS(СВЦЭМ!$C$39:$C$782,СВЦЭМ!$A$39:$A$782,$A103,СВЦЭМ!$B$39:$B$782,P$83)+'СЕТ СН'!$H$9+СВЦЭМ!$D$10+'СЕТ СН'!$H$6-'СЕТ СН'!$H$19</f>
        <v>1850.8821700399999</v>
      </c>
      <c r="Q103" s="36">
        <f>SUMIFS(СВЦЭМ!$C$39:$C$782,СВЦЭМ!$A$39:$A$782,$A103,СВЦЭМ!$B$39:$B$782,Q$83)+'СЕТ СН'!$H$9+СВЦЭМ!$D$10+'СЕТ СН'!$H$6-'СЕТ СН'!$H$19</f>
        <v>1849.58758607</v>
      </c>
      <c r="R103" s="36">
        <f>SUMIFS(СВЦЭМ!$C$39:$C$782,СВЦЭМ!$A$39:$A$782,$A103,СВЦЭМ!$B$39:$B$782,R$83)+'СЕТ СН'!$H$9+СВЦЭМ!$D$10+'СЕТ СН'!$H$6-'СЕТ СН'!$H$19</f>
        <v>1872.51740965</v>
      </c>
      <c r="S103" s="36">
        <f>SUMIFS(СВЦЭМ!$C$39:$C$782,СВЦЭМ!$A$39:$A$782,$A103,СВЦЭМ!$B$39:$B$782,S$83)+'СЕТ СН'!$H$9+СВЦЭМ!$D$10+'СЕТ СН'!$H$6-'СЕТ СН'!$H$19</f>
        <v>1872.0621497699999</v>
      </c>
      <c r="T103" s="36">
        <f>SUMIFS(СВЦЭМ!$C$39:$C$782,СВЦЭМ!$A$39:$A$782,$A103,СВЦЭМ!$B$39:$B$782,T$83)+'СЕТ СН'!$H$9+СВЦЭМ!$D$10+'СЕТ СН'!$H$6-'СЕТ СН'!$H$19</f>
        <v>1860.17583468</v>
      </c>
      <c r="U103" s="36">
        <f>SUMIFS(СВЦЭМ!$C$39:$C$782,СВЦЭМ!$A$39:$A$782,$A103,СВЦЭМ!$B$39:$B$782,U$83)+'СЕТ СН'!$H$9+СВЦЭМ!$D$10+'СЕТ СН'!$H$6-'СЕТ СН'!$H$19</f>
        <v>1854.35725622</v>
      </c>
      <c r="V103" s="36">
        <f>SUMIFS(СВЦЭМ!$C$39:$C$782,СВЦЭМ!$A$39:$A$782,$A103,СВЦЭМ!$B$39:$B$782,V$83)+'СЕТ СН'!$H$9+СВЦЭМ!$D$10+'СЕТ СН'!$H$6-'СЕТ СН'!$H$19</f>
        <v>1863.9921537499999</v>
      </c>
      <c r="W103" s="36">
        <f>SUMIFS(СВЦЭМ!$C$39:$C$782,СВЦЭМ!$A$39:$A$782,$A103,СВЦЭМ!$B$39:$B$782,W$83)+'СЕТ СН'!$H$9+СВЦЭМ!$D$10+'СЕТ СН'!$H$6-'СЕТ СН'!$H$19</f>
        <v>1858.6256220499999</v>
      </c>
      <c r="X103" s="36">
        <f>SUMIFS(СВЦЭМ!$C$39:$C$782,СВЦЭМ!$A$39:$A$782,$A103,СВЦЭМ!$B$39:$B$782,X$83)+'СЕТ СН'!$H$9+СВЦЭМ!$D$10+'СЕТ СН'!$H$6-'СЕТ СН'!$H$19</f>
        <v>1913.7351004300001</v>
      </c>
      <c r="Y103" s="36">
        <f>SUMIFS(СВЦЭМ!$C$39:$C$782,СВЦЭМ!$A$39:$A$782,$A103,СВЦЭМ!$B$39:$B$782,Y$83)+'СЕТ СН'!$H$9+СВЦЭМ!$D$10+'СЕТ СН'!$H$6-'СЕТ СН'!$H$19</f>
        <v>2006.89603059</v>
      </c>
    </row>
    <row r="104" spans="1:25" ht="15.75" x14ac:dyDescent="0.2">
      <c r="A104" s="35">
        <f t="shared" si="2"/>
        <v>45159</v>
      </c>
      <c r="B104" s="36">
        <f>SUMIFS(СВЦЭМ!$C$39:$C$782,СВЦЭМ!$A$39:$A$782,$A104,СВЦЭМ!$B$39:$B$782,B$83)+'СЕТ СН'!$H$9+СВЦЭМ!$D$10+'СЕТ СН'!$H$6-'СЕТ СН'!$H$19</f>
        <v>2274.0436568800001</v>
      </c>
      <c r="C104" s="36">
        <f>SUMIFS(СВЦЭМ!$C$39:$C$782,СВЦЭМ!$A$39:$A$782,$A104,СВЦЭМ!$B$39:$B$782,C$83)+'СЕТ СН'!$H$9+СВЦЭМ!$D$10+'СЕТ СН'!$H$6-'СЕТ СН'!$H$19</f>
        <v>2305.09144836</v>
      </c>
      <c r="D104" s="36">
        <f>SUMIFS(СВЦЭМ!$C$39:$C$782,СВЦЭМ!$A$39:$A$782,$A104,СВЦЭМ!$B$39:$B$782,D$83)+'СЕТ СН'!$H$9+СВЦЭМ!$D$10+'СЕТ СН'!$H$6-'СЕТ СН'!$H$19</f>
        <v>2345.0978592800002</v>
      </c>
      <c r="E104" s="36">
        <f>SUMIFS(СВЦЭМ!$C$39:$C$782,СВЦЭМ!$A$39:$A$782,$A104,СВЦЭМ!$B$39:$B$782,E$83)+'СЕТ СН'!$H$9+СВЦЭМ!$D$10+'СЕТ СН'!$H$6-'СЕТ СН'!$H$19</f>
        <v>2358.1832700699997</v>
      </c>
      <c r="F104" s="36">
        <f>SUMIFS(СВЦЭМ!$C$39:$C$782,СВЦЭМ!$A$39:$A$782,$A104,СВЦЭМ!$B$39:$B$782,F$83)+'СЕТ СН'!$H$9+СВЦЭМ!$D$10+'СЕТ СН'!$H$6-'СЕТ СН'!$H$19</f>
        <v>2422.5102755399998</v>
      </c>
      <c r="G104" s="36">
        <f>SUMIFS(СВЦЭМ!$C$39:$C$782,СВЦЭМ!$A$39:$A$782,$A104,СВЦЭМ!$B$39:$B$782,G$83)+'СЕТ СН'!$H$9+СВЦЭМ!$D$10+'СЕТ СН'!$H$6-'СЕТ СН'!$H$19</f>
        <v>2424.3801805999997</v>
      </c>
      <c r="H104" s="36">
        <f>SUMIFS(СВЦЭМ!$C$39:$C$782,СВЦЭМ!$A$39:$A$782,$A104,СВЦЭМ!$B$39:$B$782,H$83)+'СЕТ СН'!$H$9+СВЦЭМ!$D$10+'СЕТ СН'!$H$6-'СЕТ СН'!$H$19</f>
        <v>2450.4617386899999</v>
      </c>
      <c r="I104" s="36">
        <f>SUMIFS(СВЦЭМ!$C$39:$C$782,СВЦЭМ!$A$39:$A$782,$A104,СВЦЭМ!$B$39:$B$782,I$83)+'СЕТ СН'!$H$9+СВЦЭМ!$D$10+'СЕТ СН'!$H$6-'СЕТ СН'!$H$19</f>
        <v>2316.6742699900001</v>
      </c>
      <c r="J104" s="36">
        <f>SUMIFS(СВЦЭМ!$C$39:$C$782,СВЦЭМ!$A$39:$A$782,$A104,СВЦЭМ!$B$39:$B$782,J$83)+'СЕТ СН'!$H$9+СВЦЭМ!$D$10+'СЕТ СН'!$H$6-'СЕТ СН'!$H$19</f>
        <v>2204.1290115100001</v>
      </c>
      <c r="K104" s="36">
        <f>SUMIFS(СВЦЭМ!$C$39:$C$782,СВЦЭМ!$A$39:$A$782,$A104,СВЦЭМ!$B$39:$B$782,K$83)+'СЕТ СН'!$H$9+СВЦЭМ!$D$10+'СЕТ СН'!$H$6-'СЕТ СН'!$H$19</f>
        <v>2127.7431886100003</v>
      </c>
      <c r="L104" s="36">
        <f>SUMIFS(СВЦЭМ!$C$39:$C$782,СВЦЭМ!$A$39:$A$782,$A104,СВЦЭМ!$B$39:$B$782,L$83)+'СЕТ СН'!$H$9+СВЦЭМ!$D$10+'СЕТ СН'!$H$6-'СЕТ СН'!$H$19</f>
        <v>2074.4944129699998</v>
      </c>
      <c r="M104" s="36">
        <f>SUMIFS(СВЦЭМ!$C$39:$C$782,СВЦЭМ!$A$39:$A$782,$A104,СВЦЭМ!$B$39:$B$782,M$83)+'СЕТ СН'!$H$9+СВЦЭМ!$D$10+'СЕТ СН'!$H$6-'СЕТ СН'!$H$19</f>
        <v>2062.8269688800001</v>
      </c>
      <c r="N104" s="36">
        <f>SUMIFS(СВЦЭМ!$C$39:$C$782,СВЦЭМ!$A$39:$A$782,$A104,СВЦЭМ!$B$39:$B$782,N$83)+'СЕТ СН'!$H$9+СВЦЭМ!$D$10+'СЕТ СН'!$H$6-'СЕТ СН'!$H$19</f>
        <v>2060.5219622599998</v>
      </c>
      <c r="O104" s="36">
        <f>SUMIFS(СВЦЭМ!$C$39:$C$782,СВЦЭМ!$A$39:$A$782,$A104,СВЦЭМ!$B$39:$B$782,O$83)+'СЕТ СН'!$H$9+СВЦЭМ!$D$10+'СЕТ СН'!$H$6-'СЕТ СН'!$H$19</f>
        <v>2070.1746268699999</v>
      </c>
      <c r="P104" s="36">
        <f>SUMIFS(СВЦЭМ!$C$39:$C$782,СВЦЭМ!$A$39:$A$782,$A104,СВЦЭМ!$B$39:$B$782,P$83)+'СЕТ СН'!$H$9+СВЦЭМ!$D$10+'СЕТ СН'!$H$6-'СЕТ СН'!$H$19</f>
        <v>2029.8829996500001</v>
      </c>
      <c r="Q104" s="36">
        <f>SUMIFS(СВЦЭМ!$C$39:$C$782,СВЦЭМ!$A$39:$A$782,$A104,СВЦЭМ!$B$39:$B$782,Q$83)+'СЕТ СН'!$H$9+СВЦЭМ!$D$10+'СЕТ СН'!$H$6-'СЕТ СН'!$H$19</f>
        <v>2044.3008072600001</v>
      </c>
      <c r="R104" s="36">
        <f>SUMIFS(СВЦЭМ!$C$39:$C$782,СВЦЭМ!$A$39:$A$782,$A104,СВЦЭМ!$B$39:$B$782,R$83)+'СЕТ СН'!$H$9+СВЦЭМ!$D$10+'СЕТ СН'!$H$6-'СЕТ СН'!$H$19</f>
        <v>2080.64638195</v>
      </c>
      <c r="S104" s="36">
        <f>SUMIFS(СВЦЭМ!$C$39:$C$782,СВЦЭМ!$A$39:$A$782,$A104,СВЦЭМ!$B$39:$B$782,S$83)+'СЕТ СН'!$H$9+СВЦЭМ!$D$10+'СЕТ СН'!$H$6-'СЕТ СН'!$H$19</f>
        <v>2066.3839111300003</v>
      </c>
      <c r="T104" s="36">
        <f>SUMIFS(СВЦЭМ!$C$39:$C$782,СВЦЭМ!$A$39:$A$782,$A104,СВЦЭМ!$B$39:$B$782,T$83)+'СЕТ СН'!$H$9+СВЦЭМ!$D$10+'СЕТ СН'!$H$6-'СЕТ СН'!$H$19</f>
        <v>2066.4055010500001</v>
      </c>
      <c r="U104" s="36">
        <f>SUMIFS(СВЦЭМ!$C$39:$C$782,СВЦЭМ!$A$39:$A$782,$A104,СВЦЭМ!$B$39:$B$782,U$83)+'СЕТ СН'!$H$9+СВЦЭМ!$D$10+'СЕТ СН'!$H$6-'СЕТ СН'!$H$19</f>
        <v>2074.0172451600001</v>
      </c>
      <c r="V104" s="36">
        <f>SUMIFS(СВЦЭМ!$C$39:$C$782,СВЦЭМ!$A$39:$A$782,$A104,СВЦЭМ!$B$39:$B$782,V$83)+'СЕТ СН'!$H$9+СВЦЭМ!$D$10+'СЕТ СН'!$H$6-'СЕТ СН'!$H$19</f>
        <v>2070.2100660400001</v>
      </c>
      <c r="W104" s="36">
        <f>SUMIFS(СВЦЭМ!$C$39:$C$782,СВЦЭМ!$A$39:$A$782,$A104,СВЦЭМ!$B$39:$B$782,W$83)+'СЕТ СН'!$H$9+СВЦЭМ!$D$10+'СЕТ СН'!$H$6-'СЕТ СН'!$H$19</f>
        <v>2049.2728085500003</v>
      </c>
      <c r="X104" s="36">
        <f>SUMIFS(СВЦЭМ!$C$39:$C$782,СВЦЭМ!$A$39:$A$782,$A104,СВЦЭМ!$B$39:$B$782,X$83)+'СЕТ СН'!$H$9+СВЦЭМ!$D$10+'СЕТ СН'!$H$6-'СЕТ СН'!$H$19</f>
        <v>2139.0691105400001</v>
      </c>
      <c r="Y104" s="36">
        <f>SUMIFS(СВЦЭМ!$C$39:$C$782,СВЦЭМ!$A$39:$A$782,$A104,СВЦЭМ!$B$39:$B$782,Y$83)+'СЕТ СН'!$H$9+СВЦЭМ!$D$10+'СЕТ СН'!$H$6-'СЕТ СН'!$H$19</f>
        <v>2242.4899937499999</v>
      </c>
    </row>
    <row r="105" spans="1:25" ht="15.75" x14ac:dyDescent="0.2">
      <c r="A105" s="35">
        <f t="shared" si="2"/>
        <v>45160</v>
      </c>
      <c r="B105" s="36">
        <f>SUMIFS(СВЦЭМ!$C$39:$C$782,СВЦЭМ!$A$39:$A$782,$A105,СВЦЭМ!$B$39:$B$782,B$83)+'СЕТ СН'!$H$9+СВЦЭМ!$D$10+'СЕТ СН'!$H$6-'СЕТ СН'!$H$19</f>
        <v>2172.1103891299999</v>
      </c>
      <c r="C105" s="36">
        <f>SUMIFS(СВЦЭМ!$C$39:$C$782,СВЦЭМ!$A$39:$A$782,$A105,СВЦЭМ!$B$39:$B$782,C$83)+'СЕТ СН'!$H$9+СВЦЭМ!$D$10+'СЕТ СН'!$H$6-'СЕТ СН'!$H$19</f>
        <v>2283.42217489</v>
      </c>
      <c r="D105" s="36">
        <f>SUMIFS(СВЦЭМ!$C$39:$C$782,СВЦЭМ!$A$39:$A$782,$A105,СВЦЭМ!$B$39:$B$782,D$83)+'СЕТ СН'!$H$9+СВЦЭМ!$D$10+'СЕТ СН'!$H$6-'СЕТ СН'!$H$19</f>
        <v>2319.8619731399999</v>
      </c>
      <c r="E105" s="36">
        <f>SUMIFS(СВЦЭМ!$C$39:$C$782,СВЦЭМ!$A$39:$A$782,$A105,СВЦЭМ!$B$39:$B$782,E$83)+'СЕТ СН'!$H$9+СВЦЭМ!$D$10+'СЕТ СН'!$H$6-'СЕТ СН'!$H$19</f>
        <v>2304.7578825299997</v>
      </c>
      <c r="F105" s="36">
        <f>SUMIFS(СВЦЭМ!$C$39:$C$782,СВЦЭМ!$A$39:$A$782,$A105,СВЦЭМ!$B$39:$B$782,F$83)+'СЕТ СН'!$H$9+СВЦЭМ!$D$10+'СЕТ СН'!$H$6-'СЕТ СН'!$H$19</f>
        <v>2332.79120083</v>
      </c>
      <c r="G105" s="36">
        <f>SUMIFS(СВЦЭМ!$C$39:$C$782,СВЦЭМ!$A$39:$A$782,$A105,СВЦЭМ!$B$39:$B$782,G$83)+'СЕТ СН'!$H$9+СВЦЭМ!$D$10+'СЕТ СН'!$H$6-'СЕТ СН'!$H$19</f>
        <v>2320.3196861300003</v>
      </c>
      <c r="H105" s="36">
        <f>SUMIFS(СВЦЭМ!$C$39:$C$782,СВЦЭМ!$A$39:$A$782,$A105,СВЦЭМ!$B$39:$B$782,H$83)+'СЕТ СН'!$H$9+СВЦЭМ!$D$10+'СЕТ СН'!$H$6-'СЕТ СН'!$H$19</f>
        <v>2244.05738836</v>
      </c>
      <c r="I105" s="36">
        <f>SUMIFS(СВЦЭМ!$C$39:$C$782,СВЦЭМ!$A$39:$A$782,$A105,СВЦЭМ!$B$39:$B$782,I$83)+'СЕТ СН'!$H$9+СВЦЭМ!$D$10+'СЕТ СН'!$H$6-'СЕТ СН'!$H$19</f>
        <v>2147.7063150900003</v>
      </c>
      <c r="J105" s="36">
        <f>SUMIFS(СВЦЭМ!$C$39:$C$782,СВЦЭМ!$A$39:$A$782,$A105,СВЦЭМ!$B$39:$B$782,J$83)+'СЕТ СН'!$H$9+СВЦЭМ!$D$10+'СЕТ СН'!$H$6-'СЕТ СН'!$H$19</f>
        <v>2096.6996778000002</v>
      </c>
      <c r="K105" s="36">
        <f>SUMIFS(СВЦЭМ!$C$39:$C$782,СВЦЭМ!$A$39:$A$782,$A105,СВЦЭМ!$B$39:$B$782,K$83)+'СЕТ СН'!$H$9+СВЦЭМ!$D$10+'СЕТ СН'!$H$6-'СЕТ СН'!$H$19</f>
        <v>2002.5254129699999</v>
      </c>
      <c r="L105" s="36">
        <f>SUMIFS(СВЦЭМ!$C$39:$C$782,СВЦЭМ!$A$39:$A$782,$A105,СВЦЭМ!$B$39:$B$782,L$83)+'СЕТ СН'!$H$9+СВЦЭМ!$D$10+'СЕТ СН'!$H$6-'СЕТ СН'!$H$19</f>
        <v>1974.74882589</v>
      </c>
      <c r="M105" s="36">
        <f>SUMIFS(СВЦЭМ!$C$39:$C$782,СВЦЭМ!$A$39:$A$782,$A105,СВЦЭМ!$B$39:$B$782,M$83)+'СЕТ СН'!$H$9+СВЦЭМ!$D$10+'СЕТ СН'!$H$6-'СЕТ СН'!$H$19</f>
        <v>1958.9195594400001</v>
      </c>
      <c r="N105" s="36">
        <f>SUMIFS(СВЦЭМ!$C$39:$C$782,СВЦЭМ!$A$39:$A$782,$A105,СВЦЭМ!$B$39:$B$782,N$83)+'СЕТ СН'!$H$9+СВЦЭМ!$D$10+'СЕТ СН'!$H$6-'СЕТ СН'!$H$19</f>
        <v>1953.92564079</v>
      </c>
      <c r="O105" s="36">
        <f>SUMIFS(СВЦЭМ!$C$39:$C$782,СВЦЭМ!$A$39:$A$782,$A105,СВЦЭМ!$B$39:$B$782,O$83)+'СЕТ СН'!$H$9+СВЦЭМ!$D$10+'СЕТ СН'!$H$6-'СЕТ СН'!$H$19</f>
        <v>1944.2659116</v>
      </c>
      <c r="P105" s="36">
        <f>SUMIFS(СВЦЭМ!$C$39:$C$782,СВЦЭМ!$A$39:$A$782,$A105,СВЦЭМ!$B$39:$B$782,P$83)+'СЕТ СН'!$H$9+СВЦЭМ!$D$10+'СЕТ СН'!$H$6-'СЕТ СН'!$H$19</f>
        <v>1911.3833346500001</v>
      </c>
      <c r="Q105" s="36">
        <f>SUMIFS(СВЦЭМ!$C$39:$C$782,СВЦЭМ!$A$39:$A$782,$A105,СВЦЭМ!$B$39:$B$782,Q$83)+'СЕТ СН'!$H$9+СВЦЭМ!$D$10+'СЕТ СН'!$H$6-'СЕТ СН'!$H$19</f>
        <v>1896.2420989300001</v>
      </c>
      <c r="R105" s="36">
        <f>SUMIFS(СВЦЭМ!$C$39:$C$782,СВЦЭМ!$A$39:$A$782,$A105,СВЦЭМ!$B$39:$B$782,R$83)+'СЕТ СН'!$H$9+СВЦЭМ!$D$10+'СЕТ СН'!$H$6-'СЕТ СН'!$H$19</f>
        <v>1913.99570958</v>
      </c>
      <c r="S105" s="36">
        <f>SUMIFS(СВЦЭМ!$C$39:$C$782,СВЦЭМ!$A$39:$A$782,$A105,СВЦЭМ!$B$39:$B$782,S$83)+'СЕТ СН'!$H$9+СВЦЭМ!$D$10+'СЕТ СН'!$H$6-'СЕТ СН'!$H$19</f>
        <v>1928.76565579</v>
      </c>
      <c r="T105" s="36">
        <f>SUMIFS(СВЦЭМ!$C$39:$C$782,СВЦЭМ!$A$39:$A$782,$A105,СВЦЭМ!$B$39:$B$782,T$83)+'СЕТ СН'!$H$9+СВЦЭМ!$D$10+'СЕТ СН'!$H$6-'СЕТ СН'!$H$19</f>
        <v>1940.01760354</v>
      </c>
      <c r="U105" s="36">
        <f>SUMIFS(СВЦЭМ!$C$39:$C$782,СВЦЭМ!$A$39:$A$782,$A105,СВЦЭМ!$B$39:$B$782,U$83)+'СЕТ СН'!$H$9+СВЦЭМ!$D$10+'СЕТ СН'!$H$6-'СЕТ СН'!$H$19</f>
        <v>1934.90929899</v>
      </c>
      <c r="V105" s="36">
        <f>SUMIFS(СВЦЭМ!$C$39:$C$782,СВЦЭМ!$A$39:$A$782,$A105,СВЦЭМ!$B$39:$B$782,V$83)+'СЕТ СН'!$H$9+СВЦЭМ!$D$10+'СЕТ СН'!$H$6-'СЕТ СН'!$H$19</f>
        <v>1942.1636736800001</v>
      </c>
      <c r="W105" s="36">
        <f>SUMIFS(СВЦЭМ!$C$39:$C$782,СВЦЭМ!$A$39:$A$782,$A105,СВЦЭМ!$B$39:$B$782,W$83)+'СЕТ СН'!$H$9+СВЦЭМ!$D$10+'СЕТ СН'!$H$6-'СЕТ СН'!$H$19</f>
        <v>1935.3139284700001</v>
      </c>
      <c r="X105" s="36">
        <f>SUMIFS(СВЦЭМ!$C$39:$C$782,СВЦЭМ!$A$39:$A$782,$A105,СВЦЭМ!$B$39:$B$782,X$83)+'СЕТ СН'!$H$9+СВЦЭМ!$D$10+'СЕТ СН'!$H$6-'СЕТ СН'!$H$19</f>
        <v>2014.0299402000001</v>
      </c>
      <c r="Y105" s="36">
        <f>SUMIFS(СВЦЭМ!$C$39:$C$782,СВЦЭМ!$A$39:$A$782,$A105,СВЦЭМ!$B$39:$B$782,Y$83)+'СЕТ СН'!$H$9+СВЦЭМ!$D$10+'СЕТ СН'!$H$6-'СЕТ СН'!$H$19</f>
        <v>2113.4471255099998</v>
      </c>
    </row>
    <row r="106" spans="1:25" ht="15.75" x14ac:dyDescent="0.2">
      <c r="A106" s="35">
        <f t="shared" si="2"/>
        <v>45161</v>
      </c>
      <c r="B106" s="36">
        <f>SUMIFS(СВЦЭМ!$C$39:$C$782,СВЦЭМ!$A$39:$A$782,$A106,СВЦЭМ!$B$39:$B$782,B$83)+'СЕТ СН'!$H$9+СВЦЭМ!$D$10+'СЕТ СН'!$H$6-'СЕТ СН'!$H$19</f>
        <v>2213.5344414299998</v>
      </c>
      <c r="C106" s="36">
        <f>SUMIFS(СВЦЭМ!$C$39:$C$782,СВЦЭМ!$A$39:$A$782,$A106,СВЦЭМ!$B$39:$B$782,C$83)+'СЕТ СН'!$H$9+СВЦЭМ!$D$10+'СЕТ СН'!$H$6-'СЕТ СН'!$H$19</f>
        <v>2288.3884398700002</v>
      </c>
      <c r="D106" s="36">
        <f>SUMIFS(СВЦЭМ!$C$39:$C$782,СВЦЭМ!$A$39:$A$782,$A106,СВЦЭМ!$B$39:$B$782,D$83)+'СЕТ СН'!$H$9+СВЦЭМ!$D$10+'СЕТ СН'!$H$6-'СЕТ СН'!$H$19</f>
        <v>2322.7782914700001</v>
      </c>
      <c r="E106" s="36">
        <f>SUMIFS(СВЦЭМ!$C$39:$C$782,СВЦЭМ!$A$39:$A$782,$A106,СВЦЭМ!$B$39:$B$782,E$83)+'СЕТ СН'!$H$9+СВЦЭМ!$D$10+'СЕТ СН'!$H$6-'СЕТ СН'!$H$19</f>
        <v>2340.4112383199999</v>
      </c>
      <c r="F106" s="36">
        <f>SUMIFS(СВЦЭМ!$C$39:$C$782,СВЦЭМ!$A$39:$A$782,$A106,СВЦЭМ!$B$39:$B$782,F$83)+'СЕТ СН'!$H$9+СВЦЭМ!$D$10+'СЕТ СН'!$H$6-'СЕТ СН'!$H$19</f>
        <v>2384.91492131</v>
      </c>
      <c r="G106" s="36">
        <f>SUMIFS(СВЦЭМ!$C$39:$C$782,СВЦЭМ!$A$39:$A$782,$A106,СВЦЭМ!$B$39:$B$782,G$83)+'СЕТ СН'!$H$9+СВЦЭМ!$D$10+'СЕТ СН'!$H$6-'СЕТ СН'!$H$19</f>
        <v>2350.1702396700002</v>
      </c>
      <c r="H106" s="36">
        <f>SUMIFS(СВЦЭМ!$C$39:$C$782,СВЦЭМ!$A$39:$A$782,$A106,СВЦЭМ!$B$39:$B$782,H$83)+'СЕТ СН'!$H$9+СВЦЭМ!$D$10+'СЕТ СН'!$H$6-'СЕТ СН'!$H$19</f>
        <v>2302.9687484699998</v>
      </c>
      <c r="I106" s="36">
        <f>SUMIFS(СВЦЭМ!$C$39:$C$782,СВЦЭМ!$A$39:$A$782,$A106,СВЦЭМ!$B$39:$B$782,I$83)+'СЕТ СН'!$H$9+СВЦЭМ!$D$10+'СЕТ СН'!$H$6-'СЕТ СН'!$H$19</f>
        <v>2179.6290433599997</v>
      </c>
      <c r="J106" s="36">
        <f>SUMIFS(СВЦЭМ!$C$39:$C$782,СВЦЭМ!$A$39:$A$782,$A106,СВЦЭМ!$B$39:$B$782,J$83)+'СЕТ СН'!$H$9+СВЦЭМ!$D$10+'СЕТ СН'!$H$6-'СЕТ СН'!$H$19</f>
        <v>2038.2923679999999</v>
      </c>
      <c r="K106" s="36">
        <f>SUMIFS(СВЦЭМ!$C$39:$C$782,СВЦЭМ!$A$39:$A$782,$A106,СВЦЭМ!$B$39:$B$782,K$83)+'СЕТ СН'!$H$9+СВЦЭМ!$D$10+'СЕТ СН'!$H$6-'СЕТ СН'!$H$19</f>
        <v>1988.4340227600001</v>
      </c>
      <c r="L106" s="36">
        <f>SUMIFS(СВЦЭМ!$C$39:$C$782,СВЦЭМ!$A$39:$A$782,$A106,СВЦЭМ!$B$39:$B$782,L$83)+'СЕТ СН'!$H$9+СВЦЭМ!$D$10+'СЕТ СН'!$H$6-'СЕТ СН'!$H$19</f>
        <v>1962.0576277600001</v>
      </c>
      <c r="M106" s="36">
        <f>SUMIFS(СВЦЭМ!$C$39:$C$782,СВЦЭМ!$A$39:$A$782,$A106,СВЦЭМ!$B$39:$B$782,M$83)+'СЕТ СН'!$H$9+СВЦЭМ!$D$10+'СЕТ СН'!$H$6-'СЕТ СН'!$H$19</f>
        <v>1950.0185452000001</v>
      </c>
      <c r="N106" s="36">
        <f>SUMIFS(СВЦЭМ!$C$39:$C$782,СВЦЭМ!$A$39:$A$782,$A106,СВЦЭМ!$B$39:$B$782,N$83)+'СЕТ СН'!$H$9+СВЦЭМ!$D$10+'СЕТ СН'!$H$6-'СЕТ СН'!$H$19</f>
        <v>1935.21779079</v>
      </c>
      <c r="O106" s="36">
        <f>SUMIFS(СВЦЭМ!$C$39:$C$782,СВЦЭМ!$A$39:$A$782,$A106,СВЦЭМ!$B$39:$B$782,O$83)+'СЕТ СН'!$H$9+СВЦЭМ!$D$10+'СЕТ СН'!$H$6-'СЕТ СН'!$H$19</f>
        <v>1936.60826561</v>
      </c>
      <c r="P106" s="36">
        <f>SUMIFS(СВЦЭМ!$C$39:$C$782,СВЦЭМ!$A$39:$A$782,$A106,СВЦЭМ!$B$39:$B$782,P$83)+'СЕТ СН'!$H$9+СВЦЭМ!$D$10+'СЕТ СН'!$H$6-'СЕТ СН'!$H$19</f>
        <v>1904.99337833</v>
      </c>
      <c r="Q106" s="36">
        <f>SUMIFS(СВЦЭМ!$C$39:$C$782,СВЦЭМ!$A$39:$A$782,$A106,СВЦЭМ!$B$39:$B$782,Q$83)+'СЕТ СН'!$H$9+СВЦЭМ!$D$10+'СЕТ СН'!$H$6-'СЕТ СН'!$H$19</f>
        <v>1906.6918346</v>
      </c>
      <c r="R106" s="36">
        <f>SUMIFS(СВЦЭМ!$C$39:$C$782,СВЦЭМ!$A$39:$A$782,$A106,СВЦЭМ!$B$39:$B$782,R$83)+'СЕТ СН'!$H$9+СВЦЭМ!$D$10+'СЕТ СН'!$H$6-'СЕТ СН'!$H$19</f>
        <v>1945.2922142800001</v>
      </c>
      <c r="S106" s="36">
        <f>SUMIFS(СВЦЭМ!$C$39:$C$782,СВЦЭМ!$A$39:$A$782,$A106,СВЦЭМ!$B$39:$B$782,S$83)+'СЕТ СН'!$H$9+СВЦЭМ!$D$10+'СЕТ СН'!$H$6-'СЕТ СН'!$H$19</f>
        <v>1951.6761985000001</v>
      </c>
      <c r="T106" s="36">
        <f>SUMIFS(СВЦЭМ!$C$39:$C$782,СВЦЭМ!$A$39:$A$782,$A106,СВЦЭМ!$B$39:$B$782,T$83)+'СЕТ СН'!$H$9+СВЦЭМ!$D$10+'СЕТ СН'!$H$6-'СЕТ СН'!$H$19</f>
        <v>1945.1921921999999</v>
      </c>
      <c r="U106" s="36">
        <f>SUMIFS(СВЦЭМ!$C$39:$C$782,СВЦЭМ!$A$39:$A$782,$A106,СВЦЭМ!$B$39:$B$782,U$83)+'СЕТ СН'!$H$9+СВЦЭМ!$D$10+'СЕТ СН'!$H$6-'СЕТ СН'!$H$19</f>
        <v>1959.21430973</v>
      </c>
      <c r="V106" s="36">
        <f>SUMIFS(СВЦЭМ!$C$39:$C$782,СВЦЭМ!$A$39:$A$782,$A106,СВЦЭМ!$B$39:$B$782,V$83)+'СЕТ СН'!$H$9+СВЦЭМ!$D$10+'СЕТ СН'!$H$6-'СЕТ СН'!$H$19</f>
        <v>1958.91484109</v>
      </c>
      <c r="W106" s="36">
        <f>SUMIFS(СВЦЭМ!$C$39:$C$782,СВЦЭМ!$A$39:$A$782,$A106,СВЦЭМ!$B$39:$B$782,W$83)+'СЕТ СН'!$H$9+СВЦЭМ!$D$10+'СЕТ СН'!$H$6-'СЕТ СН'!$H$19</f>
        <v>1950.5123585399999</v>
      </c>
      <c r="X106" s="36">
        <f>SUMIFS(СВЦЭМ!$C$39:$C$782,СВЦЭМ!$A$39:$A$782,$A106,СВЦЭМ!$B$39:$B$782,X$83)+'СЕТ СН'!$H$9+СВЦЭМ!$D$10+'СЕТ СН'!$H$6-'СЕТ СН'!$H$19</f>
        <v>1990.3139379199999</v>
      </c>
      <c r="Y106" s="36">
        <f>SUMIFS(СВЦЭМ!$C$39:$C$782,СВЦЭМ!$A$39:$A$782,$A106,СВЦЭМ!$B$39:$B$782,Y$83)+'СЕТ СН'!$H$9+СВЦЭМ!$D$10+'СЕТ СН'!$H$6-'СЕТ СН'!$H$19</f>
        <v>2076.6590489999999</v>
      </c>
    </row>
    <row r="107" spans="1:25" ht="15.75" x14ac:dyDescent="0.2">
      <c r="A107" s="35">
        <f t="shared" si="2"/>
        <v>45162</v>
      </c>
      <c r="B107" s="36">
        <f>SUMIFS(СВЦЭМ!$C$39:$C$782,СВЦЭМ!$A$39:$A$782,$A107,СВЦЭМ!$B$39:$B$782,B$83)+'СЕТ СН'!$H$9+СВЦЭМ!$D$10+'СЕТ СН'!$H$6-'СЕТ СН'!$H$19</f>
        <v>2111.82417326</v>
      </c>
      <c r="C107" s="36">
        <f>SUMIFS(СВЦЭМ!$C$39:$C$782,СВЦЭМ!$A$39:$A$782,$A107,СВЦЭМ!$B$39:$B$782,C$83)+'СЕТ СН'!$H$9+СВЦЭМ!$D$10+'СЕТ СН'!$H$6-'СЕТ СН'!$H$19</f>
        <v>2185.65071739</v>
      </c>
      <c r="D107" s="36">
        <f>SUMIFS(СВЦЭМ!$C$39:$C$782,СВЦЭМ!$A$39:$A$782,$A107,СВЦЭМ!$B$39:$B$782,D$83)+'СЕТ СН'!$H$9+СВЦЭМ!$D$10+'СЕТ СН'!$H$6-'СЕТ СН'!$H$19</f>
        <v>2205.6522761000001</v>
      </c>
      <c r="E107" s="36">
        <f>SUMIFS(СВЦЭМ!$C$39:$C$782,СВЦЭМ!$A$39:$A$782,$A107,СВЦЭМ!$B$39:$B$782,E$83)+'СЕТ СН'!$H$9+СВЦЭМ!$D$10+'СЕТ СН'!$H$6-'СЕТ СН'!$H$19</f>
        <v>2218.9584592700003</v>
      </c>
      <c r="F107" s="36">
        <f>SUMIFS(СВЦЭМ!$C$39:$C$782,СВЦЭМ!$A$39:$A$782,$A107,СВЦЭМ!$B$39:$B$782,F$83)+'СЕТ СН'!$H$9+СВЦЭМ!$D$10+'СЕТ СН'!$H$6-'СЕТ СН'!$H$19</f>
        <v>2257.07087323</v>
      </c>
      <c r="G107" s="36">
        <f>SUMIFS(СВЦЭМ!$C$39:$C$782,СВЦЭМ!$A$39:$A$782,$A107,СВЦЭМ!$B$39:$B$782,G$83)+'СЕТ СН'!$H$9+СВЦЭМ!$D$10+'СЕТ СН'!$H$6-'СЕТ СН'!$H$19</f>
        <v>2233.3342948199997</v>
      </c>
      <c r="H107" s="36">
        <f>SUMIFS(СВЦЭМ!$C$39:$C$782,СВЦЭМ!$A$39:$A$782,$A107,СВЦЭМ!$B$39:$B$782,H$83)+'СЕТ СН'!$H$9+СВЦЭМ!$D$10+'СЕТ СН'!$H$6-'СЕТ СН'!$H$19</f>
        <v>2153.8540482999997</v>
      </c>
      <c r="I107" s="36">
        <f>SUMIFS(СВЦЭМ!$C$39:$C$782,СВЦЭМ!$A$39:$A$782,$A107,СВЦЭМ!$B$39:$B$782,I$83)+'СЕТ СН'!$H$9+СВЦЭМ!$D$10+'СЕТ СН'!$H$6-'СЕТ СН'!$H$19</f>
        <v>2097.0103512799997</v>
      </c>
      <c r="J107" s="36">
        <f>SUMIFS(СВЦЭМ!$C$39:$C$782,СВЦЭМ!$A$39:$A$782,$A107,СВЦЭМ!$B$39:$B$782,J$83)+'СЕТ СН'!$H$9+СВЦЭМ!$D$10+'СЕТ СН'!$H$6-'СЕТ СН'!$H$19</f>
        <v>1996.1482759600001</v>
      </c>
      <c r="K107" s="36">
        <f>SUMIFS(СВЦЭМ!$C$39:$C$782,СВЦЭМ!$A$39:$A$782,$A107,СВЦЭМ!$B$39:$B$782,K$83)+'СЕТ СН'!$H$9+СВЦЭМ!$D$10+'СЕТ СН'!$H$6-'СЕТ СН'!$H$19</f>
        <v>1964.2704223999999</v>
      </c>
      <c r="L107" s="36">
        <f>SUMIFS(СВЦЭМ!$C$39:$C$782,СВЦЭМ!$A$39:$A$782,$A107,СВЦЭМ!$B$39:$B$782,L$83)+'СЕТ СН'!$H$9+СВЦЭМ!$D$10+'СЕТ СН'!$H$6-'СЕТ СН'!$H$19</f>
        <v>1967.5498251399999</v>
      </c>
      <c r="M107" s="36">
        <f>SUMIFS(СВЦЭМ!$C$39:$C$782,СВЦЭМ!$A$39:$A$782,$A107,СВЦЭМ!$B$39:$B$782,M$83)+'СЕТ СН'!$H$9+СВЦЭМ!$D$10+'СЕТ СН'!$H$6-'СЕТ СН'!$H$19</f>
        <v>1961.4938075699999</v>
      </c>
      <c r="N107" s="36">
        <f>SUMIFS(СВЦЭМ!$C$39:$C$782,СВЦЭМ!$A$39:$A$782,$A107,СВЦЭМ!$B$39:$B$782,N$83)+'СЕТ СН'!$H$9+СВЦЭМ!$D$10+'СЕТ СН'!$H$6-'СЕТ СН'!$H$19</f>
        <v>1955.1911488799999</v>
      </c>
      <c r="O107" s="36">
        <f>SUMIFS(СВЦЭМ!$C$39:$C$782,СВЦЭМ!$A$39:$A$782,$A107,СВЦЭМ!$B$39:$B$782,O$83)+'СЕТ СН'!$H$9+СВЦЭМ!$D$10+'СЕТ СН'!$H$6-'СЕТ СН'!$H$19</f>
        <v>1946.53594703</v>
      </c>
      <c r="P107" s="36">
        <f>SUMIFS(СВЦЭМ!$C$39:$C$782,СВЦЭМ!$A$39:$A$782,$A107,СВЦЭМ!$B$39:$B$782,P$83)+'СЕТ СН'!$H$9+СВЦЭМ!$D$10+'СЕТ СН'!$H$6-'СЕТ СН'!$H$19</f>
        <v>1912.97408707</v>
      </c>
      <c r="Q107" s="36">
        <f>SUMIFS(СВЦЭМ!$C$39:$C$782,СВЦЭМ!$A$39:$A$782,$A107,СВЦЭМ!$B$39:$B$782,Q$83)+'СЕТ СН'!$H$9+СВЦЭМ!$D$10+'СЕТ СН'!$H$6-'СЕТ СН'!$H$19</f>
        <v>1929.2227593699999</v>
      </c>
      <c r="R107" s="36">
        <f>SUMIFS(СВЦЭМ!$C$39:$C$782,СВЦЭМ!$A$39:$A$782,$A107,СВЦЭМ!$B$39:$B$782,R$83)+'СЕТ СН'!$H$9+СВЦЭМ!$D$10+'СЕТ СН'!$H$6-'СЕТ СН'!$H$19</f>
        <v>1956.5111279099999</v>
      </c>
      <c r="S107" s="36">
        <f>SUMIFS(СВЦЭМ!$C$39:$C$782,СВЦЭМ!$A$39:$A$782,$A107,СВЦЭМ!$B$39:$B$782,S$83)+'СЕТ СН'!$H$9+СВЦЭМ!$D$10+'СЕТ СН'!$H$6-'СЕТ СН'!$H$19</f>
        <v>1947.9749187800001</v>
      </c>
      <c r="T107" s="36">
        <f>SUMIFS(СВЦЭМ!$C$39:$C$782,СВЦЭМ!$A$39:$A$782,$A107,СВЦЭМ!$B$39:$B$782,T$83)+'СЕТ СН'!$H$9+СВЦЭМ!$D$10+'СЕТ СН'!$H$6-'СЕТ СН'!$H$19</f>
        <v>1955.77455573</v>
      </c>
      <c r="U107" s="36">
        <f>SUMIFS(СВЦЭМ!$C$39:$C$782,СВЦЭМ!$A$39:$A$782,$A107,СВЦЭМ!$B$39:$B$782,U$83)+'СЕТ СН'!$H$9+СВЦЭМ!$D$10+'СЕТ СН'!$H$6-'СЕТ СН'!$H$19</f>
        <v>1957.46480868</v>
      </c>
      <c r="V107" s="36">
        <f>SUMIFS(СВЦЭМ!$C$39:$C$782,СВЦЭМ!$A$39:$A$782,$A107,СВЦЭМ!$B$39:$B$782,V$83)+'СЕТ СН'!$H$9+СВЦЭМ!$D$10+'СЕТ СН'!$H$6-'СЕТ СН'!$H$19</f>
        <v>1951.26299862</v>
      </c>
      <c r="W107" s="36">
        <f>SUMIFS(СВЦЭМ!$C$39:$C$782,СВЦЭМ!$A$39:$A$782,$A107,СВЦЭМ!$B$39:$B$782,W$83)+'СЕТ СН'!$H$9+СВЦЭМ!$D$10+'СЕТ СН'!$H$6-'СЕТ СН'!$H$19</f>
        <v>1915.70036835</v>
      </c>
      <c r="X107" s="36">
        <f>SUMIFS(СВЦЭМ!$C$39:$C$782,СВЦЭМ!$A$39:$A$782,$A107,СВЦЭМ!$B$39:$B$782,X$83)+'СЕТ СН'!$H$9+СВЦЭМ!$D$10+'СЕТ СН'!$H$6-'СЕТ СН'!$H$19</f>
        <v>1962.0623771600001</v>
      </c>
      <c r="Y107" s="36">
        <f>SUMIFS(СВЦЭМ!$C$39:$C$782,СВЦЭМ!$A$39:$A$782,$A107,СВЦЭМ!$B$39:$B$782,Y$83)+'СЕТ СН'!$H$9+СВЦЭМ!$D$10+'СЕТ СН'!$H$6-'СЕТ СН'!$H$19</f>
        <v>2049.2781805300001</v>
      </c>
    </row>
    <row r="108" spans="1:25" ht="15.75" x14ac:dyDescent="0.2">
      <c r="A108" s="35">
        <f t="shared" si="2"/>
        <v>45163</v>
      </c>
      <c r="B108" s="36">
        <f>SUMIFS(СВЦЭМ!$C$39:$C$782,СВЦЭМ!$A$39:$A$782,$A108,СВЦЭМ!$B$39:$B$782,B$83)+'СЕТ СН'!$H$9+СВЦЭМ!$D$10+'СЕТ СН'!$H$6-'СЕТ СН'!$H$19</f>
        <v>2240.2109611300002</v>
      </c>
      <c r="C108" s="36">
        <f>SUMIFS(СВЦЭМ!$C$39:$C$782,СВЦЭМ!$A$39:$A$782,$A108,СВЦЭМ!$B$39:$B$782,C$83)+'СЕТ СН'!$H$9+СВЦЭМ!$D$10+'СЕТ СН'!$H$6-'СЕТ СН'!$H$19</f>
        <v>2318.7103722299998</v>
      </c>
      <c r="D108" s="36">
        <f>SUMIFS(СВЦЭМ!$C$39:$C$782,СВЦЭМ!$A$39:$A$782,$A108,СВЦЭМ!$B$39:$B$782,D$83)+'СЕТ СН'!$H$9+СВЦЭМ!$D$10+'СЕТ СН'!$H$6-'СЕТ СН'!$H$19</f>
        <v>2343.0930349400001</v>
      </c>
      <c r="E108" s="36">
        <f>SUMIFS(СВЦЭМ!$C$39:$C$782,СВЦЭМ!$A$39:$A$782,$A108,СВЦЭМ!$B$39:$B$782,E$83)+'СЕТ СН'!$H$9+СВЦЭМ!$D$10+'СЕТ СН'!$H$6-'СЕТ СН'!$H$19</f>
        <v>2379.29898043</v>
      </c>
      <c r="F108" s="36">
        <f>SUMIFS(СВЦЭМ!$C$39:$C$782,СВЦЭМ!$A$39:$A$782,$A108,СВЦЭМ!$B$39:$B$782,F$83)+'СЕТ СН'!$H$9+СВЦЭМ!$D$10+'СЕТ СН'!$H$6-'СЕТ СН'!$H$19</f>
        <v>2403.2209126799999</v>
      </c>
      <c r="G108" s="36">
        <f>SUMIFS(СВЦЭМ!$C$39:$C$782,СВЦЭМ!$A$39:$A$782,$A108,СВЦЭМ!$B$39:$B$782,G$83)+'СЕТ СН'!$H$9+СВЦЭМ!$D$10+'СЕТ СН'!$H$6-'СЕТ СН'!$H$19</f>
        <v>2383.1320305500003</v>
      </c>
      <c r="H108" s="36">
        <f>SUMIFS(СВЦЭМ!$C$39:$C$782,СВЦЭМ!$A$39:$A$782,$A108,СВЦЭМ!$B$39:$B$782,H$83)+'СЕТ СН'!$H$9+СВЦЭМ!$D$10+'СЕТ СН'!$H$6-'СЕТ СН'!$H$19</f>
        <v>2304.2873546599999</v>
      </c>
      <c r="I108" s="36">
        <f>SUMIFS(СВЦЭМ!$C$39:$C$782,СВЦЭМ!$A$39:$A$782,$A108,СВЦЭМ!$B$39:$B$782,I$83)+'СЕТ СН'!$H$9+СВЦЭМ!$D$10+'СЕТ СН'!$H$6-'СЕТ СН'!$H$19</f>
        <v>2195.40285107</v>
      </c>
      <c r="J108" s="36">
        <f>SUMIFS(СВЦЭМ!$C$39:$C$782,СВЦЭМ!$A$39:$A$782,$A108,СВЦЭМ!$B$39:$B$782,J$83)+'СЕТ СН'!$H$9+СВЦЭМ!$D$10+'СЕТ СН'!$H$6-'СЕТ СН'!$H$19</f>
        <v>2079.2321542999998</v>
      </c>
      <c r="K108" s="36">
        <f>SUMIFS(СВЦЭМ!$C$39:$C$782,СВЦЭМ!$A$39:$A$782,$A108,СВЦЭМ!$B$39:$B$782,K$83)+'СЕТ СН'!$H$9+СВЦЭМ!$D$10+'СЕТ СН'!$H$6-'СЕТ СН'!$H$19</f>
        <v>2029.97033818</v>
      </c>
      <c r="L108" s="36">
        <f>SUMIFS(СВЦЭМ!$C$39:$C$782,СВЦЭМ!$A$39:$A$782,$A108,СВЦЭМ!$B$39:$B$782,L$83)+'СЕТ СН'!$H$9+СВЦЭМ!$D$10+'СЕТ СН'!$H$6-'СЕТ СН'!$H$19</f>
        <v>2021.9017842400001</v>
      </c>
      <c r="M108" s="36">
        <f>SUMIFS(СВЦЭМ!$C$39:$C$782,СВЦЭМ!$A$39:$A$782,$A108,СВЦЭМ!$B$39:$B$782,M$83)+'СЕТ СН'!$H$9+СВЦЭМ!$D$10+'СЕТ СН'!$H$6-'СЕТ СН'!$H$19</f>
        <v>2001.00213517</v>
      </c>
      <c r="N108" s="36">
        <f>SUMIFS(СВЦЭМ!$C$39:$C$782,СВЦЭМ!$A$39:$A$782,$A108,СВЦЭМ!$B$39:$B$782,N$83)+'СЕТ СН'!$H$9+СВЦЭМ!$D$10+'СЕТ СН'!$H$6-'СЕТ СН'!$H$19</f>
        <v>2015.5694941199999</v>
      </c>
      <c r="O108" s="36">
        <f>SUMIFS(СВЦЭМ!$C$39:$C$782,СВЦЭМ!$A$39:$A$782,$A108,СВЦЭМ!$B$39:$B$782,O$83)+'СЕТ СН'!$H$9+СВЦЭМ!$D$10+'СЕТ СН'!$H$6-'СЕТ СН'!$H$19</f>
        <v>1998.91526118</v>
      </c>
      <c r="P108" s="36">
        <f>SUMIFS(СВЦЭМ!$C$39:$C$782,СВЦЭМ!$A$39:$A$782,$A108,СВЦЭМ!$B$39:$B$782,P$83)+'СЕТ СН'!$H$9+СВЦЭМ!$D$10+'СЕТ СН'!$H$6-'СЕТ СН'!$H$19</f>
        <v>1970.6900572100001</v>
      </c>
      <c r="Q108" s="36">
        <f>SUMIFS(СВЦЭМ!$C$39:$C$782,СВЦЭМ!$A$39:$A$782,$A108,СВЦЭМ!$B$39:$B$782,Q$83)+'СЕТ СН'!$H$9+СВЦЭМ!$D$10+'СЕТ СН'!$H$6-'СЕТ СН'!$H$19</f>
        <v>1937.67722508</v>
      </c>
      <c r="R108" s="36">
        <f>SUMIFS(СВЦЭМ!$C$39:$C$782,СВЦЭМ!$A$39:$A$782,$A108,СВЦЭМ!$B$39:$B$782,R$83)+'СЕТ СН'!$H$9+СВЦЭМ!$D$10+'СЕТ СН'!$H$6-'СЕТ СН'!$H$19</f>
        <v>1954.1771784499999</v>
      </c>
      <c r="S108" s="36">
        <f>SUMIFS(СВЦЭМ!$C$39:$C$782,СВЦЭМ!$A$39:$A$782,$A108,СВЦЭМ!$B$39:$B$782,S$83)+'СЕТ СН'!$H$9+СВЦЭМ!$D$10+'СЕТ СН'!$H$6-'СЕТ СН'!$H$19</f>
        <v>1956.55177331</v>
      </c>
      <c r="T108" s="36">
        <f>SUMIFS(СВЦЭМ!$C$39:$C$782,СВЦЭМ!$A$39:$A$782,$A108,СВЦЭМ!$B$39:$B$782,T$83)+'СЕТ СН'!$H$9+СВЦЭМ!$D$10+'СЕТ СН'!$H$6-'СЕТ СН'!$H$19</f>
        <v>1967.12233371</v>
      </c>
      <c r="U108" s="36">
        <f>SUMIFS(СВЦЭМ!$C$39:$C$782,СВЦЭМ!$A$39:$A$782,$A108,СВЦЭМ!$B$39:$B$782,U$83)+'СЕТ СН'!$H$9+СВЦЭМ!$D$10+'СЕТ СН'!$H$6-'СЕТ СН'!$H$19</f>
        <v>1976.1952454699999</v>
      </c>
      <c r="V108" s="36">
        <f>SUMIFS(СВЦЭМ!$C$39:$C$782,СВЦЭМ!$A$39:$A$782,$A108,СВЦЭМ!$B$39:$B$782,V$83)+'СЕТ СН'!$H$9+СВЦЭМ!$D$10+'СЕТ СН'!$H$6-'СЕТ СН'!$H$19</f>
        <v>1967.9771713499999</v>
      </c>
      <c r="W108" s="36">
        <f>SUMIFS(СВЦЭМ!$C$39:$C$782,СВЦЭМ!$A$39:$A$782,$A108,СВЦЭМ!$B$39:$B$782,W$83)+'СЕТ СН'!$H$9+СВЦЭМ!$D$10+'СЕТ СН'!$H$6-'СЕТ СН'!$H$19</f>
        <v>1966.6198704000001</v>
      </c>
      <c r="X108" s="36">
        <f>SUMIFS(СВЦЭМ!$C$39:$C$782,СВЦЭМ!$A$39:$A$782,$A108,СВЦЭМ!$B$39:$B$782,X$83)+'СЕТ СН'!$H$9+СВЦЭМ!$D$10+'СЕТ СН'!$H$6-'СЕТ СН'!$H$19</f>
        <v>2061.5704788800003</v>
      </c>
      <c r="Y108" s="36">
        <f>SUMIFS(СВЦЭМ!$C$39:$C$782,СВЦЭМ!$A$39:$A$782,$A108,СВЦЭМ!$B$39:$B$782,Y$83)+'СЕТ СН'!$H$9+СВЦЭМ!$D$10+'СЕТ СН'!$H$6-'СЕТ СН'!$H$19</f>
        <v>2195.6192356000001</v>
      </c>
    </row>
    <row r="109" spans="1:25" ht="15.75" x14ac:dyDescent="0.2">
      <c r="A109" s="35">
        <f t="shared" si="2"/>
        <v>45164</v>
      </c>
      <c r="B109" s="36">
        <f>SUMIFS(СВЦЭМ!$C$39:$C$782,СВЦЭМ!$A$39:$A$782,$A109,СВЦЭМ!$B$39:$B$782,B$83)+'СЕТ СН'!$H$9+СВЦЭМ!$D$10+'СЕТ СН'!$H$6-'СЕТ СН'!$H$19</f>
        <v>2084.53015112</v>
      </c>
      <c r="C109" s="36">
        <f>SUMIFS(СВЦЭМ!$C$39:$C$782,СВЦЭМ!$A$39:$A$782,$A109,СВЦЭМ!$B$39:$B$782,C$83)+'СЕТ СН'!$H$9+СВЦЭМ!$D$10+'СЕТ СН'!$H$6-'СЕТ СН'!$H$19</f>
        <v>2167.5120933500002</v>
      </c>
      <c r="D109" s="36">
        <f>SUMIFS(СВЦЭМ!$C$39:$C$782,СВЦЭМ!$A$39:$A$782,$A109,СВЦЭМ!$B$39:$B$782,D$83)+'СЕТ СН'!$H$9+СВЦЭМ!$D$10+'СЕТ СН'!$H$6-'СЕТ СН'!$H$19</f>
        <v>2245.69518268</v>
      </c>
      <c r="E109" s="36">
        <f>SUMIFS(СВЦЭМ!$C$39:$C$782,СВЦЭМ!$A$39:$A$782,$A109,СВЦЭМ!$B$39:$B$782,E$83)+'СЕТ СН'!$H$9+СВЦЭМ!$D$10+'СЕТ СН'!$H$6-'СЕТ СН'!$H$19</f>
        <v>2274.4639996000001</v>
      </c>
      <c r="F109" s="36">
        <f>SUMIFS(СВЦЭМ!$C$39:$C$782,СВЦЭМ!$A$39:$A$782,$A109,СВЦЭМ!$B$39:$B$782,F$83)+'СЕТ СН'!$H$9+СВЦЭМ!$D$10+'СЕТ СН'!$H$6-'СЕТ СН'!$H$19</f>
        <v>2324.4083848600003</v>
      </c>
      <c r="G109" s="36">
        <f>SUMIFS(СВЦЭМ!$C$39:$C$782,СВЦЭМ!$A$39:$A$782,$A109,СВЦЭМ!$B$39:$B$782,G$83)+'СЕТ СН'!$H$9+СВЦЭМ!$D$10+'СЕТ СН'!$H$6-'СЕТ СН'!$H$19</f>
        <v>2310.31573437</v>
      </c>
      <c r="H109" s="36">
        <f>SUMIFS(СВЦЭМ!$C$39:$C$782,СВЦЭМ!$A$39:$A$782,$A109,СВЦЭМ!$B$39:$B$782,H$83)+'СЕТ СН'!$H$9+СВЦЭМ!$D$10+'СЕТ СН'!$H$6-'СЕТ СН'!$H$19</f>
        <v>2269.0691614699999</v>
      </c>
      <c r="I109" s="36">
        <f>SUMIFS(СВЦЭМ!$C$39:$C$782,СВЦЭМ!$A$39:$A$782,$A109,СВЦЭМ!$B$39:$B$782,I$83)+'СЕТ СН'!$H$9+СВЦЭМ!$D$10+'СЕТ СН'!$H$6-'СЕТ СН'!$H$19</f>
        <v>2189.12337308</v>
      </c>
      <c r="J109" s="36">
        <f>SUMIFS(СВЦЭМ!$C$39:$C$782,СВЦЭМ!$A$39:$A$782,$A109,СВЦЭМ!$B$39:$B$782,J$83)+'СЕТ СН'!$H$9+СВЦЭМ!$D$10+'СЕТ СН'!$H$6-'СЕТ СН'!$H$19</f>
        <v>2081.4885529200001</v>
      </c>
      <c r="K109" s="36">
        <f>SUMIFS(СВЦЭМ!$C$39:$C$782,СВЦЭМ!$A$39:$A$782,$A109,СВЦЭМ!$B$39:$B$782,K$83)+'СЕТ СН'!$H$9+СВЦЭМ!$D$10+'СЕТ СН'!$H$6-'СЕТ СН'!$H$19</f>
        <v>1969.3813586199999</v>
      </c>
      <c r="L109" s="36">
        <f>SUMIFS(СВЦЭМ!$C$39:$C$782,СВЦЭМ!$A$39:$A$782,$A109,СВЦЭМ!$B$39:$B$782,L$83)+'СЕТ СН'!$H$9+СВЦЭМ!$D$10+'СЕТ СН'!$H$6-'СЕТ СН'!$H$19</f>
        <v>1914.2270663300001</v>
      </c>
      <c r="M109" s="36">
        <f>SUMIFS(СВЦЭМ!$C$39:$C$782,СВЦЭМ!$A$39:$A$782,$A109,СВЦЭМ!$B$39:$B$782,M$83)+'СЕТ СН'!$H$9+СВЦЭМ!$D$10+'СЕТ СН'!$H$6-'СЕТ СН'!$H$19</f>
        <v>1937.0634275899999</v>
      </c>
      <c r="N109" s="36">
        <f>SUMIFS(СВЦЭМ!$C$39:$C$782,СВЦЭМ!$A$39:$A$782,$A109,СВЦЭМ!$B$39:$B$782,N$83)+'СЕТ СН'!$H$9+СВЦЭМ!$D$10+'СЕТ СН'!$H$6-'СЕТ СН'!$H$19</f>
        <v>1920.05192693</v>
      </c>
      <c r="O109" s="36">
        <f>SUMIFS(СВЦЭМ!$C$39:$C$782,СВЦЭМ!$A$39:$A$782,$A109,СВЦЭМ!$B$39:$B$782,O$83)+'СЕТ СН'!$H$9+СВЦЭМ!$D$10+'СЕТ СН'!$H$6-'СЕТ СН'!$H$19</f>
        <v>1928.65528548</v>
      </c>
      <c r="P109" s="36">
        <f>SUMIFS(СВЦЭМ!$C$39:$C$782,СВЦЭМ!$A$39:$A$782,$A109,СВЦЭМ!$B$39:$B$782,P$83)+'СЕТ СН'!$H$9+СВЦЭМ!$D$10+'СЕТ СН'!$H$6-'СЕТ СН'!$H$19</f>
        <v>1907.2759129000001</v>
      </c>
      <c r="Q109" s="36">
        <f>SUMIFS(СВЦЭМ!$C$39:$C$782,СВЦЭМ!$A$39:$A$782,$A109,СВЦЭМ!$B$39:$B$782,Q$83)+'СЕТ СН'!$H$9+СВЦЭМ!$D$10+'СЕТ СН'!$H$6-'СЕТ СН'!$H$19</f>
        <v>1913.2886471899999</v>
      </c>
      <c r="R109" s="36">
        <f>SUMIFS(СВЦЭМ!$C$39:$C$782,СВЦЭМ!$A$39:$A$782,$A109,СВЦЭМ!$B$39:$B$782,R$83)+'СЕТ СН'!$H$9+СВЦЭМ!$D$10+'СЕТ СН'!$H$6-'СЕТ СН'!$H$19</f>
        <v>1926.2657718800001</v>
      </c>
      <c r="S109" s="36">
        <f>SUMIFS(СВЦЭМ!$C$39:$C$782,СВЦЭМ!$A$39:$A$782,$A109,СВЦЭМ!$B$39:$B$782,S$83)+'СЕТ СН'!$H$9+СВЦЭМ!$D$10+'СЕТ СН'!$H$6-'СЕТ СН'!$H$19</f>
        <v>1927.0673885199999</v>
      </c>
      <c r="T109" s="36">
        <f>SUMIFS(СВЦЭМ!$C$39:$C$782,СВЦЭМ!$A$39:$A$782,$A109,СВЦЭМ!$B$39:$B$782,T$83)+'СЕТ СН'!$H$9+СВЦЭМ!$D$10+'СЕТ СН'!$H$6-'СЕТ СН'!$H$19</f>
        <v>1935.0783698600001</v>
      </c>
      <c r="U109" s="36">
        <f>SUMIFS(СВЦЭМ!$C$39:$C$782,СВЦЭМ!$A$39:$A$782,$A109,СВЦЭМ!$B$39:$B$782,U$83)+'СЕТ СН'!$H$9+СВЦЭМ!$D$10+'СЕТ СН'!$H$6-'СЕТ СН'!$H$19</f>
        <v>1937.05590394</v>
      </c>
      <c r="V109" s="36">
        <f>SUMIFS(СВЦЭМ!$C$39:$C$782,СВЦЭМ!$A$39:$A$782,$A109,СВЦЭМ!$B$39:$B$782,V$83)+'СЕТ СН'!$H$9+СВЦЭМ!$D$10+'СЕТ СН'!$H$6-'СЕТ СН'!$H$19</f>
        <v>1948.11087565</v>
      </c>
      <c r="W109" s="36">
        <f>SUMIFS(СВЦЭМ!$C$39:$C$782,СВЦЭМ!$A$39:$A$782,$A109,СВЦЭМ!$B$39:$B$782,W$83)+'СЕТ СН'!$H$9+СВЦЭМ!$D$10+'СЕТ СН'!$H$6-'СЕТ СН'!$H$19</f>
        <v>1936.9891132499999</v>
      </c>
      <c r="X109" s="36">
        <f>SUMIFS(СВЦЭМ!$C$39:$C$782,СВЦЭМ!$A$39:$A$782,$A109,СВЦЭМ!$B$39:$B$782,X$83)+'СЕТ СН'!$H$9+СВЦЭМ!$D$10+'СЕТ СН'!$H$6-'СЕТ СН'!$H$19</f>
        <v>2014.4507518299999</v>
      </c>
      <c r="Y109" s="36">
        <f>SUMIFS(СВЦЭМ!$C$39:$C$782,СВЦЭМ!$A$39:$A$782,$A109,СВЦЭМ!$B$39:$B$782,Y$83)+'СЕТ СН'!$H$9+СВЦЭМ!$D$10+'СЕТ СН'!$H$6-'СЕТ СН'!$H$19</f>
        <v>2158.3560619499999</v>
      </c>
    </row>
    <row r="110" spans="1:25" ht="15.75" x14ac:dyDescent="0.2">
      <c r="A110" s="35">
        <f t="shared" si="2"/>
        <v>45165</v>
      </c>
      <c r="B110" s="36">
        <f>SUMIFS(СВЦЭМ!$C$39:$C$782,СВЦЭМ!$A$39:$A$782,$A110,СВЦЭМ!$B$39:$B$782,B$83)+'СЕТ СН'!$H$9+СВЦЭМ!$D$10+'СЕТ СН'!$H$6-'СЕТ СН'!$H$19</f>
        <v>2305.7790189400002</v>
      </c>
      <c r="C110" s="36">
        <f>SUMIFS(СВЦЭМ!$C$39:$C$782,СВЦЭМ!$A$39:$A$782,$A110,СВЦЭМ!$B$39:$B$782,C$83)+'СЕТ СН'!$H$9+СВЦЭМ!$D$10+'СЕТ СН'!$H$6-'СЕТ СН'!$H$19</f>
        <v>2383.1483560500001</v>
      </c>
      <c r="D110" s="36">
        <f>SUMIFS(СВЦЭМ!$C$39:$C$782,СВЦЭМ!$A$39:$A$782,$A110,СВЦЭМ!$B$39:$B$782,D$83)+'СЕТ СН'!$H$9+СВЦЭМ!$D$10+'СЕТ СН'!$H$6-'СЕТ СН'!$H$19</f>
        <v>2426.3596830500001</v>
      </c>
      <c r="E110" s="36">
        <f>SUMIFS(СВЦЭМ!$C$39:$C$782,СВЦЭМ!$A$39:$A$782,$A110,СВЦЭМ!$B$39:$B$782,E$83)+'СЕТ СН'!$H$9+СВЦЭМ!$D$10+'СЕТ СН'!$H$6-'СЕТ СН'!$H$19</f>
        <v>2460.5755526699995</v>
      </c>
      <c r="F110" s="36">
        <f>SUMIFS(СВЦЭМ!$C$39:$C$782,СВЦЭМ!$A$39:$A$782,$A110,СВЦЭМ!$B$39:$B$782,F$83)+'СЕТ СН'!$H$9+СВЦЭМ!$D$10+'СЕТ СН'!$H$6-'СЕТ СН'!$H$19</f>
        <v>2494.9082778999996</v>
      </c>
      <c r="G110" s="36">
        <f>SUMIFS(СВЦЭМ!$C$39:$C$782,СВЦЭМ!$A$39:$A$782,$A110,СВЦЭМ!$B$39:$B$782,G$83)+'СЕТ СН'!$H$9+СВЦЭМ!$D$10+'СЕТ СН'!$H$6-'СЕТ СН'!$H$19</f>
        <v>2486.39672359</v>
      </c>
      <c r="H110" s="36">
        <f>SUMIFS(СВЦЭМ!$C$39:$C$782,СВЦЭМ!$A$39:$A$782,$A110,СВЦЭМ!$B$39:$B$782,H$83)+'СЕТ СН'!$H$9+СВЦЭМ!$D$10+'СЕТ СН'!$H$6-'СЕТ СН'!$H$19</f>
        <v>2430.4615929399997</v>
      </c>
      <c r="I110" s="36">
        <f>SUMIFS(СВЦЭМ!$C$39:$C$782,СВЦЭМ!$A$39:$A$782,$A110,СВЦЭМ!$B$39:$B$782,I$83)+'СЕТ СН'!$H$9+СВЦЭМ!$D$10+'СЕТ СН'!$H$6-'СЕТ СН'!$H$19</f>
        <v>2394.45656151</v>
      </c>
      <c r="J110" s="36">
        <f>SUMIFS(СВЦЭМ!$C$39:$C$782,СВЦЭМ!$A$39:$A$782,$A110,СВЦЭМ!$B$39:$B$782,J$83)+'СЕТ СН'!$H$9+СВЦЭМ!$D$10+'СЕТ СН'!$H$6-'СЕТ СН'!$H$19</f>
        <v>2266.28042461</v>
      </c>
      <c r="K110" s="36">
        <f>SUMIFS(СВЦЭМ!$C$39:$C$782,СВЦЭМ!$A$39:$A$782,$A110,СВЦЭМ!$B$39:$B$782,K$83)+'СЕТ СН'!$H$9+СВЦЭМ!$D$10+'СЕТ СН'!$H$6-'СЕТ СН'!$H$19</f>
        <v>2145.7635279000001</v>
      </c>
      <c r="L110" s="36">
        <f>SUMIFS(СВЦЭМ!$C$39:$C$782,СВЦЭМ!$A$39:$A$782,$A110,СВЦЭМ!$B$39:$B$782,L$83)+'СЕТ СН'!$H$9+СВЦЭМ!$D$10+'СЕТ СН'!$H$6-'СЕТ СН'!$H$19</f>
        <v>2087.85265359</v>
      </c>
      <c r="M110" s="36">
        <f>SUMIFS(СВЦЭМ!$C$39:$C$782,СВЦЭМ!$A$39:$A$782,$A110,СВЦЭМ!$B$39:$B$782,M$83)+'СЕТ СН'!$H$9+СВЦЭМ!$D$10+'СЕТ СН'!$H$6-'СЕТ СН'!$H$19</f>
        <v>2055.8633163200002</v>
      </c>
      <c r="N110" s="36">
        <f>SUMIFS(СВЦЭМ!$C$39:$C$782,СВЦЭМ!$A$39:$A$782,$A110,СВЦЭМ!$B$39:$B$782,N$83)+'СЕТ СН'!$H$9+СВЦЭМ!$D$10+'СЕТ СН'!$H$6-'СЕТ СН'!$H$19</f>
        <v>2041.1149142500001</v>
      </c>
      <c r="O110" s="36">
        <f>SUMIFS(СВЦЭМ!$C$39:$C$782,СВЦЭМ!$A$39:$A$782,$A110,СВЦЭМ!$B$39:$B$782,O$83)+'СЕТ СН'!$H$9+СВЦЭМ!$D$10+'СЕТ СН'!$H$6-'СЕТ СН'!$H$19</f>
        <v>2047.5283542100001</v>
      </c>
      <c r="P110" s="36">
        <f>SUMIFS(СВЦЭМ!$C$39:$C$782,СВЦЭМ!$A$39:$A$782,$A110,СВЦЭМ!$B$39:$B$782,P$83)+'СЕТ СН'!$H$9+СВЦЭМ!$D$10+'СЕТ СН'!$H$6-'СЕТ СН'!$H$19</f>
        <v>2015.7848269000001</v>
      </c>
      <c r="Q110" s="36">
        <f>SUMIFS(СВЦЭМ!$C$39:$C$782,СВЦЭМ!$A$39:$A$782,$A110,СВЦЭМ!$B$39:$B$782,Q$83)+'СЕТ СН'!$H$9+СВЦЭМ!$D$10+'СЕТ СН'!$H$6-'СЕТ СН'!$H$19</f>
        <v>2018.71697453</v>
      </c>
      <c r="R110" s="36">
        <f>SUMIFS(СВЦЭМ!$C$39:$C$782,СВЦЭМ!$A$39:$A$782,$A110,СВЦЭМ!$B$39:$B$782,R$83)+'СЕТ СН'!$H$9+СВЦЭМ!$D$10+'СЕТ СН'!$H$6-'СЕТ СН'!$H$19</f>
        <v>2055.52357149</v>
      </c>
      <c r="S110" s="36">
        <f>SUMIFS(СВЦЭМ!$C$39:$C$782,СВЦЭМ!$A$39:$A$782,$A110,СВЦЭМ!$B$39:$B$782,S$83)+'СЕТ СН'!$H$9+СВЦЭМ!$D$10+'СЕТ СН'!$H$6-'СЕТ СН'!$H$19</f>
        <v>2057.4254628099998</v>
      </c>
      <c r="T110" s="36">
        <f>SUMIFS(СВЦЭМ!$C$39:$C$782,СВЦЭМ!$A$39:$A$782,$A110,СВЦЭМ!$B$39:$B$782,T$83)+'СЕТ СН'!$H$9+СВЦЭМ!$D$10+'СЕТ СН'!$H$6-'СЕТ СН'!$H$19</f>
        <v>2068.1252724200003</v>
      </c>
      <c r="U110" s="36">
        <f>SUMIFS(СВЦЭМ!$C$39:$C$782,СВЦЭМ!$A$39:$A$782,$A110,СВЦЭМ!$B$39:$B$782,U$83)+'СЕТ СН'!$H$9+СВЦЭМ!$D$10+'СЕТ СН'!$H$6-'СЕТ СН'!$H$19</f>
        <v>2072.59129545</v>
      </c>
      <c r="V110" s="36">
        <f>SUMIFS(СВЦЭМ!$C$39:$C$782,СВЦЭМ!$A$39:$A$782,$A110,СВЦЭМ!$B$39:$B$782,V$83)+'СЕТ СН'!$H$9+СВЦЭМ!$D$10+'СЕТ СН'!$H$6-'СЕТ СН'!$H$19</f>
        <v>2058.4364885300001</v>
      </c>
      <c r="W110" s="36">
        <f>SUMIFS(СВЦЭМ!$C$39:$C$782,СВЦЭМ!$A$39:$A$782,$A110,СВЦЭМ!$B$39:$B$782,W$83)+'СЕТ СН'!$H$9+СВЦЭМ!$D$10+'СЕТ СН'!$H$6-'СЕТ СН'!$H$19</f>
        <v>2058.2258421300003</v>
      </c>
      <c r="X110" s="36">
        <f>SUMIFS(СВЦЭМ!$C$39:$C$782,СВЦЭМ!$A$39:$A$782,$A110,СВЦЭМ!$B$39:$B$782,X$83)+'СЕТ СН'!$H$9+СВЦЭМ!$D$10+'СЕТ СН'!$H$6-'СЕТ СН'!$H$19</f>
        <v>2139.27022141</v>
      </c>
      <c r="Y110" s="36">
        <f>SUMIFS(СВЦЭМ!$C$39:$C$782,СВЦЭМ!$A$39:$A$782,$A110,СВЦЭМ!$B$39:$B$782,Y$83)+'СЕТ СН'!$H$9+СВЦЭМ!$D$10+'СЕТ СН'!$H$6-'СЕТ СН'!$H$19</f>
        <v>2213.7841550900002</v>
      </c>
    </row>
    <row r="111" spans="1:25" ht="15.75" x14ac:dyDescent="0.2">
      <c r="A111" s="35">
        <f t="shared" si="2"/>
        <v>45166</v>
      </c>
      <c r="B111" s="36">
        <f>SUMIFS(СВЦЭМ!$C$39:$C$782,СВЦЭМ!$A$39:$A$782,$A111,СВЦЭМ!$B$39:$B$782,B$83)+'СЕТ СН'!$H$9+СВЦЭМ!$D$10+'СЕТ СН'!$H$6-'СЕТ СН'!$H$19</f>
        <v>2165.7432476599997</v>
      </c>
      <c r="C111" s="36">
        <f>SUMIFS(СВЦЭМ!$C$39:$C$782,СВЦЭМ!$A$39:$A$782,$A111,СВЦЭМ!$B$39:$B$782,C$83)+'СЕТ СН'!$H$9+СВЦЭМ!$D$10+'СЕТ СН'!$H$6-'СЕТ СН'!$H$19</f>
        <v>2249.7196308699999</v>
      </c>
      <c r="D111" s="36">
        <f>SUMIFS(СВЦЭМ!$C$39:$C$782,СВЦЭМ!$A$39:$A$782,$A111,СВЦЭМ!$B$39:$B$782,D$83)+'СЕТ СН'!$H$9+СВЦЭМ!$D$10+'СЕТ СН'!$H$6-'СЕТ СН'!$H$19</f>
        <v>2279.8919718699999</v>
      </c>
      <c r="E111" s="36">
        <f>SUMIFS(СВЦЭМ!$C$39:$C$782,СВЦЭМ!$A$39:$A$782,$A111,СВЦЭМ!$B$39:$B$782,E$83)+'СЕТ СН'!$H$9+СВЦЭМ!$D$10+'СЕТ СН'!$H$6-'СЕТ СН'!$H$19</f>
        <v>2319.8298887000001</v>
      </c>
      <c r="F111" s="36">
        <f>SUMIFS(СВЦЭМ!$C$39:$C$782,СВЦЭМ!$A$39:$A$782,$A111,СВЦЭМ!$B$39:$B$782,F$83)+'СЕТ СН'!$H$9+СВЦЭМ!$D$10+'СЕТ СН'!$H$6-'СЕТ СН'!$H$19</f>
        <v>2367.24481917</v>
      </c>
      <c r="G111" s="36">
        <f>SUMIFS(СВЦЭМ!$C$39:$C$782,СВЦЭМ!$A$39:$A$782,$A111,СВЦЭМ!$B$39:$B$782,G$83)+'СЕТ СН'!$H$9+СВЦЭМ!$D$10+'СЕТ СН'!$H$6-'СЕТ СН'!$H$19</f>
        <v>2375.81705053</v>
      </c>
      <c r="H111" s="36">
        <f>SUMIFS(СВЦЭМ!$C$39:$C$782,СВЦЭМ!$A$39:$A$782,$A111,СВЦЭМ!$B$39:$B$782,H$83)+'СЕТ СН'!$H$9+СВЦЭМ!$D$10+'СЕТ СН'!$H$6-'СЕТ СН'!$H$19</f>
        <v>2385.39876422</v>
      </c>
      <c r="I111" s="36">
        <f>SUMIFS(СВЦЭМ!$C$39:$C$782,СВЦЭМ!$A$39:$A$782,$A111,СВЦЭМ!$B$39:$B$782,I$83)+'СЕТ СН'!$H$9+СВЦЭМ!$D$10+'СЕТ СН'!$H$6-'СЕТ СН'!$H$19</f>
        <v>2166.5392950800001</v>
      </c>
      <c r="J111" s="36">
        <f>SUMIFS(СВЦЭМ!$C$39:$C$782,СВЦЭМ!$A$39:$A$782,$A111,СВЦЭМ!$B$39:$B$782,J$83)+'СЕТ СН'!$H$9+СВЦЭМ!$D$10+'СЕТ СН'!$H$6-'СЕТ СН'!$H$19</f>
        <v>2040.78671009</v>
      </c>
      <c r="K111" s="36">
        <f>SUMIFS(СВЦЭМ!$C$39:$C$782,СВЦЭМ!$A$39:$A$782,$A111,СВЦЭМ!$B$39:$B$782,K$83)+'СЕТ СН'!$H$9+СВЦЭМ!$D$10+'СЕТ СН'!$H$6-'СЕТ СН'!$H$19</f>
        <v>1971.36708701</v>
      </c>
      <c r="L111" s="36">
        <f>SUMIFS(СВЦЭМ!$C$39:$C$782,СВЦЭМ!$A$39:$A$782,$A111,СВЦЭМ!$B$39:$B$782,L$83)+'СЕТ СН'!$H$9+СВЦЭМ!$D$10+'СЕТ СН'!$H$6-'СЕТ СН'!$H$19</f>
        <v>1900.9258298699999</v>
      </c>
      <c r="M111" s="36">
        <f>SUMIFS(СВЦЭМ!$C$39:$C$782,СВЦЭМ!$A$39:$A$782,$A111,СВЦЭМ!$B$39:$B$782,M$83)+'СЕТ СН'!$H$9+СВЦЭМ!$D$10+'СЕТ СН'!$H$6-'СЕТ СН'!$H$19</f>
        <v>1889.6541042599999</v>
      </c>
      <c r="N111" s="36">
        <f>SUMIFS(СВЦЭМ!$C$39:$C$782,СВЦЭМ!$A$39:$A$782,$A111,СВЦЭМ!$B$39:$B$782,N$83)+'СЕТ СН'!$H$9+СВЦЭМ!$D$10+'СЕТ СН'!$H$6-'СЕТ СН'!$H$19</f>
        <v>1878.8926506800001</v>
      </c>
      <c r="O111" s="36">
        <f>SUMIFS(СВЦЭМ!$C$39:$C$782,СВЦЭМ!$A$39:$A$782,$A111,СВЦЭМ!$B$39:$B$782,O$83)+'СЕТ СН'!$H$9+СВЦЭМ!$D$10+'СЕТ СН'!$H$6-'СЕТ СН'!$H$19</f>
        <v>1874.67081734</v>
      </c>
      <c r="P111" s="36">
        <f>SUMIFS(СВЦЭМ!$C$39:$C$782,СВЦЭМ!$A$39:$A$782,$A111,СВЦЭМ!$B$39:$B$782,P$83)+'СЕТ СН'!$H$9+СВЦЭМ!$D$10+'СЕТ СН'!$H$6-'СЕТ СН'!$H$19</f>
        <v>1842.9884454999999</v>
      </c>
      <c r="Q111" s="36">
        <f>SUMIFS(СВЦЭМ!$C$39:$C$782,СВЦЭМ!$A$39:$A$782,$A111,СВЦЭМ!$B$39:$B$782,Q$83)+'СЕТ СН'!$H$9+СВЦЭМ!$D$10+'СЕТ СН'!$H$6-'СЕТ СН'!$H$19</f>
        <v>1867.8006171300001</v>
      </c>
      <c r="R111" s="36">
        <f>SUMIFS(СВЦЭМ!$C$39:$C$782,СВЦЭМ!$A$39:$A$782,$A111,СВЦЭМ!$B$39:$B$782,R$83)+'СЕТ СН'!$H$9+СВЦЭМ!$D$10+'СЕТ СН'!$H$6-'СЕТ СН'!$H$19</f>
        <v>1905.9527185300001</v>
      </c>
      <c r="S111" s="36">
        <f>SUMIFS(СВЦЭМ!$C$39:$C$782,СВЦЭМ!$A$39:$A$782,$A111,СВЦЭМ!$B$39:$B$782,S$83)+'СЕТ СН'!$H$9+СВЦЭМ!$D$10+'СЕТ СН'!$H$6-'СЕТ СН'!$H$19</f>
        <v>1904.1280295199999</v>
      </c>
      <c r="T111" s="36">
        <f>SUMIFS(СВЦЭМ!$C$39:$C$782,СВЦЭМ!$A$39:$A$782,$A111,СВЦЭМ!$B$39:$B$782,T$83)+'СЕТ СН'!$H$9+СВЦЭМ!$D$10+'СЕТ СН'!$H$6-'СЕТ СН'!$H$19</f>
        <v>1915.1002794799999</v>
      </c>
      <c r="U111" s="36">
        <f>SUMIFS(СВЦЭМ!$C$39:$C$782,СВЦЭМ!$A$39:$A$782,$A111,СВЦЭМ!$B$39:$B$782,U$83)+'СЕТ СН'!$H$9+СВЦЭМ!$D$10+'СЕТ СН'!$H$6-'СЕТ СН'!$H$19</f>
        <v>1938.8200732099999</v>
      </c>
      <c r="V111" s="36">
        <f>SUMIFS(СВЦЭМ!$C$39:$C$782,СВЦЭМ!$A$39:$A$782,$A111,СВЦЭМ!$B$39:$B$782,V$83)+'СЕТ СН'!$H$9+СВЦЭМ!$D$10+'СЕТ СН'!$H$6-'СЕТ СН'!$H$19</f>
        <v>1918.4481234299999</v>
      </c>
      <c r="W111" s="36">
        <f>SUMIFS(СВЦЭМ!$C$39:$C$782,СВЦЭМ!$A$39:$A$782,$A111,СВЦЭМ!$B$39:$B$782,W$83)+'СЕТ СН'!$H$9+СВЦЭМ!$D$10+'СЕТ СН'!$H$6-'СЕТ СН'!$H$19</f>
        <v>1919.57685287</v>
      </c>
      <c r="X111" s="36">
        <f>SUMIFS(СВЦЭМ!$C$39:$C$782,СВЦЭМ!$A$39:$A$782,$A111,СВЦЭМ!$B$39:$B$782,X$83)+'СЕТ СН'!$H$9+СВЦЭМ!$D$10+'СЕТ СН'!$H$6-'СЕТ СН'!$H$19</f>
        <v>2004.89006148</v>
      </c>
      <c r="Y111" s="36">
        <f>SUMIFS(СВЦЭМ!$C$39:$C$782,СВЦЭМ!$A$39:$A$782,$A111,СВЦЭМ!$B$39:$B$782,Y$83)+'СЕТ СН'!$H$9+СВЦЭМ!$D$10+'СЕТ СН'!$H$6-'СЕТ СН'!$H$19</f>
        <v>2084.91175415</v>
      </c>
    </row>
    <row r="112" spans="1:25" ht="15.75" x14ac:dyDescent="0.2">
      <c r="A112" s="35">
        <f t="shared" si="2"/>
        <v>45167</v>
      </c>
      <c r="B112" s="36">
        <f>SUMIFS(СВЦЭМ!$C$39:$C$782,СВЦЭМ!$A$39:$A$782,$A112,СВЦЭМ!$B$39:$B$782,B$83)+'СЕТ СН'!$H$9+СВЦЭМ!$D$10+'СЕТ СН'!$H$6-'СЕТ СН'!$H$19</f>
        <v>2086.1403586699998</v>
      </c>
      <c r="C112" s="36">
        <f>SUMIFS(СВЦЭМ!$C$39:$C$782,СВЦЭМ!$A$39:$A$782,$A112,СВЦЭМ!$B$39:$B$782,C$83)+'СЕТ СН'!$H$9+СВЦЭМ!$D$10+'СЕТ СН'!$H$6-'СЕТ СН'!$H$19</f>
        <v>2167.1721167400001</v>
      </c>
      <c r="D112" s="36">
        <f>SUMIFS(СВЦЭМ!$C$39:$C$782,СВЦЭМ!$A$39:$A$782,$A112,СВЦЭМ!$B$39:$B$782,D$83)+'СЕТ СН'!$H$9+СВЦЭМ!$D$10+'СЕТ СН'!$H$6-'СЕТ СН'!$H$19</f>
        <v>2208.5077275499998</v>
      </c>
      <c r="E112" s="36">
        <f>SUMIFS(СВЦЭМ!$C$39:$C$782,СВЦЭМ!$A$39:$A$782,$A112,СВЦЭМ!$B$39:$B$782,E$83)+'СЕТ СН'!$H$9+СВЦЭМ!$D$10+'СЕТ СН'!$H$6-'СЕТ СН'!$H$19</f>
        <v>2229.1999797400003</v>
      </c>
      <c r="F112" s="36">
        <f>SUMIFS(СВЦЭМ!$C$39:$C$782,СВЦЭМ!$A$39:$A$782,$A112,СВЦЭМ!$B$39:$B$782,F$83)+'СЕТ СН'!$H$9+СВЦЭМ!$D$10+'СЕТ СН'!$H$6-'СЕТ СН'!$H$19</f>
        <v>2234.5721770999999</v>
      </c>
      <c r="G112" s="36">
        <f>SUMIFS(СВЦЭМ!$C$39:$C$782,СВЦЭМ!$A$39:$A$782,$A112,СВЦЭМ!$B$39:$B$782,G$83)+'СЕТ СН'!$H$9+СВЦЭМ!$D$10+'СЕТ СН'!$H$6-'СЕТ СН'!$H$19</f>
        <v>2248.7281750399998</v>
      </c>
      <c r="H112" s="36">
        <f>SUMIFS(СВЦЭМ!$C$39:$C$782,СВЦЭМ!$A$39:$A$782,$A112,СВЦЭМ!$B$39:$B$782,H$83)+'СЕТ СН'!$H$9+СВЦЭМ!$D$10+'СЕТ СН'!$H$6-'СЕТ СН'!$H$19</f>
        <v>2187.4697327900003</v>
      </c>
      <c r="I112" s="36">
        <f>SUMIFS(СВЦЭМ!$C$39:$C$782,СВЦЭМ!$A$39:$A$782,$A112,СВЦЭМ!$B$39:$B$782,I$83)+'СЕТ СН'!$H$9+СВЦЭМ!$D$10+'СЕТ СН'!$H$6-'СЕТ СН'!$H$19</f>
        <v>2103.5941268199999</v>
      </c>
      <c r="J112" s="36">
        <f>SUMIFS(СВЦЭМ!$C$39:$C$782,СВЦЭМ!$A$39:$A$782,$A112,СВЦЭМ!$B$39:$B$782,J$83)+'СЕТ СН'!$H$9+СВЦЭМ!$D$10+'СЕТ СН'!$H$6-'СЕТ СН'!$H$19</f>
        <v>1965.54502959</v>
      </c>
      <c r="K112" s="36">
        <f>SUMIFS(СВЦЭМ!$C$39:$C$782,СВЦЭМ!$A$39:$A$782,$A112,СВЦЭМ!$B$39:$B$782,K$83)+'СЕТ СН'!$H$9+СВЦЭМ!$D$10+'СЕТ СН'!$H$6-'СЕТ СН'!$H$19</f>
        <v>1881.92523413</v>
      </c>
      <c r="L112" s="36">
        <f>SUMIFS(СВЦЭМ!$C$39:$C$782,СВЦЭМ!$A$39:$A$782,$A112,СВЦЭМ!$B$39:$B$782,L$83)+'СЕТ СН'!$H$9+СВЦЭМ!$D$10+'СЕТ СН'!$H$6-'СЕТ СН'!$H$19</f>
        <v>1834.3050819699999</v>
      </c>
      <c r="M112" s="36">
        <f>SUMIFS(СВЦЭМ!$C$39:$C$782,СВЦЭМ!$A$39:$A$782,$A112,СВЦЭМ!$B$39:$B$782,M$83)+'СЕТ СН'!$H$9+СВЦЭМ!$D$10+'СЕТ СН'!$H$6-'СЕТ СН'!$H$19</f>
        <v>1815.9048024199999</v>
      </c>
      <c r="N112" s="36">
        <f>SUMIFS(СВЦЭМ!$C$39:$C$782,СВЦЭМ!$A$39:$A$782,$A112,СВЦЭМ!$B$39:$B$782,N$83)+'СЕТ СН'!$H$9+СВЦЭМ!$D$10+'СЕТ СН'!$H$6-'СЕТ СН'!$H$19</f>
        <v>1814.29241682</v>
      </c>
      <c r="O112" s="36">
        <f>SUMIFS(СВЦЭМ!$C$39:$C$782,СВЦЭМ!$A$39:$A$782,$A112,СВЦЭМ!$B$39:$B$782,O$83)+'СЕТ СН'!$H$9+СВЦЭМ!$D$10+'СЕТ СН'!$H$6-'СЕТ СН'!$H$19</f>
        <v>1789.0069878199999</v>
      </c>
      <c r="P112" s="36">
        <f>SUMIFS(СВЦЭМ!$C$39:$C$782,СВЦЭМ!$A$39:$A$782,$A112,СВЦЭМ!$B$39:$B$782,P$83)+'СЕТ СН'!$H$9+СВЦЭМ!$D$10+'СЕТ СН'!$H$6-'СЕТ СН'!$H$19</f>
        <v>1781.6120369400001</v>
      </c>
      <c r="Q112" s="36">
        <f>SUMIFS(СВЦЭМ!$C$39:$C$782,СВЦЭМ!$A$39:$A$782,$A112,СВЦЭМ!$B$39:$B$782,Q$83)+'СЕТ СН'!$H$9+СВЦЭМ!$D$10+'СЕТ СН'!$H$6-'СЕТ СН'!$H$19</f>
        <v>1784.21291288</v>
      </c>
      <c r="R112" s="36">
        <f>SUMIFS(СВЦЭМ!$C$39:$C$782,СВЦЭМ!$A$39:$A$782,$A112,СВЦЭМ!$B$39:$B$782,R$83)+'СЕТ СН'!$H$9+СВЦЭМ!$D$10+'СЕТ СН'!$H$6-'СЕТ СН'!$H$19</f>
        <v>1811.59862651</v>
      </c>
      <c r="S112" s="36">
        <f>SUMIFS(СВЦЭМ!$C$39:$C$782,СВЦЭМ!$A$39:$A$782,$A112,СВЦЭМ!$B$39:$B$782,S$83)+'СЕТ СН'!$H$9+СВЦЭМ!$D$10+'СЕТ СН'!$H$6-'СЕТ СН'!$H$19</f>
        <v>1819.8144653100001</v>
      </c>
      <c r="T112" s="36">
        <f>SUMIFS(СВЦЭМ!$C$39:$C$782,СВЦЭМ!$A$39:$A$782,$A112,СВЦЭМ!$B$39:$B$782,T$83)+'СЕТ СН'!$H$9+СВЦЭМ!$D$10+'СЕТ СН'!$H$6-'СЕТ СН'!$H$19</f>
        <v>1825.5022343800001</v>
      </c>
      <c r="U112" s="36">
        <f>SUMIFS(СВЦЭМ!$C$39:$C$782,СВЦЭМ!$A$39:$A$782,$A112,СВЦЭМ!$B$39:$B$782,U$83)+'СЕТ СН'!$H$9+СВЦЭМ!$D$10+'СЕТ СН'!$H$6-'СЕТ СН'!$H$19</f>
        <v>1821.1748492300001</v>
      </c>
      <c r="V112" s="36">
        <f>SUMIFS(СВЦЭМ!$C$39:$C$782,СВЦЭМ!$A$39:$A$782,$A112,СВЦЭМ!$B$39:$B$782,V$83)+'СЕТ СН'!$H$9+СВЦЭМ!$D$10+'СЕТ СН'!$H$6-'СЕТ СН'!$H$19</f>
        <v>1822.1055975700001</v>
      </c>
      <c r="W112" s="36">
        <f>SUMIFS(СВЦЭМ!$C$39:$C$782,СВЦЭМ!$A$39:$A$782,$A112,СВЦЭМ!$B$39:$B$782,W$83)+'СЕТ СН'!$H$9+СВЦЭМ!$D$10+'СЕТ СН'!$H$6-'СЕТ СН'!$H$19</f>
        <v>1820.4806805200001</v>
      </c>
      <c r="X112" s="36">
        <f>SUMIFS(СВЦЭМ!$C$39:$C$782,СВЦЭМ!$A$39:$A$782,$A112,СВЦЭМ!$B$39:$B$782,X$83)+'СЕТ СН'!$H$9+СВЦЭМ!$D$10+'СЕТ СН'!$H$6-'СЕТ СН'!$H$19</f>
        <v>1887.4388798</v>
      </c>
      <c r="Y112" s="36">
        <f>SUMIFS(СВЦЭМ!$C$39:$C$782,СВЦЭМ!$A$39:$A$782,$A112,СВЦЭМ!$B$39:$B$782,Y$83)+'СЕТ СН'!$H$9+СВЦЭМ!$D$10+'СЕТ СН'!$H$6-'СЕТ СН'!$H$19</f>
        <v>1987.27599811</v>
      </c>
    </row>
    <row r="113" spans="1:27" ht="15.75" x14ac:dyDescent="0.2">
      <c r="A113" s="35">
        <f t="shared" si="2"/>
        <v>45168</v>
      </c>
      <c r="B113" s="36">
        <f>SUMIFS(СВЦЭМ!$C$39:$C$782,СВЦЭМ!$A$39:$A$782,$A113,СВЦЭМ!$B$39:$B$782,B$83)+'СЕТ СН'!$H$9+СВЦЭМ!$D$10+'СЕТ СН'!$H$6-'СЕТ СН'!$H$19</f>
        <v>2118.3943664899998</v>
      </c>
      <c r="C113" s="36">
        <f>SUMIFS(СВЦЭМ!$C$39:$C$782,СВЦЭМ!$A$39:$A$782,$A113,СВЦЭМ!$B$39:$B$782,C$83)+'СЕТ СН'!$H$9+СВЦЭМ!$D$10+'СЕТ СН'!$H$6-'СЕТ СН'!$H$19</f>
        <v>2189.2759074099999</v>
      </c>
      <c r="D113" s="36">
        <f>SUMIFS(СВЦЭМ!$C$39:$C$782,СВЦЭМ!$A$39:$A$782,$A113,СВЦЭМ!$B$39:$B$782,D$83)+'СЕТ СН'!$H$9+СВЦЭМ!$D$10+'СЕТ СН'!$H$6-'СЕТ СН'!$H$19</f>
        <v>2228.0794210100003</v>
      </c>
      <c r="E113" s="36">
        <f>SUMIFS(СВЦЭМ!$C$39:$C$782,СВЦЭМ!$A$39:$A$782,$A113,СВЦЭМ!$B$39:$B$782,E$83)+'СЕТ СН'!$H$9+СВЦЭМ!$D$10+'СЕТ СН'!$H$6-'СЕТ СН'!$H$19</f>
        <v>2258.03928713</v>
      </c>
      <c r="F113" s="36">
        <f>SUMIFS(СВЦЭМ!$C$39:$C$782,СВЦЭМ!$A$39:$A$782,$A113,СВЦЭМ!$B$39:$B$782,F$83)+'СЕТ СН'!$H$9+СВЦЭМ!$D$10+'СЕТ СН'!$H$6-'СЕТ СН'!$H$19</f>
        <v>2315.62646382</v>
      </c>
      <c r="G113" s="36">
        <f>SUMIFS(СВЦЭМ!$C$39:$C$782,СВЦЭМ!$A$39:$A$782,$A113,СВЦЭМ!$B$39:$B$782,G$83)+'СЕТ СН'!$H$9+СВЦЭМ!$D$10+'СЕТ СН'!$H$6-'СЕТ СН'!$H$19</f>
        <v>2286.5664111000001</v>
      </c>
      <c r="H113" s="36">
        <f>SUMIFS(СВЦЭМ!$C$39:$C$782,СВЦЭМ!$A$39:$A$782,$A113,СВЦЭМ!$B$39:$B$782,H$83)+'СЕТ СН'!$H$9+СВЦЭМ!$D$10+'СЕТ СН'!$H$6-'СЕТ СН'!$H$19</f>
        <v>2211.1001377499997</v>
      </c>
      <c r="I113" s="36">
        <f>SUMIFS(СВЦЭМ!$C$39:$C$782,СВЦЭМ!$A$39:$A$782,$A113,СВЦЭМ!$B$39:$B$782,I$83)+'СЕТ СН'!$H$9+СВЦЭМ!$D$10+'СЕТ СН'!$H$6-'СЕТ СН'!$H$19</f>
        <v>2100.8388070000001</v>
      </c>
      <c r="J113" s="36">
        <f>SUMIFS(СВЦЭМ!$C$39:$C$782,СВЦЭМ!$A$39:$A$782,$A113,СВЦЭМ!$B$39:$B$782,J$83)+'СЕТ СН'!$H$9+СВЦЭМ!$D$10+'СЕТ СН'!$H$6-'СЕТ СН'!$H$19</f>
        <v>2005.47532843</v>
      </c>
      <c r="K113" s="36">
        <f>SUMIFS(СВЦЭМ!$C$39:$C$782,СВЦЭМ!$A$39:$A$782,$A113,СВЦЭМ!$B$39:$B$782,K$83)+'СЕТ СН'!$H$9+СВЦЭМ!$D$10+'СЕТ СН'!$H$6-'СЕТ СН'!$H$19</f>
        <v>1927.69549446</v>
      </c>
      <c r="L113" s="36">
        <f>SUMIFS(СВЦЭМ!$C$39:$C$782,СВЦЭМ!$A$39:$A$782,$A113,СВЦЭМ!$B$39:$B$782,L$83)+'СЕТ СН'!$H$9+СВЦЭМ!$D$10+'СЕТ СН'!$H$6-'СЕТ СН'!$H$19</f>
        <v>1895.8594750300001</v>
      </c>
      <c r="M113" s="36">
        <f>SUMIFS(СВЦЭМ!$C$39:$C$782,СВЦЭМ!$A$39:$A$782,$A113,СВЦЭМ!$B$39:$B$782,M$83)+'СЕТ СН'!$H$9+СВЦЭМ!$D$10+'СЕТ СН'!$H$6-'СЕТ СН'!$H$19</f>
        <v>1874.89063356</v>
      </c>
      <c r="N113" s="36">
        <f>SUMIFS(СВЦЭМ!$C$39:$C$782,СВЦЭМ!$A$39:$A$782,$A113,СВЦЭМ!$B$39:$B$782,N$83)+'СЕТ СН'!$H$9+СВЦЭМ!$D$10+'СЕТ СН'!$H$6-'СЕТ СН'!$H$19</f>
        <v>1876.89043494</v>
      </c>
      <c r="O113" s="36">
        <f>SUMIFS(СВЦЭМ!$C$39:$C$782,СВЦЭМ!$A$39:$A$782,$A113,СВЦЭМ!$B$39:$B$782,O$83)+'СЕТ СН'!$H$9+СВЦЭМ!$D$10+'СЕТ СН'!$H$6-'СЕТ СН'!$H$19</f>
        <v>1894.8640992400001</v>
      </c>
      <c r="P113" s="36">
        <f>SUMIFS(СВЦЭМ!$C$39:$C$782,СВЦЭМ!$A$39:$A$782,$A113,СВЦЭМ!$B$39:$B$782,P$83)+'СЕТ СН'!$H$9+СВЦЭМ!$D$10+'СЕТ СН'!$H$6-'СЕТ СН'!$H$19</f>
        <v>1861.83709798</v>
      </c>
      <c r="Q113" s="36">
        <f>SUMIFS(СВЦЭМ!$C$39:$C$782,СВЦЭМ!$A$39:$A$782,$A113,СВЦЭМ!$B$39:$B$782,Q$83)+'СЕТ СН'!$H$9+СВЦЭМ!$D$10+'СЕТ СН'!$H$6-'СЕТ СН'!$H$19</f>
        <v>1871.00816491</v>
      </c>
      <c r="R113" s="36">
        <f>SUMIFS(СВЦЭМ!$C$39:$C$782,СВЦЭМ!$A$39:$A$782,$A113,СВЦЭМ!$B$39:$B$782,R$83)+'СЕТ СН'!$H$9+СВЦЭМ!$D$10+'СЕТ СН'!$H$6-'СЕТ СН'!$H$19</f>
        <v>1902.15729356</v>
      </c>
      <c r="S113" s="36">
        <f>SUMIFS(СВЦЭМ!$C$39:$C$782,СВЦЭМ!$A$39:$A$782,$A113,СВЦЭМ!$B$39:$B$782,S$83)+'СЕТ СН'!$H$9+СВЦЭМ!$D$10+'СЕТ СН'!$H$6-'СЕТ СН'!$H$19</f>
        <v>1883.6872381600001</v>
      </c>
      <c r="T113" s="36">
        <f>SUMIFS(СВЦЭМ!$C$39:$C$782,СВЦЭМ!$A$39:$A$782,$A113,СВЦЭМ!$B$39:$B$782,T$83)+'СЕТ СН'!$H$9+СВЦЭМ!$D$10+'СЕТ СН'!$H$6-'СЕТ СН'!$H$19</f>
        <v>1881.20470587</v>
      </c>
      <c r="U113" s="36">
        <f>SUMIFS(СВЦЭМ!$C$39:$C$782,СВЦЭМ!$A$39:$A$782,$A113,СВЦЭМ!$B$39:$B$782,U$83)+'СЕТ СН'!$H$9+СВЦЭМ!$D$10+'СЕТ СН'!$H$6-'СЕТ СН'!$H$19</f>
        <v>1887.6196235800001</v>
      </c>
      <c r="V113" s="36">
        <f>SUMIFS(СВЦЭМ!$C$39:$C$782,СВЦЭМ!$A$39:$A$782,$A113,СВЦЭМ!$B$39:$B$782,V$83)+'СЕТ СН'!$H$9+СВЦЭМ!$D$10+'СЕТ СН'!$H$6-'СЕТ СН'!$H$19</f>
        <v>1862.74067941</v>
      </c>
      <c r="W113" s="36">
        <f>SUMIFS(СВЦЭМ!$C$39:$C$782,СВЦЭМ!$A$39:$A$782,$A113,СВЦЭМ!$B$39:$B$782,W$83)+'СЕТ СН'!$H$9+СВЦЭМ!$D$10+'СЕТ СН'!$H$6-'СЕТ СН'!$H$19</f>
        <v>1869.09896628</v>
      </c>
      <c r="X113" s="36">
        <f>SUMIFS(СВЦЭМ!$C$39:$C$782,СВЦЭМ!$A$39:$A$782,$A113,СВЦЭМ!$B$39:$B$782,X$83)+'СЕТ СН'!$H$9+СВЦЭМ!$D$10+'СЕТ СН'!$H$6-'СЕТ СН'!$H$19</f>
        <v>1917.82717243</v>
      </c>
      <c r="Y113" s="36">
        <f>SUMIFS(СВЦЭМ!$C$39:$C$782,СВЦЭМ!$A$39:$A$782,$A113,СВЦЭМ!$B$39:$B$782,Y$83)+'СЕТ СН'!$H$9+СВЦЭМ!$D$10+'СЕТ СН'!$H$6-'СЕТ СН'!$H$19</f>
        <v>2023.9530006299999</v>
      </c>
      <c r="AA113" s="37"/>
    </row>
    <row r="114" spans="1:27" ht="15.75" x14ac:dyDescent="0.2">
      <c r="A114" s="35">
        <f t="shared" si="2"/>
        <v>45169</v>
      </c>
      <c r="B114" s="36">
        <f>SUMIFS(СВЦЭМ!$C$39:$C$782,СВЦЭМ!$A$39:$A$782,$A114,СВЦЭМ!$B$39:$B$782,B$83)+'СЕТ СН'!$H$9+СВЦЭМ!$D$10+'СЕТ СН'!$H$6-'СЕТ СН'!$H$19</f>
        <v>2121.3334030200003</v>
      </c>
      <c r="C114" s="36">
        <f>SUMIFS(СВЦЭМ!$C$39:$C$782,СВЦЭМ!$A$39:$A$782,$A114,СВЦЭМ!$B$39:$B$782,C$83)+'СЕТ СН'!$H$9+СВЦЭМ!$D$10+'СЕТ СН'!$H$6-'СЕТ СН'!$H$19</f>
        <v>2189.2539876199999</v>
      </c>
      <c r="D114" s="36">
        <f>SUMIFS(СВЦЭМ!$C$39:$C$782,СВЦЭМ!$A$39:$A$782,$A114,СВЦЭМ!$B$39:$B$782,D$83)+'СЕТ СН'!$H$9+СВЦЭМ!$D$10+'СЕТ СН'!$H$6-'СЕТ СН'!$H$19</f>
        <v>2233.5537170299999</v>
      </c>
      <c r="E114" s="36">
        <f>SUMIFS(СВЦЭМ!$C$39:$C$782,СВЦЭМ!$A$39:$A$782,$A114,СВЦЭМ!$B$39:$B$782,E$83)+'СЕТ СН'!$H$9+СВЦЭМ!$D$10+'СЕТ СН'!$H$6-'СЕТ СН'!$H$19</f>
        <v>2273.6488144599998</v>
      </c>
      <c r="F114" s="36">
        <f>SUMIFS(СВЦЭМ!$C$39:$C$782,СВЦЭМ!$A$39:$A$782,$A114,СВЦЭМ!$B$39:$B$782,F$83)+'СЕТ СН'!$H$9+СВЦЭМ!$D$10+'СЕТ СН'!$H$6-'СЕТ СН'!$H$19</f>
        <v>2238.6931209300001</v>
      </c>
      <c r="G114" s="36">
        <f>SUMIFS(СВЦЭМ!$C$39:$C$782,СВЦЭМ!$A$39:$A$782,$A114,СВЦЭМ!$B$39:$B$782,G$83)+'СЕТ СН'!$H$9+СВЦЭМ!$D$10+'СЕТ СН'!$H$6-'СЕТ СН'!$H$19</f>
        <v>2250.9295193299999</v>
      </c>
      <c r="H114" s="36">
        <f>SUMIFS(СВЦЭМ!$C$39:$C$782,СВЦЭМ!$A$39:$A$782,$A114,СВЦЭМ!$B$39:$B$782,H$83)+'СЕТ СН'!$H$9+СВЦЭМ!$D$10+'СЕТ СН'!$H$6-'СЕТ СН'!$H$19</f>
        <v>2149.76599192</v>
      </c>
      <c r="I114" s="36">
        <f>SUMIFS(СВЦЭМ!$C$39:$C$782,СВЦЭМ!$A$39:$A$782,$A114,СВЦЭМ!$B$39:$B$782,I$83)+'СЕТ СН'!$H$9+СВЦЭМ!$D$10+'СЕТ СН'!$H$6-'СЕТ СН'!$H$19</f>
        <v>2094.1754338700002</v>
      </c>
      <c r="J114" s="36">
        <f>SUMIFS(СВЦЭМ!$C$39:$C$782,СВЦЭМ!$A$39:$A$782,$A114,СВЦЭМ!$B$39:$B$782,J$83)+'СЕТ СН'!$H$9+СВЦЭМ!$D$10+'СЕТ СН'!$H$6-'СЕТ СН'!$H$19</f>
        <v>1991.8507367100001</v>
      </c>
      <c r="K114" s="36">
        <f>SUMIFS(СВЦЭМ!$C$39:$C$782,СВЦЭМ!$A$39:$A$782,$A114,СВЦЭМ!$B$39:$B$782,K$83)+'СЕТ СН'!$H$9+СВЦЭМ!$D$10+'СЕТ СН'!$H$6-'СЕТ СН'!$H$19</f>
        <v>1911.6615736900001</v>
      </c>
      <c r="L114" s="36">
        <f>SUMIFS(СВЦЭМ!$C$39:$C$782,СВЦЭМ!$A$39:$A$782,$A114,СВЦЭМ!$B$39:$B$782,L$83)+'СЕТ СН'!$H$9+СВЦЭМ!$D$10+'СЕТ СН'!$H$6-'СЕТ СН'!$H$19</f>
        <v>1885.94667557</v>
      </c>
      <c r="M114" s="36">
        <f>SUMIFS(СВЦЭМ!$C$39:$C$782,СВЦЭМ!$A$39:$A$782,$A114,СВЦЭМ!$B$39:$B$782,M$83)+'СЕТ СН'!$H$9+СВЦЭМ!$D$10+'СЕТ СН'!$H$6-'СЕТ СН'!$H$19</f>
        <v>1867.9962320500001</v>
      </c>
      <c r="N114" s="36">
        <f>SUMIFS(СВЦЭМ!$C$39:$C$782,СВЦЭМ!$A$39:$A$782,$A114,СВЦЭМ!$B$39:$B$782,N$83)+'СЕТ СН'!$H$9+СВЦЭМ!$D$10+'СЕТ СН'!$H$6-'СЕТ СН'!$H$19</f>
        <v>1870.8788097199999</v>
      </c>
      <c r="O114" s="36">
        <f>SUMIFS(СВЦЭМ!$C$39:$C$782,СВЦЭМ!$A$39:$A$782,$A114,СВЦЭМ!$B$39:$B$782,O$83)+'СЕТ СН'!$H$9+СВЦЭМ!$D$10+'СЕТ СН'!$H$6-'СЕТ СН'!$H$19</f>
        <v>1874.8233346</v>
      </c>
      <c r="P114" s="36">
        <f>SUMIFS(СВЦЭМ!$C$39:$C$782,СВЦЭМ!$A$39:$A$782,$A114,СВЦЭМ!$B$39:$B$782,P$83)+'СЕТ СН'!$H$9+СВЦЭМ!$D$10+'СЕТ СН'!$H$6-'СЕТ СН'!$H$19</f>
        <v>1853.57637989</v>
      </c>
      <c r="Q114" s="36">
        <f>SUMIFS(СВЦЭМ!$C$39:$C$782,СВЦЭМ!$A$39:$A$782,$A114,СВЦЭМ!$B$39:$B$782,Q$83)+'СЕТ СН'!$H$9+СВЦЭМ!$D$10+'СЕТ СН'!$H$6-'СЕТ СН'!$H$19</f>
        <v>1868.1430907399999</v>
      </c>
      <c r="R114" s="36">
        <f>SUMIFS(СВЦЭМ!$C$39:$C$782,СВЦЭМ!$A$39:$A$782,$A114,СВЦЭМ!$B$39:$B$782,R$83)+'СЕТ СН'!$H$9+СВЦЭМ!$D$10+'СЕТ СН'!$H$6-'СЕТ СН'!$H$19</f>
        <v>1896.7782389900001</v>
      </c>
      <c r="S114" s="36">
        <f>SUMIFS(СВЦЭМ!$C$39:$C$782,СВЦЭМ!$A$39:$A$782,$A114,СВЦЭМ!$B$39:$B$782,S$83)+'СЕТ СН'!$H$9+СВЦЭМ!$D$10+'СЕТ СН'!$H$6-'СЕТ СН'!$H$19</f>
        <v>1891.5721894400001</v>
      </c>
      <c r="T114" s="36">
        <f>SUMIFS(СВЦЭМ!$C$39:$C$782,СВЦЭМ!$A$39:$A$782,$A114,СВЦЭМ!$B$39:$B$782,T$83)+'СЕТ СН'!$H$9+СВЦЭМ!$D$10+'СЕТ СН'!$H$6-'СЕТ СН'!$H$19</f>
        <v>1894.02043005</v>
      </c>
      <c r="U114" s="36">
        <f>SUMIFS(СВЦЭМ!$C$39:$C$782,СВЦЭМ!$A$39:$A$782,$A114,СВЦЭМ!$B$39:$B$782,U$83)+'СЕТ СН'!$H$9+СВЦЭМ!$D$10+'СЕТ СН'!$H$6-'СЕТ СН'!$H$19</f>
        <v>1899.61754365</v>
      </c>
      <c r="V114" s="36">
        <f>SUMIFS(СВЦЭМ!$C$39:$C$782,СВЦЭМ!$A$39:$A$782,$A114,СВЦЭМ!$B$39:$B$782,V$83)+'СЕТ СН'!$H$9+СВЦЭМ!$D$10+'СЕТ СН'!$H$6-'СЕТ СН'!$H$19</f>
        <v>1882.2373463399999</v>
      </c>
      <c r="W114" s="36">
        <f>SUMIFS(СВЦЭМ!$C$39:$C$782,СВЦЭМ!$A$39:$A$782,$A114,СВЦЭМ!$B$39:$B$782,W$83)+'СЕТ СН'!$H$9+СВЦЭМ!$D$10+'СЕТ СН'!$H$6-'СЕТ СН'!$H$19</f>
        <v>1883.7745275</v>
      </c>
      <c r="X114" s="36">
        <f>SUMIFS(СВЦЭМ!$C$39:$C$782,СВЦЭМ!$A$39:$A$782,$A114,СВЦЭМ!$B$39:$B$782,X$83)+'СЕТ СН'!$H$9+СВЦЭМ!$D$10+'СЕТ СН'!$H$6-'СЕТ СН'!$H$19</f>
        <v>1959.2140477600001</v>
      </c>
      <c r="Y114" s="36">
        <f>SUMIFS(СВЦЭМ!$C$39:$C$782,СВЦЭМ!$A$39:$A$782,$A114,СВЦЭМ!$B$39:$B$782,Y$83)+'СЕТ СН'!$H$9+СВЦЭМ!$D$10+'СЕТ СН'!$H$6-'СЕТ СН'!$H$19</f>
        <v>2062.63709552</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3" t="s">
        <v>7</v>
      </c>
      <c r="B117" s="127" t="s">
        <v>76</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34"/>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3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01.08.2023</v>
      </c>
      <c r="B120" s="36">
        <f>SUMIFS(СВЦЭМ!$C$39:$C$782,СВЦЭМ!$A$39:$A$782,$A120,СВЦЭМ!$B$39:$B$782,B$119)+'СЕТ СН'!$I$9+СВЦЭМ!$D$10+'СЕТ СН'!$I$6-'СЕТ СН'!$I$19</f>
        <v>2466.0578880000003</v>
      </c>
      <c r="C120" s="36">
        <f>SUMIFS(СВЦЭМ!$C$39:$C$782,СВЦЭМ!$A$39:$A$782,$A120,СВЦЭМ!$B$39:$B$782,C$119)+'СЕТ СН'!$I$9+СВЦЭМ!$D$10+'СЕТ СН'!$I$6-'СЕТ СН'!$I$19</f>
        <v>2643.7728422500004</v>
      </c>
      <c r="D120" s="36">
        <f>SUMIFS(СВЦЭМ!$C$39:$C$782,СВЦЭМ!$A$39:$A$782,$A120,СВЦЭМ!$B$39:$B$782,D$119)+'СЕТ СН'!$I$9+СВЦЭМ!$D$10+'СЕТ СН'!$I$6-'СЕТ СН'!$I$19</f>
        <v>2690.3663035899999</v>
      </c>
      <c r="E120" s="36">
        <f>SUMIFS(СВЦЭМ!$C$39:$C$782,СВЦЭМ!$A$39:$A$782,$A120,СВЦЭМ!$B$39:$B$782,E$119)+'СЕТ СН'!$I$9+СВЦЭМ!$D$10+'СЕТ СН'!$I$6-'СЕТ СН'!$I$19</f>
        <v>2731.2151468900001</v>
      </c>
      <c r="F120" s="36">
        <f>SUMIFS(СВЦЭМ!$C$39:$C$782,СВЦЭМ!$A$39:$A$782,$A120,СВЦЭМ!$B$39:$B$782,F$119)+'СЕТ СН'!$I$9+СВЦЭМ!$D$10+'СЕТ СН'!$I$6-'СЕТ СН'!$I$19</f>
        <v>2746.3134221199998</v>
      </c>
      <c r="G120" s="36">
        <f>SUMIFS(СВЦЭМ!$C$39:$C$782,СВЦЭМ!$A$39:$A$782,$A120,СВЦЭМ!$B$39:$B$782,G$119)+'СЕТ СН'!$I$9+СВЦЭМ!$D$10+'СЕТ СН'!$I$6-'СЕТ СН'!$I$19</f>
        <v>2753.4825782200001</v>
      </c>
      <c r="H120" s="36">
        <f>SUMIFS(СВЦЭМ!$C$39:$C$782,СВЦЭМ!$A$39:$A$782,$A120,СВЦЭМ!$B$39:$B$782,H$119)+'СЕТ СН'!$I$9+СВЦЭМ!$D$10+'СЕТ СН'!$I$6-'СЕТ СН'!$I$19</f>
        <v>2701.0775153100003</v>
      </c>
      <c r="I120" s="36">
        <f>SUMIFS(СВЦЭМ!$C$39:$C$782,СВЦЭМ!$A$39:$A$782,$A120,СВЦЭМ!$B$39:$B$782,I$119)+'СЕТ СН'!$I$9+СВЦЭМ!$D$10+'СЕТ СН'!$I$6-'СЕТ СН'!$I$19</f>
        <v>2533.2965031700001</v>
      </c>
      <c r="J120" s="36">
        <f>SUMIFS(СВЦЭМ!$C$39:$C$782,СВЦЭМ!$A$39:$A$782,$A120,СВЦЭМ!$B$39:$B$782,J$119)+'СЕТ СН'!$I$9+СВЦЭМ!$D$10+'СЕТ СН'!$I$6-'СЕТ СН'!$I$19</f>
        <v>2393.9186110800001</v>
      </c>
      <c r="K120" s="36">
        <f>SUMIFS(СВЦЭМ!$C$39:$C$782,СВЦЭМ!$A$39:$A$782,$A120,СВЦЭМ!$B$39:$B$782,K$119)+'СЕТ СН'!$I$9+СВЦЭМ!$D$10+'СЕТ СН'!$I$6-'СЕТ СН'!$I$19</f>
        <v>2371.3041435499999</v>
      </c>
      <c r="L120" s="36">
        <f>SUMIFS(СВЦЭМ!$C$39:$C$782,СВЦЭМ!$A$39:$A$782,$A120,СВЦЭМ!$B$39:$B$782,L$119)+'СЕТ СН'!$I$9+СВЦЭМ!$D$10+'СЕТ СН'!$I$6-'СЕТ СН'!$I$19</f>
        <v>2330.4367321199998</v>
      </c>
      <c r="M120" s="36">
        <f>SUMIFS(СВЦЭМ!$C$39:$C$782,СВЦЭМ!$A$39:$A$782,$A120,СВЦЭМ!$B$39:$B$782,M$119)+'СЕТ СН'!$I$9+СВЦЭМ!$D$10+'СЕТ СН'!$I$6-'СЕТ СН'!$I$19</f>
        <v>2307.1608094499998</v>
      </c>
      <c r="N120" s="36">
        <f>SUMIFS(СВЦЭМ!$C$39:$C$782,СВЦЭМ!$A$39:$A$782,$A120,СВЦЭМ!$B$39:$B$782,N$119)+'СЕТ СН'!$I$9+СВЦЭМ!$D$10+'СЕТ СН'!$I$6-'СЕТ СН'!$I$19</f>
        <v>2315.3091259600001</v>
      </c>
      <c r="O120" s="36">
        <f>SUMIFS(СВЦЭМ!$C$39:$C$782,СВЦЭМ!$A$39:$A$782,$A120,СВЦЭМ!$B$39:$B$782,O$119)+'СЕТ СН'!$I$9+СВЦЭМ!$D$10+'СЕТ СН'!$I$6-'СЕТ СН'!$I$19</f>
        <v>2308.7064439800001</v>
      </c>
      <c r="P120" s="36">
        <f>SUMIFS(СВЦЭМ!$C$39:$C$782,СВЦЭМ!$A$39:$A$782,$A120,СВЦЭМ!$B$39:$B$782,P$119)+'СЕТ СН'!$I$9+СВЦЭМ!$D$10+'СЕТ СН'!$I$6-'СЕТ СН'!$I$19</f>
        <v>2301.8199786599998</v>
      </c>
      <c r="Q120" s="36">
        <f>SUMIFS(СВЦЭМ!$C$39:$C$782,СВЦЭМ!$A$39:$A$782,$A120,СВЦЭМ!$B$39:$B$782,Q$119)+'СЕТ СН'!$I$9+СВЦЭМ!$D$10+'СЕТ СН'!$I$6-'СЕТ СН'!$I$19</f>
        <v>2284.0397604300001</v>
      </c>
      <c r="R120" s="36">
        <f>SUMIFS(СВЦЭМ!$C$39:$C$782,СВЦЭМ!$A$39:$A$782,$A120,СВЦЭМ!$B$39:$B$782,R$119)+'СЕТ СН'!$I$9+СВЦЭМ!$D$10+'СЕТ СН'!$I$6-'СЕТ СН'!$I$19</f>
        <v>2295.6026509200001</v>
      </c>
      <c r="S120" s="36">
        <f>SUMIFS(СВЦЭМ!$C$39:$C$782,СВЦЭМ!$A$39:$A$782,$A120,СВЦЭМ!$B$39:$B$782,S$119)+'СЕТ СН'!$I$9+СВЦЭМ!$D$10+'СЕТ СН'!$I$6-'СЕТ СН'!$I$19</f>
        <v>2297.0773522</v>
      </c>
      <c r="T120" s="36">
        <f>SUMIFS(СВЦЭМ!$C$39:$C$782,СВЦЭМ!$A$39:$A$782,$A120,СВЦЭМ!$B$39:$B$782,T$119)+'СЕТ СН'!$I$9+СВЦЭМ!$D$10+'СЕТ СН'!$I$6-'СЕТ СН'!$I$19</f>
        <v>2324.9589752900001</v>
      </c>
      <c r="U120" s="36">
        <f>SUMIFS(СВЦЭМ!$C$39:$C$782,СВЦЭМ!$A$39:$A$782,$A120,СВЦЭМ!$B$39:$B$782,U$119)+'СЕТ СН'!$I$9+СВЦЭМ!$D$10+'СЕТ СН'!$I$6-'СЕТ СН'!$I$19</f>
        <v>2330.1305858000001</v>
      </c>
      <c r="V120" s="36">
        <f>SUMIFS(СВЦЭМ!$C$39:$C$782,СВЦЭМ!$A$39:$A$782,$A120,СВЦЭМ!$B$39:$B$782,V$119)+'СЕТ СН'!$I$9+СВЦЭМ!$D$10+'СЕТ СН'!$I$6-'СЕТ СН'!$I$19</f>
        <v>2338.4309893300001</v>
      </c>
      <c r="W120" s="36">
        <f>SUMIFS(СВЦЭМ!$C$39:$C$782,СВЦЭМ!$A$39:$A$782,$A120,СВЦЭМ!$B$39:$B$782,W$119)+'СЕТ СН'!$I$9+СВЦЭМ!$D$10+'СЕТ СН'!$I$6-'СЕТ СН'!$I$19</f>
        <v>2326.5053826600001</v>
      </c>
      <c r="X120" s="36">
        <f>SUMIFS(СВЦЭМ!$C$39:$C$782,СВЦЭМ!$A$39:$A$782,$A120,СВЦЭМ!$B$39:$B$782,X$119)+'СЕТ СН'!$I$9+СВЦЭМ!$D$10+'СЕТ СН'!$I$6-'СЕТ СН'!$I$19</f>
        <v>2394.5847318900001</v>
      </c>
      <c r="Y120" s="36">
        <f>SUMIFS(СВЦЭМ!$C$39:$C$782,СВЦЭМ!$A$39:$A$782,$A120,СВЦЭМ!$B$39:$B$782,Y$119)+'СЕТ СН'!$I$9+СВЦЭМ!$D$10+'СЕТ СН'!$I$6-'СЕТ СН'!$I$19</f>
        <v>2469.3030991599999</v>
      </c>
    </row>
    <row r="121" spans="1:27" ht="15.75" x14ac:dyDescent="0.2">
      <c r="A121" s="35">
        <f>A120+1</f>
        <v>45140</v>
      </c>
      <c r="B121" s="36">
        <f>SUMIFS(СВЦЭМ!$C$39:$C$782,СВЦЭМ!$A$39:$A$782,$A121,СВЦЭМ!$B$39:$B$782,B$119)+'СЕТ СН'!$I$9+СВЦЭМ!$D$10+'СЕТ СН'!$I$6-'СЕТ СН'!$I$19</f>
        <v>2450.5600626300002</v>
      </c>
      <c r="C121" s="36">
        <f>SUMIFS(СВЦЭМ!$C$39:$C$782,СВЦЭМ!$A$39:$A$782,$A121,СВЦЭМ!$B$39:$B$782,C$119)+'СЕТ СН'!$I$9+СВЦЭМ!$D$10+'СЕТ СН'!$I$6-'СЕТ СН'!$I$19</f>
        <v>2536.51400096</v>
      </c>
      <c r="D121" s="36">
        <f>SUMIFS(СВЦЭМ!$C$39:$C$782,СВЦЭМ!$A$39:$A$782,$A121,СВЦЭМ!$B$39:$B$782,D$119)+'СЕТ СН'!$I$9+СВЦЭМ!$D$10+'СЕТ СН'!$I$6-'СЕТ СН'!$I$19</f>
        <v>2620.3843980199999</v>
      </c>
      <c r="E121" s="36">
        <f>SUMIFS(СВЦЭМ!$C$39:$C$782,СВЦЭМ!$A$39:$A$782,$A121,СВЦЭМ!$B$39:$B$782,E$119)+'СЕТ СН'!$I$9+СВЦЭМ!$D$10+'СЕТ СН'!$I$6-'СЕТ СН'!$I$19</f>
        <v>2683.3531836500001</v>
      </c>
      <c r="F121" s="36">
        <f>SUMIFS(СВЦЭМ!$C$39:$C$782,СВЦЭМ!$A$39:$A$782,$A121,СВЦЭМ!$B$39:$B$782,F$119)+'СЕТ СН'!$I$9+СВЦЭМ!$D$10+'СЕТ СН'!$I$6-'СЕТ СН'!$I$19</f>
        <v>2712.9691476600001</v>
      </c>
      <c r="G121" s="36">
        <f>SUMIFS(СВЦЭМ!$C$39:$C$782,СВЦЭМ!$A$39:$A$782,$A121,СВЦЭМ!$B$39:$B$782,G$119)+'СЕТ СН'!$I$9+СВЦЭМ!$D$10+'СЕТ СН'!$I$6-'СЕТ СН'!$I$19</f>
        <v>2697.3279235199998</v>
      </c>
      <c r="H121" s="36">
        <f>SUMIFS(СВЦЭМ!$C$39:$C$782,СВЦЭМ!$A$39:$A$782,$A121,СВЦЭМ!$B$39:$B$782,H$119)+'СЕТ СН'!$I$9+СВЦЭМ!$D$10+'СЕТ СН'!$I$6-'СЕТ СН'!$I$19</f>
        <v>2638.2230451100004</v>
      </c>
      <c r="I121" s="36">
        <f>SUMIFS(СВЦЭМ!$C$39:$C$782,СВЦЭМ!$A$39:$A$782,$A121,СВЦЭМ!$B$39:$B$782,I$119)+'СЕТ СН'!$I$9+СВЦЭМ!$D$10+'СЕТ СН'!$I$6-'СЕТ СН'!$I$19</f>
        <v>2503.0999387100001</v>
      </c>
      <c r="J121" s="36">
        <f>SUMIFS(СВЦЭМ!$C$39:$C$782,СВЦЭМ!$A$39:$A$782,$A121,СВЦЭМ!$B$39:$B$782,J$119)+'СЕТ СН'!$I$9+СВЦЭМ!$D$10+'СЕТ СН'!$I$6-'СЕТ СН'!$I$19</f>
        <v>2387.6919080400003</v>
      </c>
      <c r="K121" s="36">
        <f>SUMIFS(СВЦЭМ!$C$39:$C$782,СВЦЭМ!$A$39:$A$782,$A121,СВЦЭМ!$B$39:$B$782,K$119)+'СЕТ СН'!$I$9+СВЦЭМ!$D$10+'СЕТ СН'!$I$6-'СЕТ СН'!$I$19</f>
        <v>2378.2693716600002</v>
      </c>
      <c r="L121" s="36">
        <f>SUMIFS(СВЦЭМ!$C$39:$C$782,СВЦЭМ!$A$39:$A$782,$A121,СВЦЭМ!$B$39:$B$782,L$119)+'СЕТ СН'!$I$9+СВЦЭМ!$D$10+'СЕТ СН'!$I$6-'СЕТ СН'!$I$19</f>
        <v>2358.6794937100003</v>
      </c>
      <c r="M121" s="36">
        <f>SUMIFS(СВЦЭМ!$C$39:$C$782,СВЦЭМ!$A$39:$A$782,$A121,СВЦЭМ!$B$39:$B$782,M$119)+'СЕТ СН'!$I$9+СВЦЭМ!$D$10+'СЕТ СН'!$I$6-'СЕТ СН'!$I$19</f>
        <v>2332.7419293200001</v>
      </c>
      <c r="N121" s="36">
        <f>SUMIFS(СВЦЭМ!$C$39:$C$782,СВЦЭМ!$A$39:$A$782,$A121,СВЦЭМ!$B$39:$B$782,N$119)+'СЕТ СН'!$I$9+СВЦЭМ!$D$10+'СЕТ СН'!$I$6-'СЕТ СН'!$I$19</f>
        <v>2305.0218794800003</v>
      </c>
      <c r="O121" s="36">
        <f>SUMIFS(СВЦЭМ!$C$39:$C$782,СВЦЭМ!$A$39:$A$782,$A121,СВЦЭМ!$B$39:$B$782,O$119)+'СЕТ СН'!$I$9+СВЦЭМ!$D$10+'СЕТ СН'!$I$6-'СЕТ СН'!$I$19</f>
        <v>2203.50683282</v>
      </c>
      <c r="P121" s="36">
        <f>SUMIFS(СВЦЭМ!$C$39:$C$782,СВЦЭМ!$A$39:$A$782,$A121,СВЦЭМ!$B$39:$B$782,P$119)+'СЕТ СН'!$I$9+СВЦЭМ!$D$10+'СЕТ СН'!$I$6-'СЕТ СН'!$I$19</f>
        <v>2250.1440235199998</v>
      </c>
      <c r="Q121" s="36">
        <f>SUMIFS(СВЦЭМ!$C$39:$C$782,СВЦЭМ!$A$39:$A$782,$A121,СВЦЭМ!$B$39:$B$782,Q$119)+'СЕТ СН'!$I$9+СВЦЭМ!$D$10+'СЕТ СН'!$I$6-'СЕТ СН'!$I$19</f>
        <v>2275.1051354299998</v>
      </c>
      <c r="R121" s="36">
        <f>SUMIFS(СВЦЭМ!$C$39:$C$782,СВЦЭМ!$A$39:$A$782,$A121,СВЦЭМ!$B$39:$B$782,R$119)+'СЕТ СН'!$I$9+СВЦЭМ!$D$10+'СЕТ СН'!$I$6-'СЕТ СН'!$I$19</f>
        <v>2292.45995683</v>
      </c>
      <c r="S121" s="36">
        <f>SUMIFS(СВЦЭМ!$C$39:$C$782,СВЦЭМ!$A$39:$A$782,$A121,СВЦЭМ!$B$39:$B$782,S$119)+'СЕТ СН'!$I$9+СВЦЭМ!$D$10+'СЕТ СН'!$I$6-'СЕТ СН'!$I$19</f>
        <v>2303.3625291099997</v>
      </c>
      <c r="T121" s="36">
        <f>SUMIFS(СВЦЭМ!$C$39:$C$782,СВЦЭМ!$A$39:$A$782,$A121,СВЦЭМ!$B$39:$B$782,T$119)+'СЕТ СН'!$I$9+СВЦЭМ!$D$10+'СЕТ СН'!$I$6-'СЕТ СН'!$I$19</f>
        <v>2330.34293067</v>
      </c>
      <c r="U121" s="36">
        <f>SUMIFS(СВЦЭМ!$C$39:$C$782,СВЦЭМ!$A$39:$A$782,$A121,СВЦЭМ!$B$39:$B$782,U$119)+'СЕТ СН'!$I$9+СВЦЭМ!$D$10+'СЕТ СН'!$I$6-'СЕТ СН'!$I$19</f>
        <v>2347.1452393300001</v>
      </c>
      <c r="V121" s="36">
        <f>SUMIFS(СВЦЭМ!$C$39:$C$782,СВЦЭМ!$A$39:$A$782,$A121,СВЦЭМ!$B$39:$B$782,V$119)+'СЕТ СН'!$I$9+СВЦЭМ!$D$10+'СЕТ СН'!$I$6-'СЕТ СН'!$I$19</f>
        <v>2381.51122609</v>
      </c>
      <c r="W121" s="36">
        <f>SUMIFS(СВЦЭМ!$C$39:$C$782,СВЦЭМ!$A$39:$A$782,$A121,СВЦЭМ!$B$39:$B$782,W$119)+'СЕТ СН'!$I$9+СВЦЭМ!$D$10+'СЕТ СН'!$I$6-'СЕТ СН'!$I$19</f>
        <v>2362.9183971299999</v>
      </c>
      <c r="X121" s="36">
        <f>SUMIFS(СВЦЭМ!$C$39:$C$782,СВЦЭМ!$A$39:$A$782,$A121,СВЦЭМ!$B$39:$B$782,X$119)+'СЕТ СН'!$I$9+СВЦЭМ!$D$10+'СЕТ СН'!$I$6-'СЕТ СН'!$I$19</f>
        <v>2350.2990226900001</v>
      </c>
      <c r="Y121" s="36">
        <f>SUMIFS(СВЦЭМ!$C$39:$C$782,СВЦЭМ!$A$39:$A$782,$A121,СВЦЭМ!$B$39:$B$782,Y$119)+'СЕТ СН'!$I$9+СВЦЭМ!$D$10+'СЕТ СН'!$I$6-'СЕТ СН'!$I$19</f>
        <v>2407.59688547</v>
      </c>
    </row>
    <row r="122" spans="1:27" ht="15.75" x14ac:dyDescent="0.2">
      <c r="A122" s="35">
        <f t="shared" ref="A122:A150" si="3">A121+1</f>
        <v>45141</v>
      </c>
      <c r="B122" s="36">
        <f>SUMIFS(СВЦЭМ!$C$39:$C$782,СВЦЭМ!$A$39:$A$782,$A122,СВЦЭМ!$B$39:$B$782,B$119)+'СЕТ СН'!$I$9+СВЦЭМ!$D$10+'СЕТ СН'!$I$6-'СЕТ СН'!$I$19</f>
        <v>2554.4266811300004</v>
      </c>
      <c r="C122" s="36">
        <f>SUMIFS(СВЦЭМ!$C$39:$C$782,СВЦЭМ!$A$39:$A$782,$A122,СВЦЭМ!$B$39:$B$782,C$119)+'СЕТ СН'!$I$9+СВЦЭМ!$D$10+'СЕТ СН'!$I$6-'СЕТ СН'!$I$19</f>
        <v>2650.1474683300003</v>
      </c>
      <c r="D122" s="36">
        <f>SUMIFS(СВЦЭМ!$C$39:$C$782,СВЦЭМ!$A$39:$A$782,$A122,СВЦЭМ!$B$39:$B$782,D$119)+'СЕТ СН'!$I$9+СВЦЭМ!$D$10+'СЕТ СН'!$I$6-'СЕТ СН'!$I$19</f>
        <v>2666.5968672600002</v>
      </c>
      <c r="E122" s="36">
        <f>SUMIFS(СВЦЭМ!$C$39:$C$782,СВЦЭМ!$A$39:$A$782,$A122,СВЦЭМ!$B$39:$B$782,E$119)+'СЕТ СН'!$I$9+СВЦЭМ!$D$10+'СЕТ СН'!$I$6-'СЕТ СН'!$I$19</f>
        <v>2690.1717717400002</v>
      </c>
      <c r="F122" s="36">
        <f>SUMIFS(СВЦЭМ!$C$39:$C$782,СВЦЭМ!$A$39:$A$782,$A122,СВЦЭМ!$B$39:$B$782,F$119)+'СЕТ СН'!$I$9+СВЦЭМ!$D$10+'СЕТ СН'!$I$6-'СЕТ СН'!$I$19</f>
        <v>2693.5506327900002</v>
      </c>
      <c r="G122" s="36">
        <f>SUMIFS(СВЦЭМ!$C$39:$C$782,СВЦЭМ!$A$39:$A$782,$A122,СВЦЭМ!$B$39:$B$782,G$119)+'СЕТ СН'!$I$9+СВЦЭМ!$D$10+'СЕТ СН'!$I$6-'СЕТ СН'!$I$19</f>
        <v>2693.8349272200003</v>
      </c>
      <c r="H122" s="36">
        <f>SUMIFS(СВЦЭМ!$C$39:$C$782,СВЦЭМ!$A$39:$A$782,$A122,СВЦЭМ!$B$39:$B$782,H$119)+'СЕТ СН'!$I$9+СВЦЭМ!$D$10+'СЕТ СН'!$I$6-'СЕТ СН'!$I$19</f>
        <v>2642.1679732900002</v>
      </c>
      <c r="I122" s="36">
        <f>SUMIFS(СВЦЭМ!$C$39:$C$782,СВЦЭМ!$A$39:$A$782,$A122,СВЦЭМ!$B$39:$B$782,I$119)+'СЕТ СН'!$I$9+СВЦЭМ!$D$10+'СЕТ СН'!$I$6-'СЕТ СН'!$I$19</f>
        <v>2540.1335134700003</v>
      </c>
      <c r="J122" s="36">
        <f>SUMIFS(СВЦЭМ!$C$39:$C$782,СВЦЭМ!$A$39:$A$782,$A122,СВЦЭМ!$B$39:$B$782,J$119)+'СЕТ СН'!$I$9+СВЦЭМ!$D$10+'СЕТ СН'!$I$6-'СЕТ СН'!$I$19</f>
        <v>2420.2892032500004</v>
      </c>
      <c r="K122" s="36">
        <f>SUMIFS(СВЦЭМ!$C$39:$C$782,СВЦЭМ!$A$39:$A$782,$A122,СВЦЭМ!$B$39:$B$782,K$119)+'СЕТ СН'!$I$9+СВЦЭМ!$D$10+'СЕТ СН'!$I$6-'СЕТ СН'!$I$19</f>
        <v>2415.4523154799999</v>
      </c>
      <c r="L122" s="36">
        <f>SUMIFS(СВЦЭМ!$C$39:$C$782,СВЦЭМ!$A$39:$A$782,$A122,СВЦЭМ!$B$39:$B$782,L$119)+'СЕТ СН'!$I$9+СВЦЭМ!$D$10+'СЕТ СН'!$I$6-'СЕТ СН'!$I$19</f>
        <v>2387.1691932200001</v>
      </c>
      <c r="M122" s="36">
        <f>SUMIFS(СВЦЭМ!$C$39:$C$782,СВЦЭМ!$A$39:$A$782,$A122,СВЦЭМ!$B$39:$B$782,M$119)+'СЕТ СН'!$I$9+СВЦЭМ!$D$10+'СЕТ СН'!$I$6-'СЕТ СН'!$I$19</f>
        <v>2372.3518894999997</v>
      </c>
      <c r="N122" s="36">
        <f>SUMIFS(СВЦЭМ!$C$39:$C$782,СВЦЭМ!$A$39:$A$782,$A122,СВЦЭМ!$B$39:$B$782,N$119)+'СЕТ СН'!$I$9+СВЦЭМ!$D$10+'СЕТ СН'!$I$6-'СЕТ СН'!$I$19</f>
        <v>2379.88205543</v>
      </c>
      <c r="O122" s="36">
        <f>SUMIFS(СВЦЭМ!$C$39:$C$782,СВЦЭМ!$A$39:$A$782,$A122,СВЦЭМ!$B$39:$B$782,O$119)+'СЕТ СН'!$I$9+СВЦЭМ!$D$10+'СЕТ СН'!$I$6-'СЕТ СН'!$I$19</f>
        <v>2377.7739785900003</v>
      </c>
      <c r="P122" s="36">
        <f>SUMIFS(СВЦЭМ!$C$39:$C$782,СВЦЭМ!$A$39:$A$782,$A122,СВЦЭМ!$B$39:$B$782,P$119)+'СЕТ СН'!$I$9+СВЦЭМ!$D$10+'СЕТ СН'!$I$6-'СЕТ СН'!$I$19</f>
        <v>2376.2153656199998</v>
      </c>
      <c r="Q122" s="36">
        <f>SUMIFS(СВЦЭМ!$C$39:$C$782,СВЦЭМ!$A$39:$A$782,$A122,СВЦЭМ!$B$39:$B$782,Q$119)+'СЕТ СН'!$I$9+СВЦЭМ!$D$10+'СЕТ СН'!$I$6-'СЕТ СН'!$I$19</f>
        <v>2380.8323252199998</v>
      </c>
      <c r="R122" s="36">
        <f>SUMIFS(СВЦЭМ!$C$39:$C$782,СВЦЭМ!$A$39:$A$782,$A122,СВЦЭМ!$B$39:$B$782,R$119)+'СЕТ СН'!$I$9+СВЦЭМ!$D$10+'СЕТ СН'!$I$6-'СЕТ СН'!$I$19</f>
        <v>2382.8922755600001</v>
      </c>
      <c r="S122" s="36">
        <f>SUMIFS(СВЦЭМ!$C$39:$C$782,СВЦЭМ!$A$39:$A$782,$A122,СВЦЭМ!$B$39:$B$782,S$119)+'СЕТ СН'!$I$9+СВЦЭМ!$D$10+'СЕТ СН'!$I$6-'СЕТ СН'!$I$19</f>
        <v>2374.6561864699997</v>
      </c>
      <c r="T122" s="36">
        <f>SUMIFS(СВЦЭМ!$C$39:$C$782,СВЦЭМ!$A$39:$A$782,$A122,СВЦЭМ!$B$39:$B$782,T$119)+'СЕТ СН'!$I$9+СВЦЭМ!$D$10+'СЕТ СН'!$I$6-'СЕТ СН'!$I$19</f>
        <v>2402.5348350100003</v>
      </c>
      <c r="U122" s="36">
        <f>SUMIFS(СВЦЭМ!$C$39:$C$782,СВЦЭМ!$A$39:$A$782,$A122,СВЦЭМ!$B$39:$B$782,U$119)+'СЕТ СН'!$I$9+СВЦЭМ!$D$10+'СЕТ СН'!$I$6-'СЕТ СН'!$I$19</f>
        <v>2420.2161266000003</v>
      </c>
      <c r="V122" s="36">
        <f>SUMIFS(СВЦЭМ!$C$39:$C$782,СВЦЭМ!$A$39:$A$782,$A122,СВЦЭМ!$B$39:$B$782,V$119)+'СЕТ СН'!$I$9+СВЦЭМ!$D$10+'СЕТ СН'!$I$6-'СЕТ СН'!$I$19</f>
        <v>2421.8738437700003</v>
      </c>
      <c r="W122" s="36">
        <f>SUMIFS(СВЦЭМ!$C$39:$C$782,СВЦЭМ!$A$39:$A$782,$A122,СВЦЭМ!$B$39:$B$782,W$119)+'СЕТ СН'!$I$9+СВЦЭМ!$D$10+'СЕТ СН'!$I$6-'СЕТ СН'!$I$19</f>
        <v>2383.9805884699999</v>
      </c>
      <c r="X122" s="36">
        <f>SUMIFS(СВЦЭМ!$C$39:$C$782,СВЦЭМ!$A$39:$A$782,$A122,СВЦЭМ!$B$39:$B$782,X$119)+'СЕТ СН'!$I$9+СВЦЭМ!$D$10+'СЕТ СН'!$I$6-'СЕТ СН'!$I$19</f>
        <v>2443.3418319900002</v>
      </c>
      <c r="Y122" s="36">
        <f>SUMIFS(СВЦЭМ!$C$39:$C$782,СВЦЭМ!$A$39:$A$782,$A122,СВЦЭМ!$B$39:$B$782,Y$119)+'СЕТ СН'!$I$9+СВЦЭМ!$D$10+'СЕТ СН'!$I$6-'СЕТ СН'!$I$19</f>
        <v>2564.2563799600002</v>
      </c>
    </row>
    <row r="123" spans="1:27" ht="15.75" x14ac:dyDescent="0.2">
      <c r="A123" s="35">
        <f t="shared" si="3"/>
        <v>45142</v>
      </c>
      <c r="B123" s="36">
        <f>SUMIFS(СВЦЭМ!$C$39:$C$782,СВЦЭМ!$A$39:$A$782,$A123,СВЦЭМ!$B$39:$B$782,B$119)+'СЕТ СН'!$I$9+СВЦЭМ!$D$10+'СЕТ СН'!$I$6-'СЕТ СН'!$I$19</f>
        <v>2583.8484759900002</v>
      </c>
      <c r="C123" s="36">
        <f>SUMIFS(СВЦЭМ!$C$39:$C$782,СВЦЭМ!$A$39:$A$782,$A123,СВЦЭМ!$B$39:$B$782,C$119)+'СЕТ СН'!$I$9+СВЦЭМ!$D$10+'СЕТ СН'!$I$6-'СЕТ СН'!$I$19</f>
        <v>2676.3904915800003</v>
      </c>
      <c r="D123" s="36">
        <f>SUMIFS(СВЦЭМ!$C$39:$C$782,СВЦЭМ!$A$39:$A$782,$A123,СВЦЭМ!$B$39:$B$782,D$119)+'СЕТ СН'!$I$9+СВЦЭМ!$D$10+'СЕТ СН'!$I$6-'СЕТ СН'!$I$19</f>
        <v>2717.6301590900002</v>
      </c>
      <c r="E123" s="36">
        <f>SUMIFS(СВЦЭМ!$C$39:$C$782,СВЦЭМ!$A$39:$A$782,$A123,СВЦЭМ!$B$39:$B$782,E$119)+'СЕТ СН'!$I$9+СВЦЭМ!$D$10+'СЕТ СН'!$I$6-'СЕТ СН'!$I$19</f>
        <v>2780.9790362100002</v>
      </c>
      <c r="F123" s="36">
        <f>SUMIFS(СВЦЭМ!$C$39:$C$782,СВЦЭМ!$A$39:$A$782,$A123,СВЦЭМ!$B$39:$B$782,F$119)+'СЕТ СН'!$I$9+СВЦЭМ!$D$10+'СЕТ СН'!$I$6-'СЕТ СН'!$I$19</f>
        <v>2788.5676801600002</v>
      </c>
      <c r="G123" s="36">
        <f>SUMIFS(СВЦЭМ!$C$39:$C$782,СВЦЭМ!$A$39:$A$782,$A123,СВЦЭМ!$B$39:$B$782,G$119)+'СЕТ СН'!$I$9+СВЦЭМ!$D$10+'СЕТ СН'!$I$6-'СЕТ СН'!$I$19</f>
        <v>2784.7086973</v>
      </c>
      <c r="H123" s="36">
        <f>SUMIFS(СВЦЭМ!$C$39:$C$782,СВЦЭМ!$A$39:$A$782,$A123,СВЦЭМ!$B$39:$B$782,H$119)+'СЕТ СН'!$I$9+СВЦЭМ!$D$10+'СЕТ СН'!$I$6-'СЕТ СН'!$I$19</f>
        <v>2733.01628123</v>
      </c>
      <c r="I123" s="36">
        <f>SUMIFS(СВЦЭМ!$C$39:$C$782,СВЦЭМ!$A$39:$A$782,$A123,СВЦЭМ!$B$39:$B$782,I$119)+'СЕТ СН'!$I$9+СВЦЭМ!$D$10+'СЕТ СН'!$I$6-'СЕТ СН'!$I$19</f>
        <v>2594.7957326599999</v>
      </c>
      <c r="J123" s="36">
        <f>SUMIFS(СВЦЭМ!$C$39:$C$782,СВЦЭМ!$A$39:$A$782,$A123,СВЦЭМ!$B$39:$B$782,J$119)+'СЕТ СН'!$I$9+СВЦЭМ!$D$10+'СЕТ СН'!$I$6-'СЕТ СН'!$I$19</f>
        <v>2485.5416016999998</v>
      </c>
      <c r="K123" s="36">
        <f>SUMIFS(СВЦЭМ!$C$39:$C$782,СВЦЭМ!$A$39:$A$782,$A123,СВЦЭМ!$B$39:$B$782,K$119)+'СЕТ СН'!$I$9+СВЦЭМ!$D$10+'СЕТ СН'!$I$6-'СЕТ СН'!$I$19</f>
        <v>2442.57297862</v>
      </c>
      <c r="L123" s="36">
        <f>SUMIFS(СВЦЭМ!$C$39:$C$782,СВЦЭМ!$A$39:$A$782,$A123,СВЦЭМ!$B$39:$B$782,L$119)+'СЕТ СН'!$I$9+СВЦЭМ!$D$10+'СЕТ СН'!$I$6-'СЕТ СН'!$I$19</f>
        <v>2389.34556883</v>
      </c>
      <c r="M123" s="36">
        <f>SUMIFS(СВЦЭМ!$C$39:$C$782,СВЦЭМ!$A$39:$A$782,$A123,СВЦЭМ!$B$39:$B$782,M$119)+'СЕТ СН'!$I$9+СВЦЭМ!$D$10+'СЕТ СН'!$I$6-'СЕТ СН'!$I$19</f>
        <v>2380.80711178</v>
      </c>
      <c r="N123" s="36">
        <f>SUMIFS(СВЦЭМ!$C$39:$C$782,СВЦЭМ!$A$39:$A$782,$A123,СВЦЭМ!$B$39:$B$782,N$119)+'СЕТ СН'!$I$9+СВЦЭМ!$D$10+'СЕТ СН'!$I$6-'СЕТ СН'!$I$19</f>
        <v>2377.2016088999999</v>
      </c>
      <c r="O123" s="36">
        <f>SUMIFS(СВЦЭМ!$C$39:$C$782,СВЦЭМ!$A$39:$A$782,$A123,СВЦЭМ!$B$39:$B$782,O$119)+'СЕТ СН'!$I$9+СВЦЭМ!$D$10+'СЕТ СН'!$I$6-'СЕТ СН'!$I$19</f>
        <v>2346.3028664200001</v>
      </c>
      <c r="P123" s="36">
        <f>SUMIFS(СВЦЭМ!$C$39:$C$782,СВЦЭМ!$A$39:$A$782,$A123,СВЦЭМ!$B$39:$B$782,P$119)+'СЕТ СН'!$I$9+СВЦЭМ!$D$10+'СЕТ СН'!$I$6-'СЕТ СН'!$I$19</f>
        <v>2334.9590657099998</v>
      </c>
      <c r="Q123" s="36">
        <f>SUMIFS(СВЦЭМ!$C$39:$C$782,СВЦЭМ!$A$39:$A$782,$A123,СВЦЭМ!$B$39:$B$782,Q$119)+'СЕТ СН'!$I$9+СВЦЭМ!$D$10+'СЕТ СН'!$I$6-'СЕТ СН'!$I$19</f>
        <v>2337.2889586299998</v>
      </c>
      <c r="R123" s="36">
        <f>SUMIFS(СВЦЭМ!$C$39:$C$782,СВЦЭМ!$A$39:$A$782,$A123,СВЦЭМ!$B$39:$B$782,R$119)+'СЕТ СН'!$I$9+СВЦЭМ!$D$10+'СЕТ СН'!$I$6-'СЕТ СН'!$I$19</f>
        <v>2355.33870587</v>
      </c>
      <c r="S123" s="36">
        <f>SUMIFS(СВЦЭМ!$C$39:$C$782,СВЦЭМ!$A$39:$A$782,$A123,СВЦЭМ!$B$39:$B$782,S$119)+'СЕТ СН'!$I$9+СВЦЭМ!$D$10+'СЕТ СН'!$I$6-'СЕТ СН'!$I$19</f>
        <v>2333.0049010900002</v>
      </c>
      <c r="T123" s="36">
        <f>SUMIFS(СВЦЭМ!$C$39:$C$782,СВЦЭМ!$A$39:$A$782,$A123,СВЦЭМ!$B$39:$B$782,T$119)+'СЕТ СН'!$I$9+СВЦЭМ!$D$10+'СЕТ СН'!$I$6-'СЕТ СН'!$I$19</f>
        <v>2353.4472101900001</v>
      </c>
      <c r="U123" s="36">
        <f>SUMIFS(СВЦЭМ!$C$39:$C$782,СВЦЭМ!$A$39:$A$782,$A123,СВЦЭМ!$B$39:$B$782,U$119)+'СЕТ СН'!$I$9+СВЦЭМ!$D$10+'СЕТ СН'!$I$6-'СЕТ СН'!$I$19</f>
        <v>2366.25853224</v>
      </c>
      <c r="V123" s="36">
        <f>SUMIFS(СВЦЭМ!$C$39:$C$782,СВЦЭМ!$A$39:$A$782,$A123,СВЦЭМ!$B$39:$B$782,V$119)+'СЕТ СН'!$I$9+СВЦЭМ!$D$10+'СЕТ СН'!$I$6-'СЕТ СН'!$I$19</f>
        <v>2377.5235362399999</v>
      </c>
      <c r="W123" s="36">
        <f>SUMIFS(СВЦЭМ!$C$39:$C$782,СВЦЭМ!$A$39:$A$782,$A123,СВЦЭМ!$B$39:$B$782,W$119)+'СЕТ СН'!$I$9+СВЦЭМ!$D$10+'СЕТ СН'!$I$6-'СЕТ СН'!$I$19</f>
        <v>2352.0879583200003</v>
      </c>
      <c r="X123" s="36">
        <f>SUMIFS(СВЦЭМ!$C$39:$C$782,СВЦЭМ!$A$39:$A$782,$A123,СВЦЭМ!$B$39:$B$782,X$119)+'СЕТ СН'!$I$9+СВЦЭМ!$D$10+'СЕТ СН'!$I$6-'СЕТ СН'!$I$19</f>
        <v>2412.05379881</v>
      </c>
      <c r="Y123" s="36">
        <f>SUMIFS(СВЦЭМ!$C$39:$C$782,СВЦЭМ!$A$39:$A$782,$A123,СВЦЭМ!$B$39:$B$782,Y$119)+'СЕТ СН'!$I$9+СВЦЭМ!$D$10+'СЕТ СН'!$I$6-'СЕТ СН'!$I$19</f>
        <v>2635.8301817700003</v>
      </c>
    </row>
    <row r="124" spans="1:27" ht="15.75" x14ac:dyDescent="0.2">
      <c r="A124" s="35">
        <f t="shared" si="3"/>
        <v>45143</v>
      </c>
      <c r="B124" s="36">
        <f>SUMIFS(СВЦЭМ!$C$39:$C$782,СВЦЭМ!$A$39:$A$782,$A124,СВЦЭМ!$B$39:$B$782,B$119)+'СЕТ СН'!$I$9+СВЦЭМ!$D$10+'СЕТ СН'!$I$6-'СЕТ СН'!$I$19</f>
        <v>2557.0827924200003</v>
      </c>
      <c r="C124" s="36">
        <f>SUMIFS(СВЦЭМ!$C$39:$C$782,СВЦЭМ!$A$39:$A$782,$A124,СВЦЭМ!$B$39:$B$782,C$119)+'СЕТ СН'!$I$9+СВЦЭМ!$D$10+'СЕТ СН'!$I$6-'СЕТ СН'!$I$19</f>
        <v>2627.6960296699999</v>
      </c>
      <c r="D124" s="36">
        <f>SUMIFS(СВЦЭМ!$C$39:$C$782,СВЦЭМ!$A$39:$A$782,$A124,СВЦЭМ!$B$39:$B$782,D$119)+'СЕТ СН'!$I$9+СВЦЭМ!$D$10+'СЕТ СН'!$I$6-'СЕТ СН'!$I$19</f>
        <v>2683.1728943799999</v>
      </c>
      <c r="E124" s="36">
        <f>SUMIFS(СВЦЭМ!$C$39:$C$782,СВЦЭМ!$A$39:$A$782,$A124,СВЦЭМ!$B$39:$B$782,E$119)+'СЕТ СН'!$I$9+СВЦЭМ!$D$10+'СЕТ СН'!$I$6-'СЕТ СН'!$I$19</f>
        <v>2722.8234941700002</v>
      </c>
      <c r="F124" s="36">
        <f>SUMIFS(СВЦЭМ!$C$39:$C$782,СВЦЭМ!$A$39:$A$782,$A124,СВЦЭМ!$B$39:$B$782,F$119)+'СЕТ СН'!$I$9+СВЦЭМ!$D$10+'СЕТ СН'!$I$6-'СЕТ СН'!$I$19</f>
        <v>2725.9023562800003</v>
      </c>
      <c r="G124" s="36">
        <f>SUMIFS(СВЦЭМ!$C$39:$C$782,СВЦЭМ!$A$39:$A$782,$A124,СВЦЭМ!$B$39:$B$782,G$119)+'СЕТ СН'!$I$9+СВЦЭМ!$D$10+'СЕТ СН'!$I$6-'СЕТ СН'!$I$19</f>
        <v>2716.6536228599998</v>
      </c>
      <c r="H124" s="36">
        <f>SUMIFS(СВЦЭМ!$C$39:$C$782,СВЦЭМ!$A$39:$A$782,$A124,СВЦЭМ!$B$39:$B$782,H$119)+'СЕТ СН'!$I$9+СВЦЭМ!$D$10+'СЕТ СН'!$I$6-'СЕТ СН'!$I$19</f>
        <v>2693.6660671600002</v>
      </c>
      <c r="I124" s="36">
        <f>SUMIFS(СВЦЭМ!$C$39:$C$782,СВЦЭМ!$A$39:$A$782,$A124,СВЦЭМ!$B$39:$B$782,I$119)+'СЕТ СН'!$I$9+СВЦЭМ!$D$10+'СЕТ СН'!$I$6-'СЕТ СН'!$I$19</f>
        <v>2598.23373021</v>
      </c>
      <c r="J124" s="36">
        <f>SUMIFS(СВЦЭМ!$C$39:$C$782,СВЦЭМ!$A$39:$A$782,$A124,СВЦЭМ!$B$39:$B$782,J$119)+'СЕТ СН'!$I$9+СВЦЭМ!$D$10+'СЕТ СН'!$I$6-'СЕТ СН'!$I$19</f>
        <v>2493.2088947800003</v>
      </c>
      <c r="K124" s="36">
        <f>SUMIFS(СВЦЭМ!$C$39:$C$782,СВЦЭМ!$A$39:$A$782,$A124,СВЦЭМ!$B$39:$B$782,K$119)+'СЕТ СН'!$I$9+СВЦЭМ!$D$10+'СЕТ СН'!$I$6-'СЕТ СН'!$I$19</f>
        <v>2415.7144894399999</v>
      </c>
      <c r="L124" s="36">
        <f>SUMIFS(СВЦЭМ!$C$39:$C$782,СВЦЭМ!$A$39:$A$782,$A124,СВЦЭМ!$B$39:$B$782,L$119)+'СЕТ СН'!$I$9+СВЦЭМ!$D$10+'СЕТ СН'!$I$6-'СЕТ СН'!$I$19</f>
        <v>2352.7606243999999</v>
      </c>
      <c r="M124" s="36">
        <f>SUMIFS(СВЦЭМ!$C$39:$C$782,СВЦЭМ!$A$39:$A$782,$A124,СВЦЭМ!$B$39:$B$782,M$119)+'СЕТ СН'!$I$9+СВЦЭМ!$D$10+'СЕТ СН'!$I$6-'СЕТ СН'!$I$19</f>
        <v>2314.93075086</v>
      </c>
      <c r="N124" s="36">
        <f>SUMIFS(СВЦЭМ!$C$39:$C$782,СВЦЭМ!$A$39:$A$782,$A124,СВЦЭМ!$B$39:$B$782,N$119)+'СЕТ СН'!$I$9+СВЦЭМ!$D$10+'СЕТ СН'!$I$6-'СЕТ СН'!$I$19</f>
        <v>2311.0064953299998</v>
      </c>
      <c r="O124" s="36">
        <f>SUMIFS(СВЦЭМ!$C$39:$C$782,СВЦЭМ!$A$39:$A$782,$A124,СВЦЭМ!$B$39:$B$782,O$119)+'СЕТ СН'!$I$9+СВЦЭМ!$D$10+'СЕТ СН'!$I$6-'СЕТ СН'!$I$19</f>
        <v>2313.5302585600002</v>
      </c>
      <c r="P124" s="36">
        <f>SUMIFS(СВЦЭМ!$C$39:$C$782,СВЦЭМ!$A$39:$A$782,$A124,СВЦЭМ!$B$39:$B$782,P$119)+'СЕТ СН'!$I$9+СВЦЭМ!$D$10+'СЕТ СН'!$I$6-'СЕТ СН'!$I$19</f>
        <v>2321.9503962899998</v>
      </c>
      <c r="Q124" s="36">
        <f>SUMIFS(СВЦЭМ!$C$39:$C$782,СВЦЭМ!$A$39:$A$782,$A124,СВЦЭМ!$B$39:$B$782,Q$119)+'СЕТ СН'!$I$9+СВЦЭМ!$D$10+'СЕТ СН'!$I$6-'СЕТ СН'!$I$19</f>
        <v>2334.4700856899999</v>
      </c>
      <c r="R124" s="36">
        <f>SUMIFS(СВЦЭМ!$C$39:$C$782,СВЦЭМ!$A$39:$A$782,$A124,СВЦЭМ!$B$39:$B$782,R$119)+'СЕТ СН'!$I$9+СВЦЭМ!$D$10+'СЕТ СН'!$I$6-'СЕТ СН'!$I$19</f>
        <v>2321.05451296</v>
      </c>
      <c r="S124" s="36">
        <f>SUMIFS(СВЦЭМ!$C$39:$C$782,СВЦЭМ!$A$39:$A$782,$A124,СВЦЭМ!$B$39:$B$782,S$119)+'СЕТ СН'!$I$9+СВЦЭМ!$D$10+'СЕТ СН'!$I$6-'СЕТ СН'!$I$19</f>
        <v>2307.5656252600002</v>
      </c>
      <c r="T124" s="36">
        <f>SUMIFS(СВЦЭМ!$C$39:$C$782,СВЦЭМ!$A$39:$A$782,$A124,СВЦЭМ!$B$39:$B$782,T$119)+'СЕТ СН'!$I$9+СВЦЭМ!$D$10+'СЕТ СН'!$I$6-'СЕТ СН'!$I$19</f>
        <v>2327.1701634400001</v>
      </c>
      <c r="U124" s="36">
        <f>SUMIFS(СВЦЭМ!$C$39:$C$782,СВЦЭМ!$A$39:$A$782,$A124,СВЦЭМ!$B$39:$B$782,U$119)+'СЕТ СН'!$I$9+СВЦЭМ!$D$10+'СЕТ СН'!$I$6-'СЕТ СН'!$I$19</f>
        <v>2341.5789659900001</v>
      </c>
      <c r="V124" s="36">
        <f>SUMIFS(СВЦЭМ!$C$39:$C$782,СВЦЭМ!$A$39:$A$782,$A124,СВЦЭМ!$B$39:$B$782,V$119)+'СЕТ СН'!$I$9+СВЦЭМ!$D$10+'СЕТ СН'!$I$6-'СЕТ СН'!$I$19</f>
        <v>2353.8422920800003</v>
      </c>
      <c r="W124" s="36">
        <f>SUMIFS(СВЦЭМ!$C$39:$C$782,СВЦЭМ!$A$39:$A$782,$A124,СВЦЭМ!$B$39:$B$782,W$119)+'СЕТ СН'!$I$9+СВЦЭМ!$D$10+'СЕТ СН'!$I$6-'СЕТ СН'!$I$19</f>
        <v>2328.4016280000001</v>
      </c>
      <c r="X124" s="36">
        <f>SUMIFS(СВЦЭМ!$C$39:$C$782,СВЦЭМ!$A$39:$A$782,$A124,СВЦЭМ!$B$39:$B$782,X$119)+'СЕТ СН'!$I$9+СВЦЭМ!$D$10+'СЕТ СН'!$I$6-'СЕТ СН'!$I$19</f>
        <v>2380.9838367700004</v>
      </c>
      <c r="Y124" s="36">
        <f>SUMIFS(СВЦЭМ!$C$39:$C$782,СВЦЭМ!$A$39:$A$782,$A124,СВЦЭМ!$B$39:$B$782,Y$119)+'СЕТ СН'!$I$9+СВЦЭМ!$D$10+'СЕТ СН'!$I$6-'СЕТ СН'!$I$19</f>
        <v>2452.2284232700003</v>
      </c>
    </row>
    <row r="125" spans="1:27" ht="15.75" x14ac:dyDescent="0.2">
      <c r="A125" s="35">
        <f t="shared" si="3"/>
        <v>45144</v>
      </c>
      <c r="B125" s="36">
        <f>SUMIFS(СВЦЭМ!$C$39:$C$782,СВЦЭМ!$A$39:$A$782,$A125,СВЦЭМ!$B$39:$B$782,B$119)+'СЕТ СН'!$I$9+СВЦЭМ!$D$10+'СЕТ СН'!$I$6-'СЕТ СН'!$I$19</f>
        <v>2539.6533246999998</v>
      </c>
      <c r="C125" s="36">
        <f>SUMIFS(СВЦЭМ!$C$39:$C$782,СВЦЭМ!$A$39:$A$782,$A125,СВЦЭМ!$B$39:$B$782,C$119)+'СЕТ СН'!$I$9+СВЦЭМ!$D$10+'СЕТ СН'!$I$6-'СЕТ СН'!$I$19</f>
        <v>2554.2889819399998</v>
      </c>
      <c r="D125" s="36">
        <f>SUMIFS(СВЦЭМ!$C$39:$C$782,СВЦЭМ!$A$39:$A$782,$A125,СВЦЭМ!$B$39:$B$782,D$119)+'СЕТ СН'!$I$9+СВЦЭМ!$D$10+'СЕТ СН'!$I$6-'СЕТ СН'!$I$19</f>
        <v>2585.3313513900002</v>
      </c>
      <c r="E125" s="36">
        <f>SUMIFS(СВЦЭМ!$C$39:$C$782,СВЦЭМ!$A$39:$A$782,$A125,СВЦЭМ!$B$39:$B$782,E$119)+'СЕТ СН'!$I$9+СВЦЭМ!$D$10+'СЕТ СН'!$I$6-'СЕТ СН'!$I$19</f>
        <v>2684.4462808799999</v>
      </c>
      <c r="F125" s="36">
        <f>SUMIFS(СВЦЭМ!$C$39:$C$782,СВЦЭМ!$A$39:$A$782,$A125,СВЦЭМ!$B$39:$B$782,F$119)+'СЕТ СН'!$I$9+СВЦЭМ!$D$10+'СЕТ СН'!$I$6-'СЕТ СН'!$I$19</f>
        <v>2710.70220393</v>
      </c>
      <c r="G125" s="36">
        <f>SUMIFS(СВЦЭМ!$C$39:$C$782,СВЦЭМ!$A$39:$A$782,$A125,СВЦЭМ!$B$39:$B$782,G$119)+'СЕТ СН'!$I$9+СВЦЭМ!$D$10+'СЕТ СН'!$I$6-'СЕТ СН'!$I$19</f>
        <v>2643.8916920299998</v>
      </c>
      <c r="H125" s="36">
        <f>SUMIFS(СВЦЭМ!$C$39:$C$782,СВЦЭМ!$A$39:$A$782,$A125,СВЦЭМ!$B$39:$B$782,H$119)+'СЕТ СН'!$I$9+СВЦЭМ!$D$10+'СЕТ СН'!$I$6-'СЕТ СН'!$I$19</f>
        <v>2690.0769710599998</v>
      </c>
      <c r="I125" s="36">
        <f>SUMIFS(СВЦЭМ!$C$39:$C$782,СВЦЭМ!$A$39:$A$782,$A125,СВЦЭМ!$B$39:$B$782,I$119)+'СЕТ СН'!$I$9+СВЦЭМ!$D$10+'СЕТ СН'!$I$6-'СЕТ СН'!$I$19</f>
        <v>2615.4939464999998</v>
      </c>
      <c r="J125" s="36">
        <f>SUMIFS(СВЦЭМ!$C$39:$C$782,СВЦЭМ!$A$39:$A$782,$A125,СВЦЭМ!$B$39:$B$782,J$119)+'СЕТ СН'!$I$9+СВЦЭМ!$D$10+'СЕТ СН'!$I$6-'СЕТ СН'!$I$19</f>
        <v>2552.1165039899997</v>
      </c>
      <c r="K125" s="36">
        <f>SUMIFS(СВЦЭМ!$C$39:$C$782,СВЦЭМ!$A$39:$A$782,$A125,СВЦЭМ!$B$39:$B$782,K$119)+'СЕТ СН'!$I$9+СВЦЭМ!$D$10+'СЕТ СН'!$I$6-'СЕТ СН'!$I$19</f>
        <v>2448.2180613</v>
      </c>
      <c r="L125" s="36">
        <f>SUMIFS(СВЦЭМ!$C$39:$C$782,СВЦЭМ!$A$39:$A$782,$A125,СВЦЭМ!$B$39:$B$782,L$119)+'СЕТ СН'!$I$9+СВЦЭМ!$D$10+'СЕТ СН'!$I$6-'СЕТ СН'!$I$19</f>
        <v>2376.8797429000001</v>
      </c>
      <c r="M125" s="36">
        <f>SUMIFS(СВЦЭМ!$C$39:$C$782,СВЦЭМ!$A$39:$A$782,$A125,СВЦЭМ!$B$39:$B$782,M$119)+'СЕТ СН'!$I$9+СВЦЭМ!$D$10+'СЕТ СН'!$I$6-'СЕТ СН'!$I$19</f>
        <v>2340.6370572400001</v>
      </c>
      <c r="N125" s="36">
        <f>SUMIFS(СВЦЭМ!$C$39:$C$782,СВЦЭМ!$A$39:$A$782,$A125,СВЦЭМ!$B$39:$B$782,N$119)+'СЕТ СН'!$I$9+СВЦЭМ!$D$10+'СЕТ СН'!$I$6-'СЕТ СН'!$I$19</f>
        <v>2322.0085266200003</v>
      </c>
      <c r="O125" s="36">
        <f>SUMIFS(СВЦЭМ!$C$39:$C$782,СВЦЭМ!$A$39:$A$782,$A125,СВЦЭМ!$B$39:$B$782,O$119)+'СЕТ СН'!$I$9+СВЦЭМ!$D$10+'СЕТ СН'!$I$6-'СЕТ СН'!$I$19</f>
        <v>2343.0207609600002</v>
      </c>
      <c r="P125" s="36">
        <f>SUMIFS(СВЦЭМ!$C$39:$C$782,СВЦЭМ!$A$39:$A$782,$A125,СВЦЭМ!$B$39:$B$782,P$119)+'СЕТ СН'!$I$9+СВЦЭМ!$D$10+'СЕТ СН'!$I$6-'СЕТ СН'!$I$19</f>
        <v>2345.68860279</v>
      </c>
      <c r="Q125" s="36">
        <f>SUMIFS(СВЦЭМ!$C$39:$C$782,СВЦЭМ!$A$39:$A$782,$A125,СВЦЭМ!$B$39:$B$782,Q$119)+'СЕТ СН'!$I$9+СВЦЭМ!$D$10+'СЕТ СН'!$I$6-'СЕТ СН'!$I$19</f>
        <v>2350.9938026300001</v>
      </c>
      <c r="R125" s="36">
        <f>SUMIFS(СВЦЭМ!$C$39:$C$782,СВЦЭМ!$A$39:$A$782,$A125,СВЦЭМ!$B$39:$B$782,R$119)+'СЕТ СН'!$I$9+СВЦЭМ!$D$10+'СЕТ СН'!$I$6-'СЕТ СН'!$I$19</f>
        <v>2333.8107438500001</v>
      </c>
      <c r="S125" s="36">
        <f>SUMIFS(СВЦЭМ!$C$39:$C$782,СВЦЭМ!$A$39:$A$782,$A125,СВЦЭМ!$B$39:$B$782,S$119)+'СЕТ СН'!$I$9+СВЦЭМ!$D$10+'СЕТ СН'!$I$6-'СЕТ СН'!$I$19</f>
        <v>2315.6092761199998</v>
      </c>
      <c r="T125" s="36">
        <f>SUMIFS(СВЦЭМ!$C$39:$C$782,СВЦЭМ!$A$39:$A$782,$A125,СВЦЭМ!$B$39:$B$782,T$119)+'СЕТ СН'!$I$9+СВЦЭМ!$D$10+'СЕТ СН'!$I$6-'СЕТ СН'!$I$19</f>
        <v>2329.82402895</v>
      </c>
      <c r="U125" s="36">
        <f>SUMIFS(СВЦЭМ!$C$39:$C$782,СВЦЭМ!$A$39:$A$782,$A125,СВЦЭМ!$B$39:$B$782,U$119)+'СЕТ СН'!$I$9+СВЦЭМ!$D$10+'СЕТ СН'!$I$6-'СЕТ СН'!$I$19</f>
        <v>2336.7965798300002</v>
      </c>
      <c r="V125" s="36">
        <f>SUMIFS(СВЦЭМ!$C$39:$C$782,СВЦЭМ!$A$39:$A$782,$A125,СВЦЭМ!$B$39:$B$782,V$119)+'СЕТ СН'!$I$9+СВЦЭМ!$D$10+'СЕТ СН'!$I$6-'СЕТ СН'!$I$19</f>
        <v>2346.5539208500004</v>
      </c>
      <c r="W125" s="36">
        <f>SUMIFS(СВЦЭМ!$C$39:$C$782,СВЦЭМ!$A$39:$A$782,$A125,СВЦЭМ!$B$39:$B$782,W$119)+'СЕТ СН'!$I$9+СВЦЭМ!$D$10+'СЕТ СН'!$I$6-'СЕТ СН'!$I$19</f>
        <v>2331.3727964099999</v>
      </c>
      <c r="X125" s="36">
        <f>SUMIFS(СВЦЭМ!$C$39:$C$782,СВЦЭМ!$A$39:$A$782,$A125,СВЦЭМ!$B$39:$B$782,X$119)+'СЕТ СН'!$I$9+СВЦЭМ!$D$10+'СЕТ СН'!$I$6-'СЕТ СН'!$I$19</f>
        <v>2390.8362163000002</v>
      </c>
      <c r="Y125" s="36">
        <f>SUMIFS(СВЦЭМ!$C$39:$C$782,СВЦЭМ!$A$39:$A$782,$A125,СВЦЭМ!$B$39:$B$782,Y$119)+'СЕТ СН'!$I$9+СВЦЭМ!$D$10+'СЕТ СН'!$I$6-'СЕТ СН'!$I$19</f>
        <v>2475.7293858900002</v>
      </c>
    </row>
    <row r="126" spans="1:27" ht="15.75" x14ac:dyDescent="0.2">
      <c r="A126" s="35">
        <f t="shared" si="3"/>
        <v>45145</v>
      </c>
      <c r="B126" s="36">
        <f>SUMIFS(СВЦЭМ!$C$39:$C$782,СВЦЭМ!$A$39:$A$782,$A126,СВЦЭМ!$B$39:$B$782,B$119)+'СЕТ СН'!$I$9+СВЦЭМ!$D$10+'СЕТ СН'!$I$6-'СЕТ СН'!$I$19</f>
        <v>2476.88034599</v>
      </c>
      <c r="C126" s="36">
        <f>SUMIFS(СВЦЭМ!$C$39:$C$782,СВЦЭМ!$A$39:$A$782,$A126,СВЦЭМ!$B$39:$B$782,C$119)+'СЕТ СН'!$I$9+СВЦЭМ!$D$10+'СЕТ СН'!$I$6-'СЕТ СН'!$I$19</f>
        <v>2577.2522037600002</v>
      </c>
      <c r="D126" s="36">
        <f>SUMIFS(СВЦЭМ!$C$39:$C$782,СВЦЭМ!$A$39:$A$782,$A126,СВЦЭМ!$B$39:$B$782,D$119)+'СЕТ СН'!$I$9+СВЦЭМ!$D$10+'СЕТ СН'!$I$6-'СЕТ СН'!$I$19</f>
        <v>2618.195624</v>
      </c>
      <c r="E126" s="36">
        <f>SUMIFS(СВЦЭМ!$C$39:$C$782,СВЦЭМ!$A$39:$A$782,$A126,СВЦЭМ!$B$39:$B$782,E$119)+'СЕТ СН'!$I$9+СВЦЭМ!$D$10+'СЕТ СН'!$I$6-'СЕТ СН'!$I$19</f>
        <v>2662.2655100000002</v>
      </c>
      <c r="F126" s="36">
        <f>SUMIFS(СВЦЭМ!$C$39:$C$782,СВЦЭМ!$A$39:$A$782,$A126,СВЦЭМ!$B$39:$B$782,F$119)+'СЕТ СН'!$I$9+СВЦЭМ!$D$10+'СЕТ СН'!$I$6-'СЕТ СН'!$I$19</f>
        <v>2660.5182740199998</v>
      </c>
      <c r="G126" s="36">
        <f>SUMIFS(СВЦЭМ!$C$39:$C$782,СВЦЭМ!$A$39:$A$782,$A126,СВЦЭМ!$B$39:$B$782,G$119)+'СЕТ СН'!$I$9+СВЦЭМ!$D$10+'СЕТ СН'!$I$6-'СЕТ СН'!$I$19</f>
        <v>2662.8638105099999</v>
      </c>
      <c r="H126" s="36">
        <f>SUMIFS(СВЦЭМ!$C$39:$C$782,СВЦЭМ!$A$39:$A$782,$A126,СВЦЭМ!$B$39:$B$782,H$119)+'СЕТ СН'!$I$9+СВЦЭМ!$D$10+'СЕТ СН'!$I$6-'СЕТ СН'!$I$19</f>
        <v>2707.3865588500003</v>
      </c>
      <c r="I126" s="36">
        <f>SUMIFS(СВЦЭМ!$C$39:$C$782,СВЦЭМ!$A$39:$A$782,$A126,СВЦЭМ!$B$39:$B$782,I$119)+'СЕТ СН'!$I$9+СВЦЭМ!$D$10+'СЕТ СН'!$I$6-'СЕТ СН'!$I$19</f>
        <v>2498.5303045199998</v>
      </c>
      <c r="J126" s="36">
        <f>SUMIFS(СВЦЭМ!$C$39:$C$782,СВЦЭМ!$A$39:$A$782,$A126,СВЦЭМ!$B$39:$B$782,J$119)+'СЕТ СН'!$I$9+СВЦЭМ!$D$10+'СЕТ СН'!$I$6-'СЕТ СН'!$I$19</f>
        <v>2381.3912298599998</v>
      </c>
      <c r="K126" s="36">
        <f>SUMIFS(СВЦЭМ!$C$39:$C$782,СВЦЭМ!$A$39:$A$782,$A126,СВЦЭМ!$B$39:$B$782,K$119)+'СЕТ СН'!$I$9+СВЦЭМ!$D$10+'СЕТ СН'!$I$6-'СЕТ СН'!$I$19</f>
        <v>2332.8659170600004</v>
      </c>
      <c r="L126" s="36">
        <f>SUMIFS(СВЦЭМ!$C$39:$C$782,СВЦЭМ!$A$39:$A$782,$A126,СВЦЭМ!$B$39:$B$782,L$119)+'СЕТ СН'!$I$9+СВЦЭМ!$D$10+'СЕТ СН'!$I$6-'СЕТ СН'!$I$19</f>
        <v>2278.8678578700001</v>
      </c>
      <c r="M126" s="36">
        <f>SUMIFS(СВЦЭМ!$C$39:$C$782,СВЦЭМ!$A$39:$A$782,$A126,СВЦЭМ!$B$39:$B$782,M$119)+'СЕТ СН'!$I$9+СВЦЭМ!$D$10+'СЕТ СН'!$I$6-'СЕТ СН'!$I$19</f>
        <v>2253.3235718699998</v>
      </c>
      <c r="N126" s="36">
        <f>SUMIFS(СВЦЭМ!$C$39:$C$782,СВЦЭМ!$A$39:$A$782,$A126,СВЦЭМ!$B$39:$B$782,N$119)+'СЕТ СН'!$I$9+СВЦЭМ!$D$10+'СЕТ СН'!$I$6-'СЕТ СН'!$I$19</f>
        <v>2249.84223389</v>
      </c>
      <c r="O126" s="36">
        <f>SUMIFS(СВЦЭМ!$C$39:$C$782,СВЦЭМ!$A$39:$A$782,$A126,СВЦЭМ!$B$39:$B$782,O$119)+'СЕТ СН'!$I$9+СВЦЭМ!$D$10+'СЕТ СН'!$I$6-'СЕТ СН'!$I$19</f>
        <v>2255.7759189200001</v>
      </c>
      <c r="P126" s="36">
        <f>SUMIFS(СВЦЭМ!$C$39:$C$782,СВЦЭМ!$A$39:$A$782,$A126,СВЦЭМ!$B$39:$B$782,P$119)+'СЕТ СН'!$I$9+СВЦЭМ!$D$10+'СЕТ СН'!$I$6-'СЕТ СН'!$I$19</f>
        <v>2260.2194582500001</v>
      </c>
      <c r="Q126" s="36">
        <f>SUMIFS(СВЦЭМ!$C$39:$C$782,СВЦЭМ!$A$39:$A$782,$A126,СВЦЭМ!$B$39:$B$782,Q$119)+'СЕТ СН'!$I$9+СВЦЭМ!$D$10+'СЕТ СН'!$I$6-'СЕТ СН'!$I$19</f>
        <v>2265.3354215500003</v>
      </c>
      <c r="R126" s="36">
        <f>SUMIFS(СВЦЭМ!$C$39:$C$782,СВЦЭМ!$A$39:$A$782,$A126,СВЦЭМ!$B$39:$B$782,R$119)+'СЕТ СН'!$I$9+СВЦЭМ!$D$10+'СЕТ СН'!$I$6-'СЕТ СН'!$I$19</f>
        <v>2272.87020962</v>
      </c>
      <c r="S126" s="36">
        <f>SUMIFS(СВЦЭМ!$C$39:$C$782,СВЦЭМ!$A$39:$A$782,$A126,СВЦЭМ!$B$39:$B$782,S$119)+'СЕТ СН'!$I$9+СВЦЭМ!$D$10+'СЕТ СН'!$I$6-'СЕТ СН'!$I$19</f>
        <v>2260.32193198</v>
      </c>
      <c r="T126" s="36">
        <f>SUMIFS(СВЦЭМ!$C$39:$C$782,СВЦЭМ!$A$39:$A$782,$A126,СВЦЭМ!$B$39:$B$782,T$119)+'СЕТ СН'!$I$9+СВЦЭМ!$D$10+'СЕТ СН'!$I$6-'СЕТ СН'!$I$19</f>
        <v>2270.1674130400002</v>
      </c>
      <c r="U126" s="36">
        <f>SUMIFS(СВЦЭМ!$C$39:$C$782,СВЦЭМ!$A$39:$A$782,$A126,СВЦЭМ!$B$39:$B$782,U$119)+'СЕТ СН'!$I$9+СВЦЭМ!$D$10+'СЕТ СН'!$I$6-'СЕТ СН'!$I$19</f>
        <v>2272.0969468499998</v>
      </c>
      <c r="V126" s="36">
        <f>SUMIFS(СВЦЭМ!$C$39:$C$782,СВЦЭМ!$A$39:$A$782,$A126,СВЦЭМ!$B$39:$B$782,V$119)+'СЕТ СН'!$I$9+СВЦЭМ!$D$10+'СЕТ СН'!$I$6-'СЕТ СН'!$I$19</f>
        <v>2283.6262194999999</v>
      </c>
      <c r="W126" s="36">
        <f>SUMIFS(СВЦЭМ!$C$39:$C$782,СВЦЭМ!$A$39:$A$782,$A126,СВЦЭМ!$B$39:$B$782,W$119)+'СЕТ СН'!$I$9+СВЦЭМ!$D$10+'СЕТ СН'!$I$6-'СЕТ СН'!$I$19</f>
        <v>2262.3412006500002</v>
      </c>
      <c r="X126" s="36">
        <f>SUMIFS(СВЦЭМ!$C$39:$C$782,СВЦЭМ!$A$39:$A$782,$A126,СВЦЭМ!$B$39:$B$782,X$119)+'СЕТ СН'!$I$9+СВЦЭМ!$D$10+'СЕТ СН'!$I$6-'СЕТ СН'!$I$19</f>
        <v>2329.9818641000002</v>
      </c>
      <c r="Y126" s="36">
        <f>SUMIFS(СВЦЭМ!$C$39:$C$782,СВЦЭМ!$A$39:$A$782,$A126,СВЦЭМ!$B$39:$B$782,Y$119)+'СЕТ СН'!$I$9+СВЦЭМ!$D$10+'СЕТ СН'!$I$6-'СЕТ СН'!$I$19</f>
        <v>2420.65164753</v>
      </c>
    </row>
    <row r="127" spans="1:27" ht="15.75" x14ac:dyDescent="0.2">
      <c r="A127" s="35">
        <f t="shared" si="3"/>
        <v>45146</v>
      </c>
      <c r="B127" s="36">
        <f>SUMIFS(СВЦЭМ!$C$39:$C$782,СВЦЭМ!$A$39:$A$782,$A127,СВЦЭМ!$B$39:$B$782,B$119)+'СЕТ СН'!$I$9+СВЦЭМ!$D$10+'СЕТ СН'!$I$6-'СЕТ СН'!$I$19</f>
        <v>2475.3858854099999</v>
      </c>
      <c r="C127" s="36">
        <f>SUMIFS(СВЦЭМ!$C$39:$C$782,СВЦЭМ!$A$39:$A$782,$A127,СВЦЭМ!$B$39:$B$782,C$119)+'СЕТ СН'!$I$9+СВЦЭМ!$D$10+'СЕТ СН'!$I$6-'СЕТ СН'!$I$19</f>
        <v>2578.2051270000002</v>
      </c>
      <c r="D127" s="36">
        <f>SUMIFS(СВЦЭМ!$C$39:$C$782,СВЦЭМ!$A$39:$A$782,$A127,СВЦЭМ!$B$39:$B$782,D$119)+'СЕТ СН'!$I$9+СВЦЭМ!$D$10+'СЕТ СН'!$I$6-'СЕТ СН'!$I$19</f>
        <v>2602.2498457199999</v>
      </c>
      <c r="E127" s="36">
        <f>SUMIFS(СВЦЭМ!$C$39:$C$782,СВЦЭМ!$A$39:$A$782,$A127,СВЦЭМ!$B$39:$B$782,E$119)+'СЕТ СН'!$I$9+СВЦЭМ!$D$10+'СЕТ СН'!$I$6-'СЕТ СН'!$I$19</f>
        <v>2656.8826334</v>
      </c>
      <c r="F127" s="36">
        <f>SUMIFS(СВЦЭМ!$C$39:$C$782,СВЦЭМ!$A$39:$A$782,$A127,СВЦЭМ!$B$39:$B$782,F$119)+'СЕТ СН'!$I$9+СВЦЭМ!$D$10+'СЕТ СН'!$I$6-'СЕТ СН'!$I$19</f>
        <v>2673.91313623</v>
      </c>
      <c r="G127" s="36">
        <f>SUMIFS(СВЦЭМ!$C$39:$C$782,СВЦЭМ!$A$39:$A$782,$A127,СВЦЭМ!$B$39:$B$782,G$119)+'СЕТ СН'!$I$9+СВЦЭМ!$D$10+'СЕТ СН'!$I$6-'СЕТ СН'!$I$19</f>
        <v>2647.6036723799998</v>
      </c>
      <c r="H127" s="36">
        <f>SUMIFS(СВЦЭМ!$C$39:$C$782,СВЦЭМ!$A$39:$A$782,$A127,СВЦЭМ!$B$39:$B$782,H$119)+'СЕТ СН'!$I$9+СВЦЭМ!$D$10+'СЕТ СН'!$I$6-'СЕТ СН'!$I$19</f>
        <v>2615.01199185</v>
      </c>
      <c r="I127" s="36">
        <f>SUMIFS(СВЦЭМ!$C$39:$C$782,СВЦЭМ!$A$39:$A$782,$A127,СВЦЭМ!$B$39:$B$782,I$119)+'СЕТ СН'!$I$9+СВЦЭМ!$D$10+'СЕТ СН'!$I$6-'СЕТ СН'!$I$19</f>
        <v>2525.5937743900004</v>
      </c>
      <c r="J127" s="36">
        <f>SUMIFS(СВЦЭМ!$C$39:$C$782,СВЦЭМ!$A$39:$A$782,$A127,СВЦЭМ!$B$39:$B$782,J$119)+'СЕТ СН'!$I$9+СВЦЭМ!$D$10+'СЕТ СН'!$I$6-'СЕТ СН'!$I$19</f>
        <v>2478.21008179</v>
      </c>
      <c r="K127" s="36">
        <f>SUMIFS(СВЦЭМ!$C$39:$C$782,СВЦЭМ!$A$39:$A$782,$A127,СВЦЭМ!$B$39:$B$782,K$119)+'СЕТ СН'!$I$9+СВЦЭМ!$D$10+'СЕТ СН'!$I$6-'СЕТ СН'!$I$19</f>
        <v>2397.3669288199999</v>
      </c>
      <c r="L127" s="36">
        <f>SUMIFS(СВЦЭМ!$C$39:$C$782,СВЦЭМ!$A$39:$A$782,$A127,СВЦЭМ!$B$39:$B$782,L$119)+'СЕТ СН'!$I$9+СВЦЭМ!$D$10+'СЕТ СН'!$I$6-'СЕТ СН'!$I$19</f>
        <v>2356.2764634599998</v>
      </c>
      <c r="M127" s="36">
        <f>SUMIFS(СВЦЭМ!$C$39:$C$782,СВЦЭМ!$A$39:$A$782,$A127,СВЦЭМ!$B$39:$B$782,M$119)+'СЕТ СН'!$I$9+СВЦЭМ!$D$10+'СЕТ СН'!$I$6-'СЕТ СН'!$I$19</f>
        <v>2334.9290188599998</v>
      </c>
      <c r="N127" s="36">
        <f>SUMIFS(СВЦЭМ!$C$39:$C$782,СВЦЭМ!$A$39:$A$782,$A127,СВЦЭМ!$B$39:$B$782,N$119)+'СЕТ СН'!$I$9+СВЦЭМ!$D$10+'СЕТ СН'!$I$6-'СЕТ СН'!$I$19</f>
        <v>2325.8861360400001</v>
      </c>
      <c r="O127" s="36">
        <f>SUMIFS(СВЦЭМ!$C$39:$C$782,СВЦЭМ!$A$39:$A$782,$A127,СВЦЭМ!$B$39:$B$782,O$119)+'СЕТ СН'!$I$9+СВЦЭМ!$D$10+'СЕТ СН'!$I$6-'СЕТ СН'!$I$19</f>
        <v>2327.6199431</v>
      </c>
      <c r="P127" s="36">
        <f>SUMIFS(СВЦЭМ!$C$39:$C$782,СВЦЭМ!$A$39:$A$782,$A127,СВЦЭМ!$B$39:$B$782,P$119)+'СЕТ СН'!$I$9+СВЦЭМ!$D$10+'СЕТ СН'!$I$6-'СЕТ СН'!$I$19</f>
        <v>2326.53120003</v>
      </c>
      <c r="Q127" s="36">
        <f>SUMIFS(СВЦЭМ!$C$39:$C$782,СВЦЭМ!$A$39:$A$782,$A127,СВЦЭМ!$B$39:$B$782,Q$119)+'СЕТ СН'!$I$9+СВЦЭМ!$D$10+'СЕТ СН'!$I$6-'СЕТ СН'!$I$19</f>
        <v>2322.7785928000003</v>
      </c>
      <c r="R127" s="36">
        <f>SUMIFS(СВЦЭМ!$C$39:$C$782,СВЦЭМ!$A$39:$A$782,$A127,СВЦЭМ!$B$39:$B$782,R$119)+'СЕТ СН'!$I$9+СВЦЭМ!$D$10+'СЕТ СН'!$I$6-'СЕТ СН'!$I$19</f>
        <v>2301.9597225899997</v>
      </c>
      <c r="S127" s="36">
        <f>SUMIFS(СВЦЭМ!$C$39:$C$782,СВЦЭМ!$A$39:$A$782,$A127,СВЦЭМ!$B$39:$B$782,S$119)+'СЕТ СН'!$I$9+СВЦЭМ!$D$10+'СЕТ СН'!$I$6-'СЕТ СН'!$I$19</f>
        <v>2307.8292944599998</v>
      </c>
      <c r="T127" s="36">
        <f>SUMIFS(СВЦЭМ!$C$39:$C$782,СВЦЭМ!$A$39:$A$782,$A127,СВЦЭМ!$B$39:$B$782,T$119)+'СЕТ СН'!$I$9+СВЦЭМ!$D$10+'СЕТ СН'!$I$6-'СЕТ СН'!$I$19</f>
        <v>2355.5795273399999</v>
      </c>
      <c r="U127" s="36">
        <f>SUMIFS(СВЦЭМ!$C$39:$C$782,СВЦЭМ!$A$39:$A$782,$A127,СВЦЭМ!$B$39:$B$782,U$119)+'СЕТ СН'!$I$9+СВЦЭМ!$D$10+'СЕТ СН'!$I$6-'СЕТ СН'!$I$19</f>
        <v>2349.3162858599999</v>
      </c>
      <c r="V127" s="36">
        <f>SUMIFS(СВЦЭМ!$C$39:$C$782,СВЦЭМ!$A$39:$A$782,$A127,СВЦЭМ!$B$39:$B$782,V$119)+'СЕТ СН'!$I$9+СВЦЭМ!$D$10+'СЕТ СН'!$I$6-'СЕТ СН'!$I$19</f>
        <v>2351.9470051899998</v>
      </c>
      <c r="W127" s="36">
        <f>SUMIFS(СВЦЭМ!$C$39:$C$782,СВЦЭМ!$A$39:$A$782,$A127,СВЦЭМ!$B$39:$B$782,W$119)+'СЕТ СН'!$I$9+СВЦЭМ!$D$10+'СЕТ СН'!$I$6-'СЕТ СН'!$I$19</f>
        <v>2330.5315062</v>
      </c>
      <c r="X127" s="36">
        <f>SUMIFS(СВЦЭМ!$C$39:$C$782,СВЦЭМ!$A$39:$A$782,$A127,СВЦЭМ!$B$39:$B$782,X$119)+'СЕТ СН'!$I$9+СВЦЭМ!$D$10+'СЕТ СН'!$I$6-'СЕТ СН'!$I$19</f>
        <v>2387.7938001100001</v>
      </c>
      <c r="Y127" s="36">
        <f>SUMIFS(СВЦЭМ!$C$39:$C$782,СВЦЭМ!$A$39:$A$782,$A127,СВЦЭМ!$B$39:$B$782,Y$119)+'СЕТ СН'!$I$9+СВЦЭМ!$D$10+'СЕТ СН'!$I$6-'СЕТ СН'!$I$19</f>
        <v>2477.5544438699999</v>
      </c>
    </row>
    <row r="128" spans="1:27" ht="15.75" x14ac:dyDescent="0.2">
      <c r="A128" s="35">
        <f t="shared" si="3"/>
        <v>45147</v>
      </c>
      <c r="B128" s="36">
        <f>SUMIFS(СВЦЭМ!$C$39:$C$782,СВЦЭМ!$A$39:$A$782,$A128,СВЦЭМ!$B$39:$B$782,B$119)+'СЕТ СН'!$I$9+СВЦЭМ!$D$10+'СЕТ СН'!$I$6-'СЕТ СН'!$I$19</f>
        <v>2581.0675370200001</v>
      </c>
      <c r="C128" s="36">
        <f>SUMIFS(СВЦЭМ!$C$39:$C$782,СВЦЭМ!$A$39:$A$782,$A128,СВЦЭМ!$B$39:$B$782,C$119)+'СЕТ СН'!$I$9+СВЦЭМ!$D$10+'СЕТ СН'!$I$6-'СЕТ СН'!$I$19</f>
        <v>2690.75994713</v>
      </c>
      <c r="D128" s="36">
        <f>SUMIFS(СВЦЭМ!$C$39:$C$782,СВЦЭМ!$A$39:$A$782,$A128,СВЦЭМ!$B$39:$B$782,D$119)+'СЕТ СН'!$I$9+СВЦЭМ!$D$10+'СЕТ СН'!$I$6-'СЕТ СН'!$I$19</f>
        <v>2764.2767297999999</v>
      </c>
      <c r="E128" s="36">
        <f>SUMIFS(СВЦЭМ!$C$39:$C$782,СВЦЭМ!$A$39:$A$782,$A128,СВЦЭМ!$B$39:$B$782,E$119)+'СЕТ СН'!$I$9+СВЦЭМ!$D$10+'СЕТ СН'!$I$6-'СЕТ СН'!$I$19</f>
        <v>2782.9707831599999</v>
      </c>
      <c r="F128" s="36">
        <f>SUMIFS(СВЦЭМ!$C$39:$C$782,СВЦЭМ!$A$39:$A$782,$A128,СВЦЭМ!$B$39:$B$782,F$119)+'СЕТ СН'!$I$9+СВЦЭМ!$D$10+'СЕТ СН'!$I$6-'СЕТ СН'!$I$19</f>
        <v>2807.9265476600003</v>
      </c>
      <c r="G128" s="36">
        <f>SUMIFS(СВЦЭМ!$C$39:$C$782,СВЦЭМ!$A$39:$A$782,$A128,СВЦЭМ!$B$39:$B$782,G$119)+'СЕТ СН'!$I$9+СВЦЭМ!$D$10+'СЕТ СН'!$I$6-'СЕТ СН'!$I$19</f>
        <v>2806.8688030100002</v>
      </c>
      <c r="H128" s="36">
        <f>SUMIFS(СВЦЭМ!$C$39:$C$782,СВЦЭМ!$A$39:$A$782,$A128,СВЦЭМ!$B$39:$B$782,H$119)+'СЕТ СН'!$I$9+СВЦЭМ!$D$10+'СЕТ СН'!$I$6-'СЕТ СН'!$I$19</f>
        <v>2759.1531275699999</v>
      </c>
      <c r="I128" s="36">
        <f>SUMIFS(СВЦЭМ!$C$39:$C$782,СВЦЭМ!$A$39:$A$782,$A128,СВЦЭМ!$B$39:$B$782,I$119)+'СЕТ СН'!$I$9+СВЦЭМ!$D$10+'СЕТ СН'!$I$6-'СЕТ СН'!$I$19</f>
        <v>2652.1335743600002</v>
      </c>
      <c r="J128" s="36">
        <f>SUMIFS(СВЦЭМ!$C$39:$C$782,СВЦЭМ!$A$39:$A$782,$A128,СВЦЭМ!$B$39:$B$782,J$119)+'СЕТ СН'!$I$9+СВЦЭМ!$D$10+'СЕТ СН'!$I$6-'СЕТ СН'!$I$19</f>
        <v>2565.6121257200002</v>
      </c>
      <c r="K128" s="36">
        <f>SUMIFS(СВЦЭМ!$C$39:$C$782,СВЦЭМ!$A$39:$A$782,$A128,СВЦЭМ!$B$39:$B$782,K$119)+'СЕТ СН'!$I$9+СВЦЭМ!$D$10+'СЕТ СН'!$I$6-'СЕТ СН'!$I$19</f>
        <v>2499.1278523800001</v>
      </c>
      <c r="L128" s="36">
        <f>SUMIFS(СВЦЭМ!$C$39:$C$782,СВЦЭМ!$A$39:$A$782,$A128,СВЦЭМ!$B$39:$B$782,L$119)+'СЕТ СН'!$I$9+СВЦЭМ!$D$10+'СЕТ СН'!$I$6-'СЕТ СН'!$I$19</f>
        <v>2459.9775473999998</v>
      </c>
      <c r="M128" s="36">
        <f>SUMIFS(СВЦЭМ!$C$39:$C$782,СВЦЭМ!$A$39:$A$782,$A128,СВЦЭМ!$B$39:$B$782,M$119)+'СЕТ СН'!$I$9+СВЦЭМ!$D$10+'СЕТ СН'!$I$6-'СЕТ СН'!$I$19</f>
        <v>2444.7341704</v>
      </c>
      <c r="N128" s="36">
        <f>SUMIFS(СВЦЭМ!$C$39:$C$782,СВЦЭМ!$A$39:$A$782,$A128,СВЦЭМ!$B$39:$B$782,N$119)+'СЕТ СН'!$I$9+СВЦЭМ!$D$10+'СЕТ СН'!$I$6-'СЕТ СН'!$I$19</f>
        <v>2442.64451022</v>
      </c>
      <c r="O128" s="36">
        <f>SUMIFS(СВЦЭМ!$C$39:$C$782,СВЦЭМ!$A$39:$A$782,$A128,СВЦЭМ!$B$39:$B$782,O$119)+'СЕТ СН'!$I$9+СВЦЭМ!$D$10+'СЕТ СН'!$I$6-'СЕТ СН'!$I$19</f>
        <v>2446.7891822700003</v>
      </c>
      <c r="P128" s="36">
        <f>SUMIFS(СВЦЭМ!$C$39:$C$782,СВЦЭМ!$A$39:$A$782,$A128,СВЦЭМ!$B$39:$B$782,P$119)+'СЕТ СН'!$I$9+СВЦЭМ!$D$10+'СЕТ СН'!$I$6-'СЕТ СН'!$I$19</f>
        <v>2446.6225608700001</v>
      </c>
      <c r="Q128" s="36">
        <f>SUMIFS(СВЦЭМ!$C$39:$C$782,СВЦЭМ!$A$39:$A$782,$A128,СВЦЭМ!$B$39:$B$782,Q$119)+'СЕТ СН'!$I$9+СВЦЭМ!$D$10+'СЕТ СН'!$I$6-'СЕТ СН'!$I$19</f>
        <v>2460.72061893</v>
      </c>
      <c r="R128" s="36">
        <f>SUMIFS(СВЦЭМ!$C$39:$C$782,СВЦЭМ!$A$39:$A$782,$A128,СВЦЭМ!$B$39:$B$782,R$119)+'СЕТ СН'!$I$9+СВЦЭМ!$D$10+'СЕТ СН'!$I$6-'СЕТ СН'!$I$19</f>
        <v>2428.4191490800004</v>
      </c>
      <c r="S128" s="36">
        <f>SUMIFS(СВЦЭМ!$C$39:$C$782,СВЦЭМ!$A$39:$A$782,$A128,СВЦЭМ!$B$39:$B$782,S$119)+'СЕТ СН'!$I$9+СВЦЭМ!$D$10+'СЕТ СН'!$I$6-'СЕТ СН'!$I$19</f>
        <v>2424.9718958200001</v>
      </c>
      <c r="T128" s="36">
        <f>SUMIFS(СВЦЭМ!$C$39:$C$782,СВЦЭМ!$A$39:$A$782,$A128,СВЦЭМ!$B$39:$B$782,T$119)+'СЕТ СН'!$I$9+СВЦЭМ!$D$10+'СЕТ СН'!$I$6-'СЕТ СН'!$I$19</f>
        <v>2461.6217243600004</v>
      </c>
      <c r="U128" s="36">
        <f>SUMIFS(СВЦЭМ!$C$39:$C$782,СВЦЭМ!$A$39:$A$782,$A128,СВЦЭМ!$B$39:$B$782,U$119)+'СЕТ СН'!$I$9+СВЦЭМ!$D$10+'СЕТ СН'!$I$6-'СЕТ СН'!$I$19</f>
        <v>2465.2635225599997</v>
      </c>
      <c r="V128" s="36">
        <f>SUMIFS(СВЦЭМ!$C$39:$C$782,СВЦЭМ!$A$39:$A$782,$A128,СВЦЭМ!$B$39:$B$782,V$119)+'СЕТ СН'!$I$9+СВЦЭМ!$D$10+'СЕТ СН'!$I$6-'СЕТ СН'!$I$19</f>
        <v>2468.1601285799998</v>
      </c>
      <c r="W128" s="36">
        <f>SUMIFS(СВЦЭМ!$C$39:$C$782,СВЦЭМ!$A$39:$A$782,$A128,СВЦЭМ!$B$39:$B$782,W$119)+'СЕТ СН'!$I$9+СВЦЭМ!$D$10+'СЕТ СН'!$I$6-'СЕТ СН'!$I$19</f>
        <v>2465.7842906300002</v>
      </c>
      <c r="X128" s="36">
        <f>SUMIFS(СВЦЭМ!$C$39:$C$782,СВЦЭМ!$A$39:$A$782,$A128,СВЦЭМ!$B$39:$B$782,X$119)+'СЕТ СН'!$I$9+СВЦЭМ!$D$10+'СЕТ СН'!$I$6-'СЕТ СН'!$I$19</f>
        <v>2522.2839625000001</v>
      </c>
      <c r="Y128" s="36">
        <f>SUMIFS(СВЦЭМ!$C$39:$C$782,СВЦЭМ!$A$39:$A$782,$A128,СВЦЭМ!$B$39:$B$782,Y$119)+'СЕТ СН'!$I$9+СВЦЭМ!$D$10+'СЕТ СН'!$I$6-'СЕТ СН'!$I$19</f>
        <v>2604.1477223500001</v>
      </c>
    </row>
    <row r="129" spans="1:25" ht="15.75" x14ac:dyDescent="0.2">
      <c r="A129" s="35">
        <f t="shared" si="3"/>
        <v>45148</v>
      </c>
      <c r="B129" s="36">
        <f>SUMIFS(СВЦЭМ!$C$39:$C$782,СВЦЭМ!$A$39:$A$782,$A129,СВЦЭМ!$B$39:$B$782,B$119)+'СЕТ СН'!$I$9+СВЦЭМ!$D$10+'СЕТ СН'!$I$6-'СЕТ СН'!$I$19</f>
        <v>2787.9964034900004</v>
      </c>
      <c r="C129" s="36">
        <f>SUMIFS(СВЦЭМ!$C$39:$C$782,СВЦЭМ!$A$39:$A$782,$A129,СВЦЭМ!$B$39:$B$782,C$119)+'СЕТ СН'!$I$9+СВЦЭМ!$D$10+'СЕТ СН'!$I$6-'СЕТ СН'!$I$19</f>
        <v>2860.5879371999999</v>
      </c>
      <c r="D129" s="36">
        <f>SUMIFS(СВЦЭМ!$C$39:$C$782,СВЦЭМ!$A$39:$A$782,$A129,СВЦЭМ!$B$39:$B$782,D$119)+'СЕТ СН'!$I$9+СВЦЭМ!$D$10+'СЕТ СН'!$I$6-'СЕТ СН'!$I$19</f>
        <v>2776.4283989699998</v>
      </c>
      <c r="E129" s="36">
        <f>SUMIFS(СВЦЭМ!$C$39:$C$782,СВЦЭМ!$A$39:$A$782,$A129,СВЦЭМ!$B$39:$B$782,E$119)+'СЕТ СН'!$I$9+СВЦЭМ!$D$10+'СЕТ СН'!$I$6-'СЕТ СН'!$I$19</f>
        <v>2897.1205382200001</v>
      </c>
      <c r="F129" s="36">
        <f>SUMIFS(СВЦЭМ!$C$39:$C$782,СВЦЭМ!$A$39:$A$782,$A129,СВЦЭМ!$B$39:$B$782,F$119)+'СЕТ СН'!$I$9+СВЦЭМ!$D$10+'СЕТ СН'!$I$6-'СЕТ СН'!$I$19</f>
        <v>2932.9277326899996</v>
      </c>
      <c r="G129" s="36">
        <f>SUMIFS(СВЦЭМ!$C$39:$C$782,СВЦЭМ!$A$39:$A$782,$A129,СВЦЭМ!$B$39:$B$782,G$119)+'СЕТ СН'!$I$9+СВЦЭМ!$D$10+'СЕТ СН'!$I$6-'СЕТ СН'!$I$19</f>
        <v>2919.5118929599998</v>
      </c>
      <c r="H129" s="36">
        <f>SUMIFS(СВЦЭМ!$C$39:$C$782,СВЦЭМ!$A$39:$A$782,$A129,СВЦЭМ!$B$39:$B$782,H$119)+'СЕТ СН'!$I$9+СВЦЭМ!$D$10+'СЕТ СН'!$I$6-'СЕТ СН'!$I$19</f>
        <v>2858.70321698</v>
      </c>
      <c r="I129" s="36">
        <f>SUMIFS(СВЦЭМ!$C$39:$C$782,СВЦЭМ!$A$39:$A$782,$A129,СВЦЭМ!$B$39:$B$782,I$119)+'СЕТ СН'!$I$9+СВЦЭМ!$D$10+'СЕТ СН'!$I$6-'СЕТ СН'!$I$19</f>
        <v>2752.6631052600001</v>
      </c>
      <c r="J129" s="36">
        <f>SUMIFS(СВЦЭМ!$C$39:$C$782,СВЦЭМ!$A$39:$A$782,$A129,СВЦЭМ!$B$39:$B$782,J$119)+'СЕТ СН'!$I$9+СВЦЭМ!$D$10+'СЕТ СН'!$I$6-'СЕТ СН'!$I$19</f>
        <v>2647.6805250699999</v>
      </c>
      <c r="K129" s="36">
        <f>SUMIFS(СВЦЭМ!$C$39:$C$782,СВЦЭМ!$A$39:$A$782,$A129,СВЦЭМ!$B$39:$B$782,K$119)+'СЕТ СН'!$I$9+СВЦЭМ!$D$10+'СЕТ СН'!$I$6-'СЕТ СН'!$I$19</f>
        <v>2566.7226764300003</v>
      </c>
      <c r="L129" s="36">
        <f>SUMIFS(СВЦЭМ!$C$39:$C$782,СВЦЭМ!$A$39:$A$782,$A129,СВЦЭМ!$B$39:$B$782,L$119)+'СЕТ СН'!$I$9+СВЦЭМ!$D$10+'СЕТ СН'!$I$6-'СЕТ СН'!$I$19</f>
        <v>2533.9340596000002</v>
      </c>
      <c r="M129" s="36">
        <f>SUMIFS(СВЦЭМ!$C$39:$C$782,СВЦЭМ!$A$39:$A$782,$A129,СВЦЭМ!$B$39:$B$782,M$119)+'СЕТ СН'!$I$9+СВЦЭМ!$D$10+'СЕТ СН'!$I$6-'СЕТ СН'!$I$19</f>
        <v>2525.2265141100002</v>
      </c>
      <c r="N129" s="36">
        <f>SUMIFS(СВЦЭМ!$C$39:$C$782,СВЦЭМ!$A$39:$A$782,$A129,СВЦЭМ!$B$39:$B$782,N$119)+'СЕТ СН'!$I$9+СВЦЭМ!$D$10+'СЕТ СН'!$I$6-'СЕТ СН'!$I$19</f>
        <v>2524.3229051400003</v>
      </c>
      <c r="O129" s="36">
        <f>SUMIFS(СВЦЭМ!$C$39:$C$782,СВЦЭМ!$A$39:$A$782,$A129,СВЦЭМ!$B$39:$B$782,O$119)+'СЕТ СН'!$I$9+СВЦЭМ!$D$10+'СЕТ СН'!$I$6-'СЕТ СН'!$I$19</f>
        <v>2518.1967532999997</v>
      </c>
      <c r="P129" s="36">
        <f>SUMIFS(СВЦЭМ!$C$39:$C$782,СВЦЭМ!$A$39:$A$782,$A129,СВЦЭМ!$B$39:$B$782,P$119)+'СЕТ СН'!$I$9+СВЦЭМ!$D$10+'СЕТ СН'!$I$6-'СЕТ СН'!$I$19</f>
        <v>2517.4188864500002</v>
      </c>
      <c r="Q129" s="36">
        <f>SUMIFS(СВЦЭМ!$C$39:$C$782,СВЦЭМ!$A$39:$A$782,$A129,СВЦЭМ!$B$39:$B$782,Q$119)+'СЕТ СН'!$I$9+СВЦЭМ!$D$10+'СЕТ СН'!$I$6-'СЕТ СН'!$I$19</f>
        <v>2520.91827668</v>
      </c>
      <c r="R129" s="36">
        <f>SUMIFS(СВЦЭМ!$C$39:$C$782,СВЦЭМ!$A$39:$A$782,$A129,СВЦЭМ!$B$39:$B$782,R$119)+'СЕТ СН'!$I$9+СВЦЭМ!$D$10+'СЕТ СН'!$I$6-'СЕТ СН'!$I$19</f>
        <v>2487.1065508199999</v>
      </c>
      <c r="S129" s="36">
        <f>SUMIFS(СВЦЭМ!$C$39:$C$782,СВЦЭМ!$A$39:$A$782,$A129,СВЦЭМ!$B$39:$B$782,S$119)+'СЕТ СН'!$I$9+СВЦЭМ!$D$10+'СЕТ СН'!$I$6-'СЕТ СН'!$I$19</f>
        <v>2477.4959079300002</v>
      </c>
      <c r="T129" s="36">
        <f>SUMIFS(СВЦЭМ!$C$39:$C$782,СВЦЭМ!$A$39:$A$782,$A129,СВЦЭМ!$B$39:$B$782,T$119)+'СЕТ СН'!$I$9+СВЦЭМ!$D$10+'СЕТ СН'!$I$6-'СЕТ СН'!$I$19</f>
        <v>2521.6991006099997</v>
      </c>
      <c r="U129" s="36">
        <f>SUMIFS(СВЦЭМ!$C$39:$C$782,СВЦЭМ!$A$39:$A$782,$A129,СВЦЭМ!$B$39:$B$782,U$119)+'СЕТ СН'!$I$9+СВЦЭМ!$D$10+'СЕТ СН'!$I$6-'СЕТ СН'!$I$19</f>
        <v>2530.8288949100001</v>
      </c>
      <c r="V129" s="36">
        <f>SUMIFS(СВЦЭМ!$C$39:$C$782,СВЦЭМ!$A$39:$A$782,$A129,СВЦЭМ!$B$39:$B$782,V$119)+'СЕТ СН'!$I$9+СВЦЭМ!$D$10+'СЕТ СН'!$I$6-'СЕТ СН'!$I$19</f>
        <v>2524.52993457</v>
      </c>
      <c r="W129" s="36">
        <f>SUMIFS(СВЦЭМ!$C$39:$C$782,СВЦЭМ!$A$39:$A$782,$A129,СВЦЭМ!$B$39:$B$782,W$119)+'СЕТ СН'!$I$9+СВЦЭМ!$D$10+'СЕТ СН'!$I$6-'СЕТ СН'!$I$19</f>
        <v>2498.2416068700004</v>
      </c>
      <c r="X129" s="36">
        <f>SUMIFS(СВЦЭМ!$C$39:$C$782,СВЦЭМ!$A$39:$A$782,$A129,СВЦЭМ!$B$39:$B$782,X$119)+'СЕТ СН'!$I$9+СВЦЭМ!$D$10+'СЕТ СН'!$I$6-'СЕТ СН'!$I$19</f>
        <v>2580.2281246900002</v>
      </c>
      <c r="Y129" s="36">
        <f>SUMIFS(СВЦЭМ!$C$39:$C$782,СВЦЭМ!$A$39:$A$782,$A129,СВЦЭМ!$B$39:$B$782,Y$119)+'СЕТ СН'!$I$9+СВЦЭМ!$D$10+'СЕТ СН'!$I$6-'СЕТ СН'!$I$19</f>
        <v>2695.6131257900001</v>
      </c>
    </row>
    <row r="130" spans="1:25" ht="15.75" x14ac:dyDescent="0.2">
      <c r="A130" s="35">
        <f t="shared" si="3"/>
        <v>45149</v>
      </c>
      <c r="B130" s="36">
        <f>SUMIFS(СВЦЭМ!$C$39:$C$782,СВЦЭМ!$A$39:$A$782,$A130,СВЦЭМ!$B$39:$B$782,B$119)+'СЕТ СН'!$I$9+СВЦЭМ!$D$10+'СЕТ СН'!$I$6-'СЕТ СН'!$I$19</f>
        <v>2676.6199341800002</v>
      </c>
      <c r="C130" s="36">
        <f>SUMIFS(СВЦЭМ!$C$39:$C$782,СВЦЭМ!$A$39:$A$782,$A130,СВЦЭМ!$B$39:$B$782,C$119)+'СЕТ СН'!$I$9+СВЦЭМ!$D$10+'СЕТ СН'!$I$6-'СЕТ СН'!$I$19</f>
        <v>2777.1554264200004</v>
      </c>
      <c r="D130" s="36">
        <f>SUMIFS(СВЦЭМ!$C$39:$C$782,СВЦЭМ!$A$39:$A$782,$A130,СВЦЭМ!$B$39:$B$782,D$119)+'СЕТ СН'!$I$9+СВЦЭМ!$D$10+'СЕТ СН'!$I$6-'СЕТ СН'!$I$19</f>
        <v>2769.94624234</v>
      </c>
      <c r="E130" s="36">
        <f>SUMIFS(СВЦЭМ!$C$39:$C$782,СВЦЭМ!$A$39:$A$782,$A130,СВЦЭМ!$B$39:$B$782,E$119)+'СЕТ СН'!$I$9+СВЦЭМ!$D$10+'СЕТ СН'!$I$6-'СЕТ СН'!$I$19</f>
        <v>2791.78064786</v>
      </c>
      <c r="F130" s="36">
        <f>SUMIFS(СВЦЭМ!$C$39:$C$782,СВЦЭМ!$A$39:$A$782,$A130,СВЦЭМ!$B$39:$B$782,F$119)+'СЕТ СН'!$I$9+СВЦЭМ!$D$10+'СЕТ СН'!$I$6-'СЕТ СН'!$I$19</f>
        <v>2864.2616474599999</v>
      </c>
      <c r="G130" s="36">
        <f>SUMIFS(СВЦЭМ!$C$39:$C$782,СВЦЭМ!$A$39:$A$782,$A130,СВЦЭМ!$B$39:$B$782,G$119)+'СЕТ СН'!$I$9+СВЦЭМ!$D$10+'СЕТ СН'!$I$6-'СЕТ СН'!$I$19</f>
        <v>2844.7137233100002</v>
      </c>
      <c r="H130" s="36">
        <f>SUMIFS(СВЦЭМ!$C$39:$C$782,СВЦЭМ!$A$39:$A$782,$A130,СВЦЭМ!$B$39:$B$782,H$119)+'СЕТ СН'!$I$9+СВЦЭМ!$D$10+'СЕТ СН'!$I$6-'СЕТ СН'!$I$19</f>
        <v>2779.5372611100001</v>
      </c>
      <c r="I130" s="36">
        <f>SUMIFS(СВЦЭМ!$C$39:$C$782,СВЦЭМ!$A$39:$A$782,$A130,СВЦЭМ!$B$39:$B$782,I$119)+'СЕТ СН'!$I$9+СВЦЭМ!$D$10+'СЕТ СН'!$I$6-'СЕТ СН'!$I$19</f>
        <v>2650.5295036899997</v>
      </c>
      <c r="J130" s="36">
        <f>SUMIFS(СВЦЭМ!$C$39:$C$782,СВЦЭМ!$A$39:$A$782,$A130,СВЦЭМ!$B$39:$B$782,J$119)+'СЕТ СН'!$I$9+СВЦЭМ!$D$10+'СЕТ СН'!$I$6-'СЕТ СН'!$I$19</f>
        <v>2545.9103853200004</v>
      </c>
      <c r="K130" s="36">
        <f>SUMIFS(СВЦЭМ!$C$39:$C$782,СВЦЭМ!$A$39:$A$782,$A130,СВЦЭМ!$B$39:$B$782,K$119)+'СЕТ СН'!$I$9+СВЦЭМ!$D$10+'СЕТ СН'!$I$6-'СЕТ СН'!$I$19</f>
        <v>2479.6032093499998</v>
      </c>
      <c r="L130" s="36">
        <f>SUMIFS(СВЦЭМ!$C$39:$C$782,СВЦЭМ!$A$39:$A$782,$A130,СВЦЭМ!$B$39:$B$782,L$119)+'СЕТ СН'!$I$9+СВЦЭМ!$D$10+'СЕТ СН'!$I$6-'СЕТ СН'!$I$19</f>
        <v>2431.6472276499999</v>
      </c>
      <c r="M130" s="36">
        <f>SUMIFS(СВЦЭМ!$C$39:$C$782,СВЦЭМ!$A$39:$A$782,$A130,СВЦЭМ!$B$39:$B$782,M$119)+'СЕТ СН'!$I$9+СВЦЭМ!$D$10+'СЕТ СН'!$I$6-'СЕТ СН'!$I$19</f>
        <v>2408.28910692</v>
      </c>
      <c r="N130" s="36">
        <f>SUMIFS(СВЦЭМ!$C$39:$C$782,СВЦЭМ!$A$39:$A$782,$A130,СВЦЭМ!$B$39:$B$782,N$119)+'СЕТ СН'!$I$9+СВЦЭМ!$D$10+'СЕТ СН'!$I$6-'СЕТ СН'!$I$19</f>
        <v>2410.2263687100003</v>
      </c>
      <c r="O130" s="36">
        <f>SUMIFS(СВЦЭМ!$C$39:$C$782,СВЦЭМ!$A$39:$A$782,$A130,СВЦЭМ!$B$39:$B$782,O$119)+'СЕТ СН'!$I$9+СВЦЭМ!$D$10+'СЕТ СН'!$I$6-'СЕТ СН'!$I$19</f>
        <v>2408.9231887000001</v>
      </c>
      <c r="P130" s="36">
        <f>SUMIFS(СВЦЭМ!$C$39:$C$782,СВЦЭМ!$A$39:$A$782,$A130,СВЦЭМ!$B$39:$B$782,P$119)+'СЕТ СН'!$I$9+СВЦЭМ!$D$10+'СЕТ СН'!$I$6-'СЕТ СН'!$I$19</f>
        <v>2402.5559487800001</v>
      </c>
      <c r="Q130" s="36">
        <f>SUMIFS(СВЦЭМ!$C$39:$C$782,СВЦЭМ!$A$39:$A$782,$A130,СВЦЭМ!$B$39:$B$782,Q$119)+'СЕТ СН'!$I$9+СВЦЭМ!$D$10+'СЕТ СН'!$I$6-'СЕТ СН'!$I$19</f>
        <v>2417.5395073099999</v>
      </c>
      <c r="R130" s="36">
        <f>SUMIFS(СВЦЭМ!$C$39:$C$782,СВЦЭМ!$A$39:$A$782,$A130,СВЦЭМ!$B$39:$B$782,R$119)+'СЕТ СН'!$I$9+СВЦЭМ!$D$10+'СЕТ СН'!$I$6-'СЕТ СН'!$I$19</f>
        <v>2389.4432606600003</v>
      </c>
      <c r="S130" s="36">
        <f>SUMIFS(СВЦЭМ!$C$39:$C$782,СВЦЭМ!$A$39:$A$782,$A130,СВЦЭМ!$B$39:$B$782,S$119)+'СЕТ СН'!$I$9+СВЦЭМ!$D$10+'СЕТ СН'!$I$6-'СЕТ СН'!$I$19</f>
        <v>2417.8467183399998</v>
      </c>
      <c r="T130" s="36">
        <f>SUMIFS(СВЦЭМ!$C$39:$C$782,СВЦЭМ!$A$39:$A$782,$A130,СВЦЭМ!$B$39:$B$782,T$119)+'СЕТ СН'!$I$9+СВЦЭМ!$D$10+'СЕТ СН'!$I$6-'СЕТ СН'!$I$19</f>
        <v>2497.10826094</v>
      </c>
      <c r="U130" s="36">
        <f>SUMIFS(СВЦЭМ!$C$39:$C$782,СВЦЭМ!$A$39:$A$782,$A130,СВЦЭМ!$B$39:$B$782,U$119)+'СЕТ СН'!$I$9+СВЦЭМ!$D$10+'СЕТ СН'!$I$6-'СЕТ СН'!$I$19</f>
        <v>2490.5167232499998</v>
      </c>
      <c r="V130" s="36">
        <f>SUMIFS(СВЦЭМ!$C$39:$C$782,СВЦЭМ!$A$39:$A$782,$A130,СВЦЭМ!$B$39:$B$782,V$119)+'СЕТ СН'!$I$9+СВЦЭМ!$D$10+'СЕТ СН'!$I$6-'СЕТ СН'!$I$19</f>
        <v>2483.0796851599998</v>
      </c>
      <c r="W130" s="36">
        <f>SUMIFS(СВЦЭМ!$C$39:$C$782,СВЦЭМ!$A$39:$A$782,$A130,СВЦЭМ!$B$39:$B$782,W$119)+'СЕТ СН'!$I$9+СВЦЭМ!$D$10+'СЕТ СН'!$I$6-'СЕТ СН'!$I$19</f>
        <v>2475.1647728299999</v>
      </c>
      <c r="X130" s="36">
        <f>SUMIFS(СВЦЭМ!$C$39:$C$782,СВЦЭМ!$A$39:$A$782,$A130,СВЦЭМ!$B$39:$B$782,X$119)+'СЕТ СН'!$I$9+СВЦЭМ!$D$10+'СЕТ СН'!$I$6-'СЕТ СН'!$I$19</f>
        <v>2542.19071665</v>
      </c>
      <c r="Y130" s="36">
        <f>SUMIFS(СВЦЭМ!$C$39:$C$782,СВЦЭМ!$A$39:$A$782,$A130,СВЦЭМ!$B$39:$B$782,Y$119)+'СЕТ СН'!$I$9+СВЦЭМ!$D$10+'СЕТ СН'!$I$6-'СЕТ СН'!$I$19</f>
        <v>2695.4585050300002</v>
      </c>
    </row>
    <row r="131" spans="1:25" ht="15.75" x14ac:dyDescent="0.2">
      <c r="A131" s="35">
        <f t="shared" si="3"/>
        <v>45150</v>
      </c>
      <c r="B131" s="36">
        <f>SUMIFS(СВЦЭМ!$C$39:$C$782,СВЦЭМ!$A$39:$A$782,$A131,СВЦЭМ!$B$39:$B$782,B$119)+'СЕТ СН'!$I$9+СВЦЭМ!$D$10+'СЕТ СН'!$I$6-'СЕТ СН'!$I$19</f>
        <v>2666.8538035800002</v>
      </c>
      <c r="C131" s="36">
        <f>SUMIFS(СВЦЭМ!$C$39:$C$782,СВЦЭМ!$A$39:$A$782,$A131,СВЦЭМ!$B$39:$B$782,C$119)+'СЕТ СН'!$I$9+СВЦЭМ!$D$10+'СЕТ СН'!$I$6-'СЕТ СН'!$I$19</f>
        <v>2636.04106095</v>
      </c>
      <c r="D131" s="36">
        <f>SUMIFS(СВЦЭМ!$C$39:$C$782,СВЦЭМ!$A$39:$A$782,$A131,СВЦЭМ!$B$39:$B$782,D$119)+'СЕТ СН'!$I$9+СВЦЭМ!$D$10+'СЕТ СН'!$I$6-'СЕТ СН'!$I$19</f>
        <v>2626.4047360599998</v>
      </c>
      <c r="E131" s="36">
        <f>SUMIFS(СВЦЭМ!$C$39:$C$782,СВЦЭМ!$A$39:$A$782,$A131,СВЦЭМ!$B$39:$B$782,E$119)+'СЕТ СН'!$I$9+СВЦЭМ!$D$10+'СЕТ СН'!$I$6-'СЕТ СН'!$I$19</f>
        <v>2671.1801245500001</v>
      </c>
      <c r="F131" s="36">
        <f>SUMIFS(СВЦЭМ!$C$39:$C$782,СВЦЭМ!$A$39:$A$782,$A131,СВЦЭМ!$B$39:$B$782,F$119)+'СЕТ СН'!$I$9+СВЦЭМ!$D$10+'СЕТ СН'!$I$6-'СЕТ СН'!$I$19</f>
        <v>2688.4945046299999</v>
      </c>
      <c r="G131" s="36">
        <f>SUMIFS(СВЦЭМ!$C$39:$C$782,СВЦЭМ!$A$39:$A$782,$A131,СВЦЭМ!$B$39:$B$782,G$119)+'СЕТ СН'!$I$9+СВЦЭМ!$D$10+'СЕТ СН'!$I$6-'СЕТ СН'!$I$19</f>
        <v>2676.0873130500004</v>
      </c>
      <c r="H131" s="36">
        <f>SUMIFS(СВЦЭМ!$C$39:$C$782,СВЦЭМ!$A$39:$A$782,$A131,СВЦЭМ!$B$39:$B$782,H$119)+'СЕТ СН'!$I$9+СВЦЭМ!$D$10+'СЕТ СН'!$I$6-'СЕТ СН'!$I$19</f>
        <v>2670.5561355999998</v>
      </c>
      <c r="I131" s="36">
        <f>SUMIFS(СВЦЭМ!$C$39:$C$782,СВЦЭМ!$A$39:$A$782,$A131,СВЦЭМ!$B$39:$B$782,I$119)+'СЕТ СН'!$I$9+СВЦЭМ!$D$10+'СЕТ СН'!$I$6-'СЕТ СН'!$I$19</f>
        <v>2606.7392745500001</v>
      </c>
      <c r="J131" s="36">
        <f>SUMIFS(СВЦЭМ!$C$39:$C$782,СВЦЭМ!$A$39:$A$782,$A131,СВЦЭМ!$B$39:$B$782,J$119)+'СЕТ СН'!$I$9+СВЦЭМ!$D$10+'СЕТ СН'!$I$6-'СЕТ СН'!$I$19</f>
        <v>2496.4451679399999</v>
      </c>
      <c r="K131" s="36">
        <f>SUMIFS(СВЦЭМ!$C$39:$C$782,СВЦЭМ!$A$39:$A$782,$A131,СВЦЭМ!$B$39:$B$782,K$119)+'СЕТ СН'!$I$9+СВЦЭМ!$D$10+'СЕТ СН'!$I$6-'СЕТ СН'!$I$19</f>
        <v>2401.2359532099999</v>
      </c>
      <c r="L131" s="36">
        <f>SUMIFS(СВЦЭМ!$C$39:$C$782,СВЦЭМ!$A$39:$A$782,$A131,СВЦЭМ!$B$39:$B$782,L$119)+'СЕТ СН'!$I$9+СВЦЭМ!$D$10+'СЕТ СН'!$I$6-'СЕТ СН'!$I$19</f>
        <v>2348.0169173300001</v>
      </c>
      <c r="M131" s="36">
        <f>SUMIFS(СВЦЭМ!$C$39:$C$782,СВЦЭМ!$A$39:$A$782,$A131,СВЦЭМ!$B$39:$B$782,M$119)+'СЕТ СН'!$I$9+СВЦЭМ!$D$10+'СЕТ СН'!$I$6-'СЕТ СН'!$I$19</f>
        <v>2318.8826271600001</v>
      </c>
      <c r="N131" s="36">
        <f>SUMIFS(СВЦЭМ!$C$39:$C$782,СВЦЭМ!$A$39:$A$782,$A131,СВЦЭМ!$B$39:$B$782,N$119)+'СЕТ СН'!$I$9+СВЦЭМ!$D$10+'СЕТ СН'!$I$6-'СЕТ СН'!$I$19</f>
        <v>2309.2032346699998</v>
      </c>
      <c r="O131" s="36">
        <f>SUMIFS(СВЦЭМ!$C$39:$C$782,СВЦЭМ!$A$39:$A$782,$A131,СВЦЭМ!$B$39:$B$782,O$119)+'СЕТ СН'!$I$9+СВЦЭМ!$D$10+'СЕТ СН'!$I$6-'СЕТ СН'!$I$19</f>
        <v>2327.5262762700004</v>
      </c>
      <c r="P131" s="36">
        <f>SUMIFS(СВЦЭМ!$C$39:$C$782,СВЦЭМ!$A$39:$A$782,$A131,СВЦЭМ!$B$39:$B$782,P$119)+'СЕТ СН'!$I$9+СВЦЭМ!$D$10+'СЕТ СН'!$I$6-'СЕТ СН'!$I$19</f>
        <v>2336.8677177099999</v>
      </c>
      <c r="Q131" s="36">
        <f>SUMIFS(СВЦЭМ!$C$39:$C$782,СВЦЭМ!$A$39:$A$782,$A131,СВЦЭМ!$B$39:$B$782,Q$119)+'СЕТ СН'!$I$9+СВЦЭМ!$D$10+'СЕТ СН'!$I$6-'СЕТ СН'!$I$19</f>
        <v>2334.2793781999999</v>
      </c>
      <c r="R131" s="36">
        <f>SUMIFS(СВЦЭМ!$C$39:$C$782,СВЦЭМ!$A$39:$A$782,$A131,СВЦЭМ!$B$39:$B$782,R$119)+'СЕТ СН'!$I$9+СВЦЭМ!$D$10+'СЕТ СН'!$I$6-'СЕТ СН'!$I$19</f>
        <v>2327.6021879500004</v>
      </c>
      <c r="S131" s="36">
        <f>SUMIFS(СВЦЭМ!$C$39:$C$782,СВЦЭМ!$A$39:$A$782,$A131,СВЦЭМ!$B$39:$B$782,S$119)+'СЕТ СН'!$I$9+СВЦЭМ!$D$10+'СЕТ СН'!$I$6-'СЕТ СН'!$I$19</f>
        <v>2285.7111713900003</v>
      </c>
      <c r="T131" s="36">
        <f>SUMIFS(СВЦЭМ!$C$39:$C$782,СВЦЭМ!$A$39:$A$782,$A131,СВЦЭМ!$B$39:$B$782,T$119)+'СЕТ СН'!$I$9+СВЦЭМ!$D$10+'СЕТ СН'!$I$6-'СЕТ СН'!$I$19</f>
        <v>2321.0497848100003</v>
      </c>
      <c r="U131" s="36">
        <f>SUMIFS(СВЦЭМ!$C$39:$C$782,СВЦЭМ!$A$39:$A$782,$A131,СВЦЭМ!$B$39:$B$782,U$119)+'СЕТ СН'!$I$9+СВЦЭМ!$D$10+'СЕТ СН'!$I$6-'СЕТ СН'!$I$19</f>
        <v>2324.63302918</v>
      </c>
      <c r="V131" s="36">
        <f>SUMIFS(СВЦЭМ!$C$39:$C$782,СВЦЭМ!$A$39:$A$782,$A131,СВЦЭМ!$B$39:$B$782,V$119)+'СЕТ СН'!$I$9+СВЦЭМ!$D$10+'СЕТ СН'!$I$6-'СЕТ СН'!$I$19</f>
        <v>2336.0262318800001</v>
      </c>
      <c r="W131" s="36">
        <f>SUMIFS(СВЦЭМ!$C$39:$C$782,СВЦЭМ!$A$39:$A$782,$A131,СВЦЭМ!$B$39:$B$782,W$119)+'СЕТ СН'!$I$9+СВЦЭМ!$D$10+'СЕТ СН'!$I$6-'СЕТ СН'!$I$19</f>
        <v>2337.2083500700001</v>
      </c>
      <c r="X131" s="36">
        <f>SUMIFS(СВЦЭМ!$C$39:$C$782,СВЦЭМ!$A$39:$A$782,$A131,СВЦЭМ!$B$39:$B$782,X$119)+'СЕТ СН'!$I$9+СВЦЭМ!$D$10+'СЕТ СН'!$I$6-'СЕТ СН'!$I$19</f>
        <v>2397.4771474700001</v>
      </c>
      <c r="Y131" s="36">
        <f>SUMIFS(СВЦЭМ!$C$39:$C$782,СВЦЭМ!$A$39:$A$782,$A131,СВЦЭМ!$B$39:$B$782,Y$119)+'СЕТ СН'!$I$9+СВЦЭМ!$D$10+'СЕТ СН'!$I$6-'СЕТ СН'!$I$19</f>
        <v>2472.0519189500001</v>
      </c>
    </row>
    <row r="132" spans="1:25" ht="15.75" x14ac:dyDescent="0.2">
      <c r="A132" s="35">
        <f t="shared" si="3"/>
        <v>45151</v>
      </c>
      <c r="B132" s="36">
        <f>SUMIFS(СВЦЭМ!$C$39:$C$782,СВЦЭМ!$A$39:$A$782,$A132,СВЦЭМ!$B$39:$B$782,B$119)+'СЕТ СН'!$I$9+СВЦЭМ!$D$10+'СЕТ СН'!$I$6-'СЕТ СН'!$I$19</f>
        <v>2466.2022054400004</v>
      </c>
      <c r="C132" s="36">
        <f>SUMIFS(СВЦЭМ!$C$39:$C$782,СВЦЭМ!$A$39:$A$782,$A132,СВЦЭМ!$B$39:$B$782,C$119)+'СЕТ СН'!$I$9+СВЦЭМ!$D$10+'СЕТ СН'!$I$6-'СЕТ СН'!$I$19</f>
        <v>2535.29299687</v>
      </c>
      <c r="D132" s="36">
        <f>SUMIFS(СВЦЭМ!$C$39:$C$782,СВЦЭМ!$A$39:$A$782,$A132,СВЦЭМ!$B$39:$B$782,D$119)+'СЕТ СН'!$I$9+СВЦЭМ!$D$10+'СЕТ СН'!$I$6-'СЕТ СН'!$I$19</f>
        <v>2529.78695655</v>
      </c>
      <c r="E132" s="36">
        <f>SUMIFS(СВЦЭМ!$C$39:$C$782,СВЦЭМ!$A$39:$A$782,$A132,СВЦЭМ!$B$39:$B$782,E$119)+'СЕТ СН'!$I$9+СВЦЭМ!$D$10+'СЕТ СН'!$I$6-'СЕТ СН'!$I$19</f>
        <v>2611.8321154499999</v>
      </c>
      <c r="F132" s="36">
        <f>SUMIFS(СВЦЭМ!$C$39:$C$782,СВЦЭМ!$A$39:$A$782,$A132,СВЦЭМ!$B$39:$B$782,F$119)+'СЕТ СН'!$I$9+СВЦЭМ!$D$10+'СЕТ СН'!$I$6-'СЕТ СН'!$I$19</f>
        <v>2620.7111982900001</v>
      </c>
      <c r="G132" s="36">
        <f>SUMIFS(СВЦЭМ!$C$39:$C$782,СВЦЭМ!$A$39:$A$782,$A132,СВЦЭМ!$B$39:$B$782,G$119)+'СЕТ СН'!$I$9+СВЦЭМ!$D$10+'СЕТ СН'!$I$6-'СЕТ СН'!$I$19</f>
        <v>2600.8541680500002</v>
      </c>
      <c r="H132" s="36">
        <f>SUMIFS(СВЦЭМ!$C$39:$C$782,СВЦЭМ!$A$39:$A$782,$A132,СВЦЭМ!$B$39:$B$782,H$119)+'СЕТ СН'!$I$9+СВЦЭМ!$D$10+'СЕТ СН'!$I$6-'СЕТ СН'!$I$19</f>
        <v>2591.8957301299997</v>
      </c>
      <c r="I132" s="36">
        <f>SUMIFS(СВЦЭМ!$C$39:$C$782,СВЦЭМ!$A$39:$A$782,$A132,СВЦЭМ!$B$39:$B$782,I$119)+'СЕТ СН'!$I$9+СВЦЭМ!$D$10+'СЕТ СН'!$I$6-'СЕТ СН'!$I$19</f>
        <v>2528.3555823200004</v>
      </c>
      <c r="J132" s="36">
        <f>SUMIFS(СВЦЭМ!$C$39:$C$782,СВЦЭМ!$A$39:$A$782,$A132,СВЦЭМ!$B$39:$B$782,J$119)+'СЕТ СН'!$I$9+СВЦЭМ!$D$10+'СЕТ СН'!$I$6-'СЕТ СН'!$I$19</f>
        <v>2418.72843728</v>
      </c>
      <c r="K132" s="36">
        <f>SUMIFS(СВЦЭМ!$C$39:$C$782,СВЦЭМ!$A$39:$A$782,$A132,СВЦЭМ!$B$39:$B$782,K$119)+'СЕТ СН'!$I$9+СВЦЭМ!$D$10+'СЕТ СН'!$I$6-'СЕТ СН'!$I$19</f>
        <v>2326.0955351699999</v>
      </c>
      <c r="L132" s="36">
        <f>SUMIFS(СВЦЭМ!$C$39:$C$782,СВЦЭМ!$A$39:$A$782,$A132,СВЦЭМ!$B$39:$B$782,L$119)+'СЕТ СН'!$I$9+СВЦЭМ!$D$10+'СЕТ СН'!$I$6-'СЕТ СН'!$I$19</f>
        <v>2264.3680441900001</v>
      </c>
      <c r="M132" s="36">
        <f>SUMIFS(СВЦЭМ!$C$39:$C$782,СВЦЭМ!$A$39:$A$782,$A132,СВЦЭМ!$B$39:$B$782,M$119)+'СЕТ СН'!$I$9+СВЦЭМ!$D$10+'СЕТ СН'!$I$6-'СЕТ СН'!$I$19</f>
        <v>2239.9167191200004</v>
      </c>
      <c r="N132" s="36">
        <f>SUMIFS(СВЦЭМ!$C$39:$C$782,СВЦЭМ!$A$39:$A$782,$A132,СВЦЭМ!$B$39:$B$782,N$119)+'СЕТ СН'!$I$9+СВЦЭМ!$D$10+'СЕТ СН'!$I$6-'СЕТ СН'!$I$19</f>
        <v>2233.8824574199998</v>
      </c>
      <c r="O132" s="36">
        <f>SUMIFS(СВЦЭМ!$C$39:$C$782,СВЦЭМ!$A$39:$A$782,$A132,СВЦЭМ!$B$39:$B$782,O$119)+'СЕТ СН'!$I$9+СВЦЭМ!$D$10+'СЕТ СН'!$I$6-'СЕТ СН'!$I$19</f>
        <v>2247.7553702</v>
      </c>
      <c r="P132" s="36">
        <f>SUMIFS(СВЦЭМ!$C$39:$C$782,СВЦЭМ!$A$39:$A$782,$A132,СВЦЭМ!$B$39:$B$782,P$119)+'СЕТ СН'!$I$9+СВЦЭМ!$D$10+'СЕТ СН'!$I$6-'СЕТ СН'!$I$19</f>
        <v>2255.2301412900001</v>
      </c>
      <c r="Q132" s="36">
        <f>SUMIFS(СВЦЭМ!$C$39:$C$782,СВЦЭМ!$A$39:$A$782,$A132,СВЦЭМ!$B$39:$B$782,Q$119)+'СЕТ СН'!$I$9+СВЦЭМ!$D$10+'СЕТ СН'!$I$6-'СЕТ СН'!$I$19</f>
        <v>2253.7928692100004</v>
      </c>
      <c r="R132" s="36">
        <f>SUMIFS(СВЦЭМ!$C$39:$C$782,СВЦЭМ!$A$39:$A$782,$A132,СВЦЭМ!$B$39:$B$782,R$119)+'СЕТ СН'!$I$9+СВЦЭМ!$D$10+'СЕТ СН'!$I$6-'СЕТ СН'!$I$19</f>
        <v>2247.5331804500001</v>
      </c>
      <c r="S132" s="36">
        <f>SUMIFS(СВЦЭМ!$C$39:$C$782,СВЦЭМ!$A$39:$A$782,$A132,СВЦЭМ!$B$39:$B$782,S$119)+'СЕТ СН'!$I$9+СВЦЭМ!$D$10+'СЕТ СН'!$I$6-'СЕТ СН'!$I$19</f>
        <v>2204.3615266000002</v>
      </c>
      <c r="T132" s="36">
        <f>SUMIFS(СВЦЭМ!$C$39:$C$782,СВЦЭМ!$A$39:$A$782,$A132,СВЦЭМ!$B$39:$B$782,T$119)+'СЕТ СН'!$I$9+СВЦЭМ!$D$10+'СЕТ СН'!$I$6-'СЕТ СН'!$I$19</f>
        <v>2233.3030426200003</v>
      </c>
      <c r="U132" s="36">
        <f>SUMIFS(СВЦЭМ!$C$39:$C$782,СВЦЭМ!$A$39:$A$782,$A132,СВЦЭМ!$B$39:$B$782,U$119)+'СЕТ СН'!$I$9+СВЦЭМ!$D$10+'СЕТ СН'!$I$6-'СЕТ СН'!$I$19</f>
        <v>2225.82936144</v>
      </c>
      <c r="V132" s="36">
        <f>SUMIFS(СВЦЭМ!$C$39:$C$782,СВЦЭМ!$A$39:$A$782,$A132,СВЦЭМ!$B$39:$B$782,V$119)+'СЕТ СН'!$I$9+СВЦЭМ!$D$10+'СЕТ СН'!$I$6-'СЕТ СН'!$I$19</f>
        <v>2219.3880894000004</v>
      </c>
      <c r="W132" s="36">
        <f>SUMIFS(СВЦЭМ!$C$39:$C$782,СВЦЭМ!$A$39:$A$782,$A132,СВЦЭМ!$B$39:$B$782,W$119)+'СЕТ СН'!$I$9+СВЦЭМ!$D$10+'СЕТ СН'!$I$6-'СЕТ СН'!$I$19</f>
        <v>2225.1645250400002</v>
      </c>
      <c r="X132" s="36">
        <f>SUMIFS(СВЦЭМ!$C$39:$C$782,СВЦЭМ!$A$39:$A$782,$A132,СВЦЭМ!$B$39:$B$782,X$119)+'СЕТ СН'!$I$9+СВЦЭМ!$D$10+'СЕТ СН'!$I$6-'СЕТ СН'!$I$19</f>
        <v>2290.6466428800004</v>
      </c>
      <c r="Y132" s="36">
        <f>SUMIFS(СВЦЭМ!$C$39:$C$782,СВЦЭМ!$A$39:$A$782,$A132,СВЦЭМ!$B$39:$B$782,Y$119)+'СЕТ СН'!$I$9+СВЦЭМ!$D$10+'СЕТ СН'!$I$6-'СЕТ СН'!$I$19</f>
        <v>2374.1847439200001</v>
      </c>
    </row>
    <row r="133" spans="1:25" ht="15.75" x14ac:dyDescent="0.2">
      <c r="A133" s="35">
        <f t="shared" si="3"/>
        <v>45152</v>
      </c>
      <c r="B133" s="36">
        <f>SUMIFS(СВЦЭМ!$C$39:$C$782,СВЦЭМ!$A$39:$A$782,$A133,СВЦЭМ!$B$39:$B$782,B$119)+'СЕТ СН'!$I$9+СВЦЭМ!$D$10+'СЕТ СН'!$I$6-'СЕТ СН'!$I$19</f>
        <v>2541.4692690700003</v>
      </c>
      <c r="C133" s="36">
        <f>SUMIFS(СВЦЭМ!$C$39:$C$782,СВЦЭМ!$A$39:$A$782,$A133,СВЦЭМ!$B$39:$B$782,C$119)+'СЕТ СН'!$I$9+СВЦЭМ!$D$10+'СЕТ СН'!$I$6-'СЕТ СН'!$I$19</f>
        <v>2638.41008801</v>
      </c>
      <c r="D133" s="36">
        <f>SUMIFS(СВЦЭМ!$C$39:$C$782,СВЦЭМ!$A$39:$A$782,$A133,СВЦЭМ!$B$39:$B$782,D$119)+'СЕТ СН'!$I$9+СВЦЭМ!$D$10+'СЕТ СН'!$I$6-'СЕТ СН'!$I$19</f>
        <v>2651.48761801</v>
      </c>
      <c r="E133" s="36">
        <f>SUMIFS(СВЦЭМ!$C$39:$C$782,СВЦЭМ!$A$39:$A$782,$A133,СВЦЭМ!$B$39:$B$782,E$119)+'СЕТ СН'!$I$9+СВЦЭМ!$D$10+'СЕТ СН'!$I$6-'СЕТ СН'!$I$19</f>
        <v>2723.5369520200002</v>
      </c>
      <c r="F133" s="36">
        <f>SUMIFS(СВЦЭМ!$C$39:$C$782,СВЦЭМ!$A$39:$A$782,$A133,СВЦЭМ!$B$39:$B$782,F$119)+'СЕТ СН'!$I$9+СВЦЭМ!$D$10+'СЕТ СН'!$I$6-'СЕТ СН'!$I$19</f>
        <v>2732.02117636</v>
      </c>
      <c r="G133" s="36">
        <f>SUMIFS(СВЦЭМ!$C$39:$C$782,СВЦЭМ!$A$39:$A$782,$A133,СВЦЭМ!$B$39:$B$782,G$119)+'СЕТ СН'!$I$9+СВЦЭМ!$D$10+'СЕТ СН'!$I$6-'СЕТ СН'!$I$19</f>
        <v>2721.2634021700001</v>
      </c>
      <c r="H133" s="36">
        <f>SUMIFS(СВЦЭМ!$C$39:$C$782,СВЦЭМ!$A$39:$A$782,$A133,СВЦЭМ!$B$39:$B$782,H$119)+'СЕТ СН'!$I$9+СВЦЭМ!$D$10+'СЕТ СН'!$I$6-'СЕТ СН'!$I$19</f>
        <v>2687.1339257500003</v>
      </c>
      <c r="I133" s="36">
        <f>SUMIFS(СВЦЭМ!$C$39:$C$782,СВЦЭМ!$A$39:$A$782,$A133,СВЦЭМ!$B$39:$B$782,I$119)+'СЕТ СН'!$I$9+СВЦЭМ!$D$10+'СЕТ СН'!$I$6-'СЕТ СН'!$I$19</f>
        <v>2543.80758406</v>
      </c>
      <c r="J133" s="36">
        <f>SUMIFS(СВЦЭМ!$C$39:$C$782,СВЦЭМ!$A$39:$A$782,$A133,СВЦЭМ!$B$39:$B$782,J$119)+'СЕТ СН'!$I$9+СВЦЭМ!$D$10+'СЕТ СН'!$I$6-'СЕТ СН'!$I$19</f>
        <v>2403.53669132</v>
      </c>
      <c r="K133" s="36">
        <f>SUMIFS(СВЦЭМ!$C$39:$C$782,СВЦЭМ!$A$39:$A$782,$A133,СВЦЭМ!$B$39:$B$782,K$119)+'СЕТ СН'!$I$9+СВЦЭМ!$D$10+'СЕТ СН'!$I$6-'СЕТ СН'!$I$19</f>
        <v>2333.3387873399997</v>
      </c>
      <c r="L133" s="36">
        <f>SUMIFS(СВЦЭМ!$C$39:$C$782,СВЦЭМ!$A$39:$A$782,$A133,СВЦЭМ!$B$39:$B$782,L$119)+'СЕТ СН'!$I$9+СВЦЭМ!$D$10+'СЕТ СН'!$I$6-'СЕТ СН'!$I$19</f>
        <v>2298.98549529</v>
      </c>
      <c r="M133" s="36">
        <f>SUMIFS(СВЦЭМ!$C$39:$C$782,СВЦЭМ!$A$39:$A$782,$A133,СВЦЭМ!$B$39:$B$782,M$119)+'СЕТ СН'!$I$9+СВЦЭМ!$D$10+'СЕТ СН'!$I$6-'СЕТ СН'!$I$19</f>
        <v>2296.6326152299998</v>
      </c>
      <c r="N133" s="36">
        <f>SUMIFS(СВЦЭМ!$C$39:$C$782,СВЦЭМ!$A$39:$A$782,$A133,СВЦЭМ!$B$39:$B$782,N$119)+'СЕТ СН'!$I$9+СВЦЭМ!$D$10+'СЕТ СН'!$I$6-'СЕТ СН'!$I$19</f>
        <v>2354.14704067</v>
      </c>
      <c r="O133" s="36">
        <f>SUMIFS(СВЦЭМ!$C$39:$C$782,СВЦЭМ!$A$39:$A$782,$A133,СВЦЭМ!$B$39:$B$782,O$119)+'СЕТ СН'!$I$9+СВЦЭМ!$D$10+'СЕТ СН'!$I$6-'СЕТ СН'!$I$19</f>
        <v>2392.9156259000001</v>
      </c>
      <c r="P133" s="36">
        <f>SUMIFS(СВЦЭМ!$C$39:$C$782,СВЦЭМ!$A$39:$A$782,$A133,СВЦЭМ!$B$39:$B$782,P$119)+'СЕТ СН'!$I$9+СВЦЭМ!$D$10+'СЕТ СН'!$I$6-'СЕТ СН'!$I$19</f>
        <v>2395.3398969899999</v>
      </c>
      <c r="Q133" s="36">
        <f>SUMIFS(СВЦЭМ!$C$39:$C$782,СВЦЭМ!$A$39:$A$782,$A133,СВЦЭМ!$B$39:$B$782,Q$119)+'СЕТ СН'!$I$9+СВЦЭМ!$D$10+'СЕТ СН'!$I$6-'СЕТ СН'!$I$19</f>
        <v>2405.3156122999999</v>
      </c>
      <c r="R133" s="36">
        <f>SUMIFS(СВЦЭМ!$C$39:$C$782,СВЦЭМ!$A$39:$A$782,$A133,СВЦЭМ!$B$39:$B$782,R$119)+'СЕТ СН'!$I$9+СВЦЭМ!$D$10+'СЕТ СН'!$I$6-'СЕТ СН'!$I$19</f>
        <v>2406.9110788799999</v>
      </c>
      <c r="S133" s="36">
        <f>SUMIFS(СВЦЭМ!$C$39:$C$782,СВЦЭМ!$A$39:$A$782,$A133,СВЦЭМ!$B$39:$B$782,S$119)+'СЕТ СН'!$I$9+СВЦЭМ!$D$10+'СЕТ СН'!$I$6-'СЕТ СН'!$I$19</f>
        <v>2369.7735169100001</v>
      </c>
      <c r="T133" s="36">
        <f>SUMIFS(СВЦЭМ!$C$39:$C$782,СВЦЭМ!$A$39:$A$782,$A133,СВЦЭМ!$B$39:$B$782,T$119)+'СЕТ СН'!$I$9+СВЦЭМ!$D$10+'СЕТ СН'!$I$6-'СЕТ СН'!$I$19</f>
        <v>2394.6884141999999</v>
      </c>
      <c r="U133" s="36">
        <f>SUMIFS(СВЦЭМ!$C$39:$C$782,СВЦЭМ!$A$39:$A$782,$A133,СВЦЭМ!$B$39:$B$782,U$119)+'СЕТ СН'!$I$9+СВЦЭМ!$D$10+'СЕТ СН'!$I$6-'СЕТ СН'!$I$19</f>
        <v>2399.86242855</v>
      </c>
      <c r="V133" s="36">
        <f>SUMIFS(СВЦЭМ!$C$39:$C$782,СВЦЭМ!$A$39:$A$782,$A133,СВЦЭМ!$B$39:$B$782,V$119)+'СЕТ СН'!$I$9+СВЦЭМ!$D$10+'СЕТ СН'!$I$6-'СЕТ СН'!$I$19</f>
        <v>2392.5734192600003</v>
      </c>
      <c r="W133" s="36">
        <f>SUMIFS(СВЦЭМ!$C$39:$C$782,СВЦЭМ!$A$39:$A$782,$A133,СВЦЭМ!$B$39:$B$782,W$119)+'СЕТ СН'!$I$9+СВЦЭМ!$D$10+'СЕТ СН'!$I$6-'СЕТ СН'!$I$19</f>
        <v>2385.7807684999998</v>
      </c>
      <c r="X133" s="36">
        <f>SUMIFS(СВЦЭМ!$C$39:$C$782,СВЦЭМ!$A$39:$A$782,$A133,СВЦЭМ!$B$39:$B$782,X$119)+'СЕТ СН'!$I$9+СВЦЭМ!$D$10+'СЕТ СН'!$I$6-'СЕТ СН'!$I$19</f>
        <v>2465.0257520699997</v>
      </c>
      <c r="Y133" s="36">
        <f>SUMIFS(СВЦЭМ!$C$39:$C$782,СВЦЭМ!$A$39:$A$782,$A133,СВЦЭМ!$B$39:$B$782,Y$119)+'СЕТ СН'!$I$9+СВЦЭМ!$D$10+'СЕТ СН'!$I$6-'СЕТ СН'!$I$19</f>
        <v>2564.8836385700001</v>
      </c>
    </row>
    <row r="134" spans="1:25" ht="15.75" x14ac:dyDescent="0.2">
      <c r="A134" s="35">
        <f t="shared" si="3"/>
        <v>45153</v>
      </c>
      <c r="B134" s="36">
        <f>SUMIFS(СВЦЭМ!$C$39:$C$782,СВЦЭМ!$A$39:$A$782,$A134,СВЦЭМ!$B$39:$B$782,B$119)+'СЕТ СН'!$I$9+СВЦЭМ!$D$10+'СЕТ СН'!$I$6-'СЕТ СН'!$I$19</f>
        <v>2594.0799887000003</v>
      </c>
      <c r="C134" s="36">
        <f>SUMIFS(СВЦЭМ!$C$39:$C$782,СВЦЭМ!$A$39:$A$782,$A134,СВЦЭМ!$B$39:$B$782,C$119)+'СЕТ СН'!$I$9+СВЦЭМ!$D$10+'СЕТ СН'!$I$6-'СЕТ СН'!$I$19</f>
        <v>2693.25811793</v>
      </c>
      <c r="D134" s="36">
        <f>SUMIFS(СВЦЭМ!$C$39:$C$782,СВЦЭМ!$A$39:$A$782,$A134,СВЦЭМ!$B$39:$B$782,D$119)+'СЕТ СН'!$I$9+СВЦЭМ!$D$10+'СЕТ СН'!$I$6-'СЕТ СН'!$I$19</f>
        <v>2793.1960644800001</v>
      </c>
      <c r="E134" s="36">
        <f>SUMIFS(СВЦЭМ!$C$39:$C$782,СВЦЭМ!$A$39:$A$782,$A134,СВЦЭМ!$B$39:$B$782,E$119)+'СЕТ СН'!$I$9+СВЦЭМ!$D$10+'СЕТ СН'!$I$6-'СЕТ СН'!$I$19</f>
        <v>2858.4610213200003</v>
      </c>
      <c r="F134" s="36">
        <f>SUMIFS(СВЦЭМ!$C$39:$C$782,СВЦЭМ!$A$39:$A$782,$A134,СВЦЭМ!$B$39:$B$782,F$119)+'СЕТ СН'!$I$9+СВЦЭМ!$D$10+'СЕТ СН'!$I$6-'СЕТ СН'!$I$19</f>
        <v>2879.8998675600001</v>
      </c>
      <c r="G134" s="36">
        <f>SUMIFS(СВЦЭМ!$C$39:$C$782,СВЦЭМ!$A$39:$A$782,$A134,СВЦЭМ!$B$39:$B$782,G$119)+'СЕТ СН'!$I$9+СВЦЭМ!$D$10+'СЕТ СН'!$I$6-'СЕТ СН'!$I$19</f>
        <v>2873.20202832</v>
      </c>
      <c r="H134" s="36">
        <f>SUMIFS(СВЦЭМ!$C$39:$C$782,СВЦЭМ!$A$39:$A$782,$A134,СВЦЭМ!$B$39:$B$782,H$119)+'СЕТ СН'!$I$9+СВЦЭМ!$D$10+'СЕТ СН'!$I$6-'СЕТ СН'!$I$19</f>
        <v>2776.4543622299998</v>
      </c>
      <c r="I134" s="36">
        <f>SUMIFS(СВЦЭМ!$C$39:$C$782,СВЦЭМ!$A$39:$A$782,$A134,СВЦЭМ!$B$39:$B$782,I$119)+'СЕТ СН'!$I$9+СВЦЭМ!$D$10+'СЕТ СН'!$I$6-'СЕТ СН'!$I$19</f>
        <v>2660.57340862</v>
      </c>
      <c r="J134" s="36">
        <f>SUMIFS(СВЦЭМ!$C$39:$C$782,СВЦЭМ!$A$39:$A$782,$A134,СВЦЭМ!$B$39:$B$782,J$119)+'СЕТ СН'!$I$9+СВЦЭМ!$D$10+'СЕТ СН'!$I$6-'СЕТ СН'!$I$19</f>
        <v>2554.8684229800001</v>
      </c>
      <c r="K134" s="36">
        <f>SUMIFS(СВЦЭМ!$C$39:$C$782,СВЦЭМ!$A$39:$A$782,$A134,СВЦЭМ!$B$39:$B$782,K$119)+'СЕТ СН'!$I$9+СВЦЭМ!$D$10+'СЕТ СН'!$I$6-'СЕТ СН'!$I$19</f>
        <v>2459.4875826400003</v>
      </c>
      <c r="L134" s="36">
        <f>SUMIFS(СВЦЭМ!$C$39:$C$782,СВЦЭМ!$A$39:$A$782,$A134,СВЦЭМ!$B$39:$B$782,L$119)+'СЕТ СН'!$I$9+СВЦЭМ!$D$10+'СЕТ СН'!$I$6-'СЕТ СН'!$I$19</f>
        <v>2444.49082963</v>
      </c>
      <c r="M134" s="36">
        <f>SUMIFS(СВЦЭМ!$C$39:$C$782,СВЦЭМ!$A$39:$A$782,$A134,СВЦЭМ!$B$39:$B$782,M$119)+'СЕТ СН'!$I$9+СВЦЭМ!$D$10+'СЕТ СН'!$I$6-'СЕТ СН'!$I$19</f>
        <v>2434.1885475899999</v>
      </c>
      <c r="N134" s="36">
        <f>SUMIFS(СВЦЭМ!$C$39:$C$782,СВЦЭМ!$A$39:$A$782,$A134,СВЦЭМ!$B$39:$B$782,N$119)+'СЕТ СН'!$I$9+СВЦЭМ!$D$10+'СЕТ СН'!$I$6-'СЕТ СН'!$I$19</f>
        <v>2427.6996320899998</v>
      </c>
      <c r="O134" s="36">
        <f>SUMIFS(СВЦЭМ!$C$39:$C$782,СВЦЭМ!$A$39:$A$782,$A134,СВЦЭМ!$B$39:$B$782,O$119)+'СЕТ СН'!$I$9+СВЦЭМ!$D$10+'СЕТ СН'!$I$6-'СЕТ СН'!$I$19</f>
        <v>2414.7159057500003</v>
      </c>
      <c r="P134" s="36">
        <f>SUMIFS(СВЦЭМ!$C$39:$C$782,СВЦЭМ!$A$39:$A$782,$A134,СВЦЭМ!$B$39:$B$782,P$119)+'СЕТ СН'!$I$9+СВЦЭМ!$D$10+'СЕТ СН'!$I$6-'СЕТ СН'!$I$19</f>
        <v>2415.5509714600003</v>
      </c>
      <c r="Q134" s="36">
        <f>SUMIFS(СВЦЭМ!$C$39:$C$782,СВЦЭМ!$A$39:$A$782,$A134,СВЦЭМ!$B$39:$B$782,Q$119)+'СЕТ СН'!$I$9+СВЦЭМ!$D$10+'СЕТ СН'!$I$6-'СЕТ СН'!$I$19</f>
        <v>2415.75270507</v>
      </c>
      <c r="R134" s="36">
        <f>SUMIFS(СВЦЭМ!$C$39:$C$782,СВЦЭМ!$A$39:$A$782,$A134,СВЦЭМ!$B$39:$B$782,R$119)+'СЕТ СН'!$I$9+СВЦЭМ!$D$10+'СЕТ СН'!$I$6-'СЕТ СН'!$I$19</f>
        <v>2369.1417197700002</v>
      </c>
      <c r="S134" s="36">
        <f>SUMIFS(СВЦЭМ!$C$39:$C$782,СВЦЭМ!$A$39:$A$782,$A134,СВЦЭМ!$B$39:$B$782,S$119)+'СЕТ СН'!$I$9+СВЦЭМ!$D$10+'СЕТ СН'!$I$6-'СЕТ СН'!$I$19</f>
        <v>2365.8742142000001</v>
      </c>
      <c r="T134" s="36">
        <f>SUMIFS(СВЦЭМ!$C$39:$C$782,СВЦЭМ!$A$39:$A$782,$A134,СВЦЭМ!$B$39:$B$782,T$119)+'СЕТ СН'!$I$9+СВЦЭМ!$D$10+'СЕТ СН'!$I$6-'СЕТ СН'!$I$19</f>
        <v>2411.8095080100002</v>
      </c>
      <c r="U134" s="36">
        <f>SUMIFS(СВЦЭМ!$C$39:$C$782,СВЦЭМ!$A$39:$A$782,$A134,СВЦЭМ!$B$39:$B$782,U$119)+'СЕТ СН'!$I$9+СВЦЭМ!$D$10+'СЕТ СН'!$I$6-'СЕТ СН'!$I$19</f>
        <v>2403.8771077299998</v>
      </c>
      <c r="V134" s="36">
        <f>SUMIFS(СВЦЭМ!$C$39:$C$782,СВЦЭМ!$A$39:$A$782,$A134,СВЦЭМ!$B$39:$B$782,V$119)+'СЕТ СН'!$I$9+СВЦЭМ!$D$10+'СЕТ СН'!$I$6-'СЕТ СН'!$I$19</f>
        <v>2403.7615285900001</v>
      </c>
      <c r="W134" s="36">
        <f>SUMIFS(СВЦЭМ!$C$39:$C$782,СВЦЭМ!$A$39:$A$782,$A134,СВЦЭМ!$B$39:$B$782,W$119)+'СЕТ СН'!$I$9+СВЦЭМ!$D$10+'СЕТ СН'!$I$6-'СЕТ СН'!$I$19</f>
        <v>2402.2821941000002</v>
      </c>
      <c r="X134" s="36">
        <f>SUMIFS(СВЦЭМ!$C$39:$C$782,СВЦЭМ!$A$39:$A$782,$A134,СВЦЭМ!$B$39:$B$782,X$119)+'СЕТ СН'!$I$9+СВЦЭМ!$D$10+'СЕТ СН'!$I$6-'СЕТ СН'!$I$19</f>
        <v>2493.6423799100003</v>
      </c>
      <c r="Y134" s="36">
        <f>SUMIFS(СВЦЭМ!$C$39:$C$782,СВЦЭМ!$A$39:$A$782,$A134,СВЦЭМ!$B$39:$B$782,Y$119)+'СЕТ СН'!$I$9+СВЦЭМ!$D$10+'СЕТ СН'!$I$6-'СЕТ СН'!$I$19</f>
        <v>2575.6500970300003</v>
      </c>
    </row>
    <row r="135" spans="1:25" ht="15.75" x14ac:dyDescent="0.2">
      <c r="A135" s="35">
        <f t="shared" si="3"/>
        <v>45154</v>
      </c>
      <c r="B135" s="36">
        <f>SUMIFS(СВЦЭМ!$C$39:$C$782,СВЦЭМ!$A$39:$A$782,$A135,СВЦЭМ!$B$39:$B$782,B$119)+'СЕТ СН'!$I$9+СВЦЭМ!$D$10+'СЕТ СН'!$I$6-'СЕТ СН'!$I$19</f>
        <v>2693.7602550199999</v>
      </c>
      <c r="C135" s="36">
        <f>SUMIFS(СВЦЭМ!$C$39:$C$782,СВЦЭМ!$A$39:$A$782,$A135,СВЦЭМ!$B$39:$B$782,C$119)+'СЕТ СН'!$I$9+СВЦЭМ!$D$10+'СЕТ СН'!$I$6-'СЕТ СН'!$I$19</f>
        <v>2740.1672806300003</v>
      </c>
      <c r="D135" s="36">
        <f>SUMIFS(СВЦЭМ!$C$39:$C$782,СВЦЭМ!$A$39:$A$782,$A135,СВЦЭМ!$B$39:$B$782,D$119)+'СЕТ СН'!$I$9+СВЦЭМ!$D$10+'СЕТ СН'!$I$6-'СЕТ СН'!$I$19</f>
        <v>2776.2018409100001</v>
      </c>
      <c r="E135" s="36">
        <f>SUMIFS(СВЦЭМ!$C$39:$C$782,СВЦЭМ!$A$39:$A$782,$A135,СВЦЭМ!$B$39:$B$782,E$119)+'СЕТ СН'!$I$9+СВЦЭМ!$D$10+'СЕТ СН'!$I$6-'СЕТ СН'!$I$19</f>
        <v>2794.90736694</v>
      </c>
      <c r="F135" s="36">
        <f>SUMIFS(СВЦЭМ!$C$39:$C$782,СВЦЭМ!$A$39:$A$782,$A135,СВЦЭМ!$B$39:$B$782,F$119)+'СЕТ СН'!$I$9+СВЦЭМ!$D$10+'СЕТ СН'!$I$6-'СЕТ СН'!$I$19</f>
        <v>2826.7436394799997</v>
      </c>
      <c r="G135" s="36">
        <f>SUMIFS(СВЦЭМ!$C$39:$C$782,СВЦЭМ!$A$39:$A$782,$A135,СВЦЭМ!$B$39:$B$782,G$119)+'СЕТ СН'!$I$9+СВЦЭМ!$D$10+'СЕТ СН'!$I$6-'СЕТ СН'!$I$19</f>
        <v>2797.1315111399999</v>
      </c>
      <c r="H135" s="36">
        <f>SUMIFS(СВЦЭМ!$C$39:$C$782,СВЦЭМ!$A$39:$A$782,$A135,СВЦЭМ!$B$39:$B$782,H$119)+'СЕТ СН'!$I$9+СВЦЭМ!$D$10+'СЕТ СН'!$I$6-'СЕТ СН'!$I$19</f>
        <v>2772.4525364400001</v>
      </c>
      <c r="I135" s="36">
        <f>SUMIFS(СВЦЭМ!$C$39:$C$782,СВЦЭМ!$A$39:$A$782,$A135,СВЦЭМ!$B$39:$B$782,I$119)+'СЕТ СН'!$I$9+СВЦЭМ!$D$10+'СЕТ СН'!$I$6-'СЕТ СН'!$I$19</f>
        <v>2655.8050927900003</v>
      </c>
      <c r="J135" s="36">
        <f>SUMIFS(СВЦЭМ!$C$39:$C$782,СВЦЭМ!$A$39:$A$782,$A135,СВЦЭМ!$B$39:$B$782,J$119)+'СЕТ СН'!$I$9+СВЦЭМ!$D$10+'СЕТ СН'!$I$6-'СЕТ СН'!$I$19</f>
        <v>2577.5449389100004</v>
      </c>
      <c r="K135" s="36">
        <f>SUMIFS(СВЦЭМ!$C$39:$C$782,СВЦЭМ!$A$39:$A$782,$A135,СВЦЭМ!$B$39:$B$782,K$119)+'СЕТ СН'!$I$9+СВЦЭМ!$D$10+'СЕТ СН'!$I$6-'СЕТ СН'!$I$19</f>
        <v>2505.3955798300003</v>
      </c>
      <c r="L135" s="36">
        <f>SUMIFS(СВЦЭМ!$C$39:$C$782,СВЦЭМ!$A$39:$A$782,$A135,СВЦЭМ!$B$39:$B$782,L$119)+'СЕТ СН'!$I$9+СВЦЭМ!$D$10+'СЕТ СН'!$I$6-'СЕТ СН'!$I$19</f>
        <v>2473.4204140299998</v>
      </c>
      <c r="M135" s="36">
        <f>SUMIFS(СВЦЭМ!$C$39:$C$782,СВЦЭМ!$A$39:$A$782,$A135,СВЦЭМ!$B$39:$B$782,M$119)+'СЕТ СН'!$I$9+СВЦЭМ!$D$10+'СЕТ СН'!$I$6-'СЕТ СН'!$I$19</f>
        <v>2449.2799528200003</v>
      </c>
      <c r="N135" s="36">
        <f>SUMIFS(СВЦЭМ!$C$39:$C$782,СВЦЭМ!$A$39:$A$782,$A135,СВЦЭМ!$B$39:$B$782,N$119)+'СЕТ СН'!$I$9+СВЦЭМ!$D$10+'СЕТ СН'!$I$6-'СЕТ СН'!$I$19</f>
        <v>2458.99029148</v>
      </c>
      <c r="O135" s="36">
        <f>SUMIFS(СВЦЭМ!$C$39:$C$782,СВЦЭМ!$A$39:$A$782,$A135,СВЦЭМ!$B$39:$B$782,O$119)+'СЕТ СН'!$I$9+СВЦЭМ!$D$10+'СЕТ СН'!$I$6-'СЕТ СН'!$I$19</f>
        <v>2465.4225110100001</v>
      </c>
      <c r="P135" s="36">
        <f>SUMIFS(СВЦЭМ!$C$39:$C$782,СВЦЭМ!$A$39:$A$782,$A135,СВЦЭМ!$B$39:$B$782,P$119)+'СЕТ СН'!$I$9+СВЦЭМ!$D$10+'СЕТ СН'!$I$6-'СЕТ СН'!$I$19</f>
        <v>2444.84263422</v>
      </c>
      <c r="Q135" s="36">
        <f>SUMIFS(СВЦЭМ!$C$39:$C$782,СВЦЭМ!$A$39:$A$782,$A135,СВЦЭМ!$B$39:$B$782,Q$119)+'СЕТ СН'!$I$9+СВЦЭМ!$D$10+'СЕТ СН'!$I$6-'СЕТ СН'!$I$19</f>
        <v>2456.3906371499997</v>
      </c>
      <c r="R135" s="36">
        <f>SUMIFS(СВЦЭМ!$C$39:$C$782,СВЦЭМ!$A$39:$A$782,$A135,СВЦЭМ!$B$39:$B$782,R$119)+'СЕТ СН'!$I$9+СВЦЭМ!$D$10+'СЕТ СН'!$I$6-'СЕТ СН'!$I$19</f>
        <v>2407.6418001500001</v>
      </c>
      <c r="S135" s="36">
        <f>SUMIFS(СВЦЭМ!$C$39:$C$782,СВЦЭМ!$A$39:$A$782,$A135,СВЦЭМ!$B$39:$B$782,S$119)+'СЕТ СН'!$I$9+СВЦЭМ!$D$10+'СЕТ СН'!$I$6-'СЕТ СН'!$I$19</f>
        <v>2395.66014799</v>
      </c>
      <c r="T135" s="36">
        <f>SUMIFS(СВЦЭМ!$C$39:$C$782,СВЦЭМ!$A$39:$A$782,$A135,СВЦЭМ!$B$39:$B$782,T$119)+'СЕТ СН'!$I$9+СВЦЭМ!$D$10+'СЕТ СН'!$I$6-'СЕТ СН'!$I$19</f>
        <v>2433.6559707799997</v>
      </c>
      <c r="U135" s="36">
        <f>SUMIFS(СВЦЭМ!$C$39:$C$782,СВЦЭМ!$A$39:$A$782,$A135,СВЦЭМ!$B$39:$B$782,U$119)+'СЕТ СН'!$I$9+СВЦЭМ!$D$10+'СЕТ СН'!$I$6-'СЕТ СН'!$I$19</f>
        <v>2433.2467181900001</v>
      </c>
      <c r="V135" s="36">
        <f>SUMIFS(СВЦЭМ!$C$39:$C$782,СВЦЭМ!$A$39:$A$782,$A135,СВЦЭМ!$B$39:$B$782,V$119)+'СЕТ СН'!$I$9+СВЦЭМ!$D$10+'СЕТ СН'!$I$6-'СЕТ СН'!$I$19</f>
        <v>2427.9061309200001</v>
      </c>
      <c r="W135" s="36">
        <f>SUMIFS(СВЦЭМ!$C$39:$C$782,СВЦЭМ!$A$39:$A$782,$A135,СВЦЭМ!$B$39:$B$782,W$119)+'СЕТ СН'!$I$9+СВЦЭМ!$D$10+'СЕТ СН'!$I$6-'СЕТ СН'!$I$19</f>
        <v>2430.0761702300001</v>
      </c>
      <c r="X135" s="36">
        <f>SUMIFS(СВЦЭМ!$C$39:$C$782,СВЦЭМ!$A$39:$A$782,$A135,СВЦЭМ!$B$39:$B$782,X$119)+'СЕТ СН'!$I$9+СВЦЭМ!$D$10+'СЕТ СН'!$I$6-'СЕТ СН'!$I$19</f>
        <v>2494.3167475800001</v>
      </c>
      <c r="Y135" s="36">
        <f>SUMIFS(СВЦЭМ!$C$39:$C$782,СВЦЭМ!$A$39:$A$782,$A135,СВЦЭМ!$B$39:$B$782,Y$119)+'СЕТ СН'!$I$9+СВЦЭМ!$D$10+'СЕТ СН'!$I$6-'СЕТ СН'!$I$19</f>
        <v>2597.5689596000002</v>
      </c>
    </row>
    <row r="136" spans="1:25" ht="15.75" x14ac:dyDescent="0.2">
      <c r="A136" s="35">
        <f t="shared" si="3"/>
        <v>45155</v>
      </c>
      <c r="B136" s="36">
        <f>SUMIFS(СВЦЭМ!$C$39:$C$782,СВЦЭМ!$A$39:$A$782,$A136,СВЦЭМ!$B$39:$B$782,B$119)+'СЕТ СН'!$I$9+СВЦЭМ!$D$10+'СЕТ СН'!$I$6-'СЕТ СН'!$I$19</f>
        <v>2544.9890398699999</v>
      </c>
      <c r="C136" s="36">
        <f>SUMIFS(СВЦЭМ!$C$39:$C$782,СВЦЭМ!$A$39:$A$782,$A136,СВЦЭМ!$B$39:$B$782,C$119)+'СЕТ СН'!$I$9+СВЦЭМ!$D$10+'СЕТ СН'!$I$6-'СЕТ СН'!$I$19</f>
        <v>2618.96751632</v>
      </c>
      <c r="D136" s="36">
        <f>SUMIFS(СВЦЭМ!$C$39:$C$782,СВЦЭМ!$A$39:$A$782,$A136,СВЦЭМ!$B$39:$B$782,D$119)+'СЕТ СН'!$I$9+СВЦЭМ!$D$10+'СЕТ СН'!$I$6-'СЕТ СН'!$I$19</f>
        <v>2639.0249066300003</v>
      </c>
      <c r="E136" s="36">
        <f>SUMIFS(СВЦЭМ!$C$39:$C$782,СВЦЭМ!$A$39:$A$782,$A136,СВЦЭМ!$B$39:$B$782,E$119)+'СЕТ СН'!$I$9+СВЦЭМ!$D$10+'СЕТ СН'!$I$6-'СЕТ СН'!$I$19</f>
        <v>2642.2260322800003</v>
      </c>
      <c r="F136" s="36">
        <f>SUMIFS(СВЦЭМ!$C$39:$C$782,СВЦЭМ!$A$39:$A$782,$A136,СВЦЭМ!$B$39:$B$782,F$119)+'СЕТ СН'!$I$9+СВЦЭМ!$D$10+'СЕТ СН'!$I$6-'СЕТ СН'!$I$19</f>
        <v>2663.5317081600001</v>
      </c>
      <c r="G136" s="36">
        <f>SUMIFS(СВЦЭМ!$C$39:$C$782,СВЦЭМ!$A$39:$A$782,$A136,СВЦЭМ!$B$39:$B$782,G$119)+'СЕТ СН'!$I$9+СВЦЭМ!$D$10+'СЕТ СН'!$I$6-'СЕТ СН'!$I$19</f>
        <v>2651.8342422400001</v>
      </c>
      <c r="H136" s="36">
        <f>SUMIFS(СВЦЭМ!$C$39:$C$782,СВЦЭМ!$A$39:$A$782,$A136,СВЦЭМ!$B$39:$B$782,H$119)+'СЕТ СН'!$I$9+СВЦЭМ!$D$10+'СЕТ СН'!$I$6-'СЕТ СН'!$I$19</f>
        <v>2572.8143365400001</v>
      </c>
      <c r="I136" s="36">
        <f>SUMIFS(СВЦЭМ!$C$39:$C$782,СВЦЭМ!$A$39:$A$782,$A136,СВЦЭМ!$B$39:$B$782,I$119)+'СЕТ СН'!$I$9+СВЦЭМ!$D$10+'СЕТ СН'!$I$6-'СЕТ СН'!$I$19</f>
        <v>2490.1088256499997</v>
      </c>
      <c r="J136" s="36">
        <f>SUMIFS(СВЦЭМ!$C$39:$C$782,СВЦЭМ!$A$39:$A$782,$A136,СВЦЭМ!$B$39:$B$782,J$119)+'СЕТ СН'!$I$9+СВЦЭМ!$D$10+'СЕТ СН'!$I$6-'СЕТ СН'!$I$19</f>
        <v>2385.2562542400001</v>
      </c>
      <c r="K136" s="36">
        <f>SUMIFS(СВЦЭМ!$C$39:$C$782,СВЦЭМ!$A$39:$A$782,$A136,СВЦЭМ!$B$39:$B$782,K$119)+'СЕТ СН'!$I$9+СВЦЭМ!$D$10+'СЕТ СН'!$I$6-'СЕТ СН'!$I$19</f>
        <v>2330.5803240300002</v>
      </c>
      <c r="L136" s="36">
        <f>SUMIFS(СВЦЭМ!$C$39:$C$782,СВЦЭМ!$A$39:$A$782,$A136,СВЦЭМ!$B$39:$B$782,L$119)+'СЕТ СН'!$I$9+СВЦЭМ!$D$10+'СЕТ СН'!$I$6-'СЕТ СН'!$I$19</f>
        <v>2293.2984055900001</v>
      </c>
      <c r="M136" s="36">
        <f>SUMIFS(СВЦЭМ!$C$39:$C$782,СВЦЭМ!$A$39:$A$782,$A136,СВЦЭМ!$B$39:$B$782,M$119)+'СЕТ СН'!$I$9+СВЦЭМ!$D$10+'СЕТ СН'!$I$6-'СЕТ СН'!$I$19</f>
        <v>2263.7503851900001</v>
      </c>
      <c r="N136" s="36">
        <f>SUMIFS(СВЦЭМ!$C$39:$C$782,СВЦЭМ!$A$39:$A$782,$A136,СВЦЭМ!$B$39:$B$782,N$119)+'СЕТ СН'!$I$9+СВЦЭМ!$D$10+'СЕТ СН'!$I$6-'СЕТ СН'!$I$19</f>
        <v>2290.2213180999997</v>
      </c>
      <c r="O136" s="36">
        <f>SUMIFS(СВЦЭМ!$C$39:$C$782,СВЦЭМ!$A$39:$A$782,$A136,СВЦЭМ!$B$39:$B$782,O$119)+'СЕТ СН'!$I$9+СВЦЭМ!$D$10+'СЕТ СН'!$I$6-'СЕТ СН'!$I$19</f>
        <v>2288.4413387300001</v>
      </c>
      <c r="P136" s="36">
        <f>SUMIFS(СВЦЭМ!$C$39:$C$782,СВЦЭМ!$A$39:$A$782,$A136,СВЦЭМ!$B$39:$B$782,P$119)+'СЕТ СН'!$I$9+СВЦЭМ!$D$10+'СЕТ СН'!$I$6-'СЕТ СН'!$I$19</f>
        <v>2286.9143588300003</v>
      </c>
      <c r="Q136" s="36">
        <f>SUMIFS(СВЦЭМ!$C$39:$C$782,СВЦЭМ!$A$39:$A$782,$A136,СВЦЭМ!$B$39:$B$782,Q$119)+'СЕТ СН'!$I$9+СВЦЭМ!$D$10+'СЕТ СН'!$I$6-'СЕТ СН'!$I$19</f>
        <v>2305.2804426600001</v>
      </c>
      <c r="R136" s="36">
        <f>SUMIFS(СВЦЭМ!$C$39:$C$782,СВЦЭМ!$A$39:$A$782,$A136,СВЦЭМ!$B$39:$B$782,R$119)+'СЕТ СН'!$I$9+СВЦЭМ!$D$10+'СЕТ СН'!$I$6-'СЕТ СН'!$I$19</f>
        <v>2265.2464064699998</v>
      </c>
      <c r="S136" s="36">
        <f>SUMIFS(СВЦЭМ!$C$39:$C$782,СВЦЭМ!$A$39:$A$782,$A136,СВЦЭМ!$B$39:$B$782,S$119)+'СЕТ СН'!$I$9+СВЦЭМ!$D$10+'СЕТ СН'!$I$6-'СЕТ СН'!$I$19</f>
        <v>2263.0485345500001</v>
      </c>
      <c r="T136" s="36">
        <f>SUMIFS(СВЦЭМ!$C$39:$C$782,СВЦЭМ!$A$39:$A$782,$A136,СВЦЭМ!$B$39:$B$782,T$119)+'СЕТ СН'!$I$9+СВЦЭМ!$D$10+'СЕТ СН'!$I$6-'СЕТ СН'!$I$19</f>
        <v>2296.1509042799998</v>
      </c>
      <c r="U136" s="36">
        <f>SUMIFS(СВЦЭМ!$C$39:$C$782,СВЦЭМ!$A$39:$A$782,$A136,СВЦЭМ!$B$39:$B$782,U$119)+'СЕТ СН'!$I$9+СВЦЭМ!$D$10+'СЕТ СН'!$I$6-'СЕТ СН'!$I$19</f>
        <v>2305.2760441999999</v>
      </c>
      <c r="V136" s="36">
        <f>SUMIFS(СВЦЭМ!$C$39:$C$782,СВЦЭМ!$A$39:$A$782,$A136,СВЦЭМ!$B$39:$B$782,V$119)+'СЕТ СН'!$I$9+СВЦЭМ!$D$10+'СЕТ СН'!$I$6-'СЕТ СН'!$I$19</f>
        <v>2310.9995732699999</v>
      </c>
      <c r="W136" s="36">
        <f>SUMIFS(СВЦЭМ!$C$39:$C$782,СВЦЭМ!$A$39:$A$782,$A136,СВЦЭМ!$B$39:$B$782,W$119)+'СЕТ СН'!$I$9+СВЦЭМ!$D$10+'СЕТ СН'!$I$6-'СЕТ СН'!$I$19</f>
        <v>2302.2861905300001</v>
      </c>
      <c r="X136" s="36">
        <f>SUMIFS(СВЦЭМ!$C$39:$C$782,СВЦЭМ!$A$39:$A$782,$A136,СВЦЭМ!$B$39:$B$782,X$119)+'СЕТ СН'!$I$9+СВЦЭМ!$D$10+'СЕТ СН'!$I$6-'СЕТ СН'!$I$19</f>
        <v>2360.8221970499999</v>
      </c>
      <c r="Y136" s="36">
        <f>SUMIFS(СВЦЭМ!$C$39:$C$782,СВЦЭМ!$A$39:$A$782,$A136,СВЦЭМ!$B$39:$B$782,Y$119)+'СЕТ СН'!$I$9+СВЦЭМ!$D$10+'СЕТ СН'!$I$6-'СЕТ СН'!$I$19</f>
        <v>2460.1887430699999</v>
      </c>
    </row>
    <row r="137" spans="1:25" ht="15.75" x14ac:dyDescent="0.2">
      <c r="A137" s="35">
        <f t="shared" si="3"/>
        <v>45156</v>
      </c>
      <c r="B137" s="36">
        <f>SUMIFS(СВЦЭМ!$C$39:$C$782,СВЦЭМ!$A$39:$A$782,$A137,СВЦЭМ!$B$39:$B$782,B$119)+'СЕТ СН'!$I$9+СВЦЭМ!$D$10+'СЕТ СН'!$I$6-'СЕТ СН'!$I$19</f>
        <v>2576.0266848299998</v>
      </c>
      <c r="C137" s="36">
        <f>SUMIFS(СВЦЭМ!$C$39:$C$782,СВЦЭМ!$A$39:$A$782,$A137,СВЦЭМ!$B$39:$B$782,C$119)+'СЕТ СН'!$I$9+СВЦЭМ!$D$10+'СЕТ СН'!$I$6-'СЕТ СН'!$I$19</f>
        <v>2668.59790785</v>
      </c>
      <c r="D137" s="36">
        <f>SUMIFS(СВЦЭМ!$C$39:$C$782,СВЦЭМ!$A$39:$A$782,$A137,СВЦЭМ!$B$39:$B$782,D$119)+'СЕТ СН'!$I$9+СВЦЭМ!$D$10+'СЕТ СН'!$I$6-'СЕТ СН'!$I$19</f>
        <v>2690.7830323200001</v>
      </c>
      <c r="E137" s="36">
        <f>SUMIFS(СВЦЭМ!$C$39:$C$782,СВЦЭМ!$A$39:$A$782,$A137,СВЦЭМ!$B$39:$B$782,E$119)+'СЕТ СН'!$I$9+СВЦЭМ!$D$10+'СЕТ СН'!$I$6-'СЕТ СН'!$I$19</f>
        <v>2713.8942471199998</v>
      </c>
      <c r="F137" s="36">
        <f>SUMIFS(СВЦЭМ!$C$39:$C$782,СВЦЭМ!$A$39:$A$782,$A137,СВЦЭМ!$B$39:$B$782,F$119)+'СЕТ СН'!$I$9+СВЦЭМ!$D$10+'СЕТ СН'!$I$6-'СЕТ СН'!$I$19</f>
        <v>2761.66068602</v>
      </c>
      <c r="G137" s="36">
        <f>SUMIFS(СВЦЭМ!$C$39:$C$782,СВЦЭМ!$A$39:$A$782,$A137,СВЦЭМ!$B$39:$B$782,G$119)+'СЕТ СН'!$I$9+СВЦЭМ!$D$10+'СЕТ СН'!$I$6-'СЕТ СН'!$I$19</f>
        <v>2741.2860021300003</v>
      </c>
      <c r="H137" s="36">
        <f>SUMIFS(СВЦЭМ!$C$39:$C$782,СВЦЭМ!$A$39:$A$782,$A137,СВЦЭМ!$B$39:$B$782,H$119)+'СЕТ СН'!$I$9+СВЦЭМ!$D$10+'СЕТ СН'!$I$6-'СЕТ СН'!$I$19</f>
        <v>2676.7605646000002</v>
      </c>
      <c r="I137" s="36">
        <f>SUMIFS(СВЦЭМ!$C$39:$C$782,СВЦЭМ!$A$39:$A$782,$A137,СВЦЭМ!$B$39:$B$782,I$119)+'СЕТ СН'!$I$9+СВЦЭМ!$D$10+'СЕТ СН'!$I$6-'СЕТ СН'!$I$19</f>
        <v>2562.2702852700004</v>
      </c>
      <c r="J137" s="36">
        <f>SUMIFS(СВЦЭМ!$C$39:$C$782,СВЦЭМ!$A$39:$A$782,$A137,СВЦЭМ!$B$39:$B$782,J$119)+'СЕТ СН'!$I$9+СВЦЭМ!$D$10+'СЕТ СН'!$I$6-'СЕТ СН'!$I$19</f>
        <v>2447.4461569800001</v>
      </c>
      <c r="K137" s="36">
        <f>SUMIFS(СВЦЭМ!$C$39:$C$782,СВЦЭМ!$A$39:$A$782,$A137,СВЦЭМ!$B$39:$B$782,K$119)+'СЕТ СН'!$I$9+СВЦЭМ!$D$10+'СЕТ СН'!$I$6-'СЕТ СН'!$I$19</f>
        <v>2378.7547593300001</v>
      </c>
      <c r="L137" s="36">
        <f>SUMIFS(СВЦЭМ!$C$39:$C$782,СВЦЭМ!$A$39:$A$782,$A137,СВЦЭМ!$B$39:$B$782,L$119)+'СЕТ СН'!$I$9+СВЦЭМ!$D$10+'СЕТ СН'!$I$6-'СЕТ СН'!$I$19</f>
        <v>2335.1089960500003</v>
      </c>
      <c r="M137" s="36">
        <f>SUMIFS(СВЦЭМ!$C$39:$C$782,СВЦЭМ!$A$39:$A$782,$A137,СВЦЭМ!$B$39:$B$782,M$119)+'СЕТ СН'!$I$9+СВЦЭМ!$D$10+'СЕТ СН'!$I$6-'СЕТ СН'!$I$19</f>
        <v>2304.3306818900001</v>
      </c>
      <c r="N137" s="36">
        <f>SUMIFS(СВЦЭМ!$C$39:$C$782,СВЦЭМ!$A$39:$A$782,$A137,СВЦЭМ!$B$39:$B$782,N$119)+'СЕТ СН'!$I$9+СВЦЭМ!$D$10+'СЕТ СН'!$I$6-'СЕТ СН'!$I$19</f>
        <v>2309.7573051600002</v>
      </c>
      <c r="O137" s="36">
        <f>SUMIFS(СВЦЭМ!$C$39:$C$782,СВЦЭМ!$A$39:$A$782,$A137,СВЦЭМ!$B$39:$B$782,O$119)+'СЕТ СН'!$I$9+СВЦЭМ!$D$10+'СЕТ СН'!$I$6-'СЕТ СН'!$I$19</f>
        <v>2305.6954856100001</v>
      </c>
      <c r="P137" s="36">
        <f>SUMIFS(СВЦЭМ!$C$39:$C$782,СВЦЭМ!$A$39:$A$782,$A137,СВЦЭМ!$B$39:$B$782,P$119)+'СЕТ СН'!$I$9+СВЦЭМ!$D$10+'СЕТ СН'!$I$6-'СЕТ СН'!$I$19</f>
        <v>2301.56942342</v>
      </c>
      <c r="Q137" s="36">
        <f>SUMIFS(СВЦЭМ!$C$39:$C$782,СВЦЭМ!$A$39:$A$782,$A137,СВЦЭМ!$B$39:$B$782,Q$119)+'СЕТ СН'!$I$9+СВЦЭМ!$D$10+'СЕТ СН'!$I$6-'СЕТ СН'!$I$19</f>
        <v>2306.04971501</v>
      </c>
      <c r="R137" s="36">
        <f>SUMIFS(СВЦЭМ!$C$39:$C$782,СВЦЭМ!$A$39:$A$782,$A137,СВЦЭМ!$B$39:$B$782,R$119)+'СЕТ СН'!$I$9+СВЦЭМ!$D$10+'СЕТ СН'!$I$6-'СЕТ СН'!$I$19</f>
        <v>2293.8122962300004</v>
      </c>
      <c r="S137" s="36">
        <f>SUMIFS(СВЦЭМ!$C$39:$C$782,СВЦЭМ!$A$39:$A$782,$A137,СВЦЭМ!$B$39:$B$782,S$119)+'СЕТ СН'!$I$9+СВЦЭМ!$D$10+'СЕТ СН'!$I$6-'СЕТ СН'!$I$19</f>
        <v>2281.4045825900002</v>
      </c>
      <c r="T137" s="36">
        <f>SUMIFS(СВЦЭМ!$C$39:$C$782,СВЦЭМ!$A$39:$A$782,$A137,СВЦЭМ!$B$39:$B$782,T$119)+'СЕТ СН'!$I$9+СВЦЭМ!$D$10+'СЕТ СН'!$I$6-'СЕТ СН'!$I$19</f>
        <v>2324.4572363699999</v>
      </c>
      <c r="U137" s="36">
        <f>SUMIFS(СВЦЭМ!$C$39:$C$782,СВЦЭМ!$A$39:$A$782,$A137,СВЦЭМ!$B$39:$B$782,U$119)+'СЕТ СН'!$I$9+СВЦЭМ!$D$10+'СЕТ СН'!$I$6-'СЕТ СН'!$I$19</f>
        <v>2327.7534884200004</v>
      </c>
      <c r="V137" s="36">
        <f>SUMIFS(СВЦЭМ!$C$39:$C$782,СВЦЭМ!$A$39:$A$782,$A137,СВЦЭМ!$B$39:$B$782,V$119)+'СЕТ СН'!$I$9+СВЦЭМ!$D$10+'СЕТ СН'!$I$6-'СЕТ СН'!$I$19</f>
        <v>2310.76899955</v>
      </c>
      <c r="W137" s="36">
        <f>SUMIFS(СВЦЭМ!$C$39:$C$782,СВЦЭМ!$A$39:$A$782,$A137,СВЦЭМ!$B$39:$B$782,W$119)+'СЕТ СН'!$I$9+СВЦЭМ!$D$10+'СЕТ СН'!$I$6-'СЕТ СН'!$I$19</f>
        <v>2298.7883990600003</v>
      </c>
      <c r="X137" s="36">
        <f>SUMIFS(СВЦЭМ!$C$39:$C$782,СВЦЭМ!$A$39:$A$782,$A137,СВЦЭМ!$B$39:$B$782,X$119)+'СЕТ СН'!$I$9+СВЦЭМ!$D$10+'СЕТ СН'!$I$6-'СЕТ СН'!$I$19</f>
        <v>2363.9112693799998</v>
      </c>
      <c r="Y137" s="36">
        <f>SUMIFS(СВЦЭМ!$C$39:$C$782,СВЦЭМ!$A$39:$A$782,$A137,СВЦЭМ!$B$39:$B$782,Y$119)+'СЕТ СН'!$I$9+СВЦЭМ!$D$10+'СЕТ СН'!$I$6-'СЕТ СН'!$I$19</f>
        <v>2463.9013784700001</v>
      </c>
    </row>
    <row r="138" spans="1:25" ht="15.75" x14ac:dyDescent="0.2">
      <c r="A138" s="35">
        <f t="shared" si="3"/>
        <v>45157</v>
      </c>
      <c r="B138" s="36">
        <f>SUMIFS(СВЦЭМ!$C$39:$C$782,СВЦЭМ!$A$39:$A$782,$A138,СВЦЭМ!$B$39:$B$782,B$119)+'СЕТ СН'!$I$9+СВЦЭМ!$D$10+'СЕТ СН'!$I$6-'СЕТ СН'!$I$19</f>
        <v>2512.25125966</v>
      </c>
      <c r="C138" s="36">
        <f>SUMIFS(СВЦЭМ!$C$39:$C$782,СВЦЭМ!$A$39:$A$782,$A138,СВЦЭМ!$B$39:$B$782,C$119)+'СЕТ СН'!$I$9+СВЦЭМ!$D$10+'СЕТ СН'!$I$6-'СЕТ СН'!$I$19</f>
        <v>2591.09626527</v>
      </c>
      <c r="D138" s="36">
        <f>SUMIFS(СВЦЭМ!$C$39:$C$782,СВЦЭМ!$A$39:$A$782,$A138,СВЦЭМ!$B$39:$B$782,D$119)+'СЕТ СН'!$I$9+СВЦЭМ!$D$10+'СЕТ СН'!$I$6-'СЕТ СН'!$I$19</f>
        <v>2586.0941857600001</v>
      </c>
      <c r="E138" s="36">
        <f>SUMIFS(СВЦЭМ!$C$39:$C$782,СВЦЭМ!$A$39:$A$782,$A138,СВЦЭМ!$B$39:$B$782,E$119)+'СЕТ СН'!$I$9+СВЦЭМ!$D$10+'СЕТ СН'!$I$6-'СЕТ СН'!$I$19</f>
        <v>2546.1713749199998</v>
      </c>
      <c r="F138" s="36">
        <f>SUMIFS(СВЦЭМ!$C$39:$C$782,СВЦЭМ!$A$39:$A$782,$A138,СВЦЭМ!$B$39:$B$782,F$119)+'СЕТ СН'!$I$9+СВЦЭМ!$D$10+'СЕТ СН'!$I$6-'СЕТ СН'!$I$19</f>
        <v>2608.9205558200001</v>
      </c>
      <c r="G138" s="36">
        <f>SUMIFS(СВЦЭМ!$C$39:$C$782,СВЦЭМ!$A$39:$A$782,$A138,СВЦЭМ!$B$39:$B$782,G$119)+'СЕТ СН'!$I$9+СВЦЭМ!$D$10+'СЕТ СН'!$I$6-'СЕТ СН'!$I$19</f>
        <v>2617.3436887500002</v>
      </c>
      <c r="H138" s="36">
        <f>SUMIFS(СВЦЭМ!$C$39:$C$782,СВЦЭМ!$A$39:$A$782,$A138,СВЦЭМ!$B$39:$B$782,H$119)+'СЕТ СН'!$I$9+СВЦЭМ!$D$10+'СЕТ СН'!$I$6-'СЕТ СН'!$I$19</f>
        <v>2634.0344582400003</v>
      </c>
      <c r="I138" s="36">
        <f>SUMIFS(СВЦЭМ!$C$39:$C$782,СВЦЭМ!$A$39:$A$782,$A138,СВЦЭМ!$B$39:$B$782,I$119)+'СЕТ СН'!$I$9+СВЦЭМ!$D$10+'СЕТ СН'!$I$6-'СЕТ СН'!$I$19</f>
        <v>2603.7819556499999</v>
      </c>
      <c r="J138" s="36">
        <f>SUMIFS(СВЦЭМ!$C$39:$C$782,СВЦЭМ!$A$39:$A$782,$A138,СВЦЭМ!$B$39:$B$782,J$119)+'СЕТ СН'!$I$9+СВЦЭМ!$D$10+'СЕТ СН'!$I$6-'СЕТ СН'!$I$19</f>
        <v>2518.4405509899998</v>
      </c>
      <c r="K138" s="36">
        <f>SUMIFS(СВЦЭМ!$C$39:$C$782,СВЦЭМ!$A$39:$A$782,$A138,СВЦЭМ!$B$39:$B$782,K$119)+'СЕТ СН'!$I$9+СВЦЭМ!$D$10+'СЕТ СН'!$I$6-'СЕТ СН'!$I$19</f>
        <v>2407.4787822600001</v>
      </c>
      <c r="L138" s="36">
        <f>SUMIFS(СВЦЭМ!$C$39:$C$782,СВЦЭМ!$A$39:$A$782,$A138,СВЦЭМ!$B$39:$B$782,L$119)+'СЕТ СН'!$I$9+СВЦЭМ!$D$10+'СЕТ СН'!$I$6-'СЕТ СН'!$I$19</f>
        <v>2337.83262031</v>
      </c>
      <c r="M138" s="36">
        <f>SUMIFS(СВЦЭМ!$C$39:$C$782,СВЦЭМ!$A$39:$A$782,$A138,СВЦЭМ!$B$39:$B$782,M$119)+'СЕТ СН'!$I$9+СВЦЭМ!$D$10+'СЕТ СН'!$I$6-'СЕТ СН'!$I$19</f>
        <v>2305.03293334</v>
      </c>
      <c r="N138" s="36">
        <f>SUMIFS(СВЦЭМ!$C$39:$C$782,СВЦЭМ!$A$39:$A$782,$A138,СВЦЭМ!$B$39:$B$782,N$119)+'СЕТ СН'!$I$9+СВЦЭМ!$D$10+'СЕТ СН'!$I$6-'СЕТ СН'!$I$19</f>
        <v>2300.0910187899999</v>
      </c>
      <c r="O138" s="36">
        <f>SUMIFS(СВЦЭМ!$C$39:$C$782,СВЦЭМ!$A$39:$A$782,$A138,СВЦЭМ!$B$39:$B$782,O$119)+'СЕТ СН'!$I$9+СВЦЭМ!$D$10+'СЕТ СН'!$I$6-'СЕТ СН'!$I$19</f>
        <v>2311.9080569100001</v>
      </c>
      <c r="P138" s="36">
        <f>SUMIFS(СВЦЭМ!$C$39:$C$782,СВЦЭМ!$A$39:$A$782,$A138,СВЦЭМ!$B$39:$B$782,P$119)+'СЕТ СН'!$I$9+СВЦЭМ!$D$10+'СЕТ СН'!$I$6-'СЕТ СН'!$I$19</f>
        <v>2285.0582454300002</v>
      </c>
      <c r="Q138" s="36">
        <f>SUMIFS(СВЦЭМ!$C$39:$C$782,СВЦЭМ!$A$39:$A$782,$A138,СВЦЭМ!$B$39:$B$782,Q$119)+'СЕТ СН'!$I$9+СВЦЭМ!$D$10+'СЕТ СН'!$I$6-'СЕТ СН'!$I$19</f>
        <v>2282.4500880800001</v>
      </c>
      <c r="R138" s="36">
        <f>SUMIFS(СВЦЭМ!$C$39:$C$782,СВЦЭМ!$A$39:$A$782,$A138,СВЦЭМ!$B$39:$B$782,R$119)+'СЕТ СН'!$I$9+СВЦЭМ!$D$10+'СЕТ СН'!$I$6-'СЕТ СН'!$I$19</f>
        <v>2315.6994112700004</v>
      </c>
      <c r="S138" s="36">
        <f>SUMIFS(СВЦЭМ!$C$39:$C$782,СВЦЭМ!$A$39:$A$782,$A138,СВЦЭМ!$B$39:$B$782,S$119)+'СЕТ СН'!$I$9+СВЦЭМ!$D$10+'СЕТ СН'!$I$6-'СЕТ СН'!$I$19</f>
        <v>2314.54938898</v>
      </c>
      <c r="T138" s="36">
        <f>SUMIFS(СВЦЭМ!$C$39:$C$782,СВЦЭМ!$A$39:$A$782,$A138,СВЦЭМ!$B$39:$B$782,T$119)+'СЕТ СН'!$I$9+СВЦЭМ!$D$10+'СЕТ СН'!$I$6-'СЕТ СН'!$I$19</f>
        <v>2320.0253509499998</v>
      </c>
      <c r="U138" s="36">
        <f>SUMIFS(СВЦЭМ!$C$39:$C$782,СВЦЭМ!$A$39:$A$782,$A138,СВЦЭМ!$B$39:$B$782,U$119)+'СЕТ СН'!$I$9+СВЦЭМ!$D$10+'СЕТ СН'!$I$6-'СЕТ СН'!$I$19</f>
        <v>2342.34604859</v>
      </c>
      <c r="V138" s="36">
        <f>SUMIFS(СВЦЭМ!$C$39:$C$782,СВЦЭМ!$A$39:$A$782,$A138,СВЦЭМ!$B$39:$B$782,V$119)+'СЕТ СН'!$I$9+СВЦЭМ!$D$10+'СЕТ СН'!$I$6-'СЕТ СН'!$I$19</f>
        <v>2346.0914606300003</v>
      </c>
      <c r="W138" s="36">
        <f>SUMIFS(СВЦЭМ!$C$39:$C$782,СВЦЭМ!$A$39:$A$782,$A138,СВЦЭМ!$B$39:$B$782,W$119)+'СЕТ СН'!$I$9+СВЦЭМ!$D$10+'СЕТ СН'!$I$6-'СЕТ СН'!$I$19</f>
        <v>2334.6453817000001</v>
      </c>
      <c r="X138" s="36">
        <f>SUMIFS(СВЦЭМ!$C$39:$C$782,СВЦЭМ!$A$39:$A$782,$A138,СВЦЭМ!$B$39:$B$782,X$119)+'СЕТ СН'!$I$9+СВЦЭМ!$D$10+'СЕТ СН'!$I$6-'СЕТ СН'!$I$19</f>
        <v>2399.7928833000001</v>
      </c>
      <c r="Y138" s="36">
        <f>SUMIFS(СВЦЭМ!$C$39:$C$782,СВЦЭМ!$A$39:$A$782,$A138,СВЦЭМ!$B$39:$B$782,Y$119)+'СЕТ СН'!$I$9+СВЦЭМ!$D$10+'СЕТ СН'!$I$6-'СЕТ СН'!$I$19</f>
        <v>2488.53552227</v>
      </c>
    </row>
    <row r="139" spans="1:25" ht="15.75" x14ac:dyDescent="0.2">
      <c r="A139" s="35">
        <f t="shared" si="3"/>
        <v>45158</v>
      </c>
      <c r="B139" s="36">
        <f>SUMIFS(СВЦЭМ!$C$39:$C$782,СВЦЭМ!$A$39:$A$782,$A139,СВЦЭМ!$B$39:$B$782,B$119)+'СЕТ СН'!$I$9+СВЦЭМ!$D$10+'СЕТ СН'!$I$6-'СЕТ СН'!$I$19</f>
        <v>2535.9467305600001</v>
      </c>
      <c r="C139" s="36">
        <f>SUMIFS(СВЦЭМ!$C$39:$C$782,СВЦЭМ!$A$39:$A$782,$A139,СВЦЭМ!$B$39:$B$782,C$119)+'СЕТ СН'!$I$9+СВЦЭМ!$D$10+'СЕТ СН'!$I$6-'СЕТ СН'!$I$19</f>
        <v>2605.0549377500001</v>
      </c>
      <c r="D139" s="36">
        <f>SUMIFS(СВЦЭМ!$C$39:$C$782,СВЦЭМ!$A$39:$A$782,$A139,СВЦЭМ!$B$39:$B$782,D$119)+'СЕТ СН'!$I$9+СВЦЭМ!$D$10+'СЕТ СН'!$I$6-'СЕТ СН'!$I$19</f>
        <v>2616.7213396500001</v>
      </c>
      <c r="E139" s="36">
        <f>SUMIFS(СВЦЭМ!$C$39:$C$782,СВЦЭМ!$A$39:$A$782,$A139,СВЦЭМ!$B$39:$B$782,E$119)+'СЕТ СН'!$I$9+СВЦЭМ!$D$10+'СЕТ СН'!$I$6-'СЕТ СН'!$I$19</f>
        <v>2667.3790560500001</v>
      </c>
      <c r="F139" s="36">
        <f>SUMIFS(СВЦЭМ!$C$39:$C$782,СВЦЭМ!$A$39:$A$782,$A139,СВЦЭМ!$B$39:$B$782,F$119)+'СЕТ СН'!$I$9+СВЦЭМ!$D$10+'СЕТ СН'!$I$6-'СЕТ СН'!$I$19</f>
        <v>2695.4734861100001</v>
      </c>
      <c r="G139" s="36">
        <f>SUMIFS(СВЦЭМ!$C$39:$C$782,СВЦЭМ!$A$39:$A$782,$A139,СВЦЭМ!$B$39:$B$782,G$119)+'СЕТ СН'!$I$9+СВЦЭМ!$D$10+'СЕТ СН'!$I$6-'СЕТ СН'!$I$19</f>
        <v>2684.9670032900003</v>
      </c>
      <c r="H139" s="36">
        <f>SUMIFS(СВЦЭМ!$C$39:$C$782,СВЦЭМ!$A$39:$A$782,$A139,СВЦЭМ!$B$39:$B$782,H$119)+'СЕТ СН'!$I$9+СВЦЭМ!$D$10+'СЕТ СН'!$I$6-'СЕТ СН'!$I$19</f>
        <v>2683.1219715699999</v>
      </c>
      <c r="I139" s="36">
        <f>SUMIFS(СВЦЭМ!$C$39:$C$782,СВЦЭМ!$A$39:$A$782,$A139,СВЦЭМ!$B$39:$B$782,I$119)+'СЕТ СН'!$I$9+СВЦЭМ!$D$10+'СЕТ СН'!$I$6-'СЕТ СН'!$I$19</f>
        <v>2537.6541488800003</v>
      </c>
      <c r="J139" s="36">
        <f>SUMIFS(СВЦЭМ!$C$39:$C$782,СВЦЭМ!$A$39:$A$782,$A139,СВЦЭМ!$B$39:$B$782,J$119)+'СЕТ СН'!$I$9+СВЦЭМ!$D$10+'СЕТ СН'!$I$6-'СЕТ СН'!$I$19</f>
        <v>2510.1477479300002</v>
      </c>
      <c r="K139" s="36">
        <f>SUMIFS(СВЦЭМ!$C$39:$C$782,СВЦЭМ!$A$39:$A$782,$A139,СВЦЭМ!$B$39:$B$782,K$119)+'СЕТ СН'!$I$9+СВЦЭМ!$D$10+'СЕТ СН'!$I$6-'СЕТ СН'!$I$19</f>
        <v>2393.47700209</v>
      </c>
      <c r="L139" s="36">
        <f>SUMIFS(СВЦЭМ!$C$39:$C$782,СВЦЭМ!$A$39:$A$782,$A139,СВЦЭМ!$B$39:$B$782,L$119)+'СЕТ СН'!$I$9+СВЦЭМ!$D$10+'СЕТ СН'!$I$6-'СЕТ СН'!$I$19</f>
        <v>2333.02504537</v>
      </c>
      <c r="M139" s="36">
        <f>SUMIFS(СВЦЭМ!$C$39:$C$782,СВЦЭМ!$A$39:$A$782,$A139,СВЦЭМ!$B$39:$B$782,M$119)+'СЕТ СН'!$I$9+СВЦЭМ!$D$10+'СЕТ СН'!$I$6-'СЕТ СН'!$I$19</f>
        <v>2310.19377906</v>
      </c>
      <c r="N139" s="36">
        <f>SUMIFS(СВЦЭМ!$C$39:$C$782,СВЦЭМ!$A$39:$A$782,$A139,СВЦЭМ!$B$39:$B$782,N$119)+'СЕТ СН'!$I$9+СВЦЭМ!$D$10+'СЕТ СН'!$I$6-'СЕТ СН'!$I$19</f>
        <v>2313.88737778</v>
      </c>
      <c r="O139" s="36">
        <f>SUMIFS(СВЦЭМ!$C$39:$C$782,СВЦЭМ!$A$39:$A$782,$A139,СВЦЭМ!$B$39:$B$782,O$119)+'СЕТ СН'!$I$9+СВЦЭМ!$D$10+'СЕТ СН'!$I$6-'СЕТ СН'!$I$19</f>
        <v>2324.43209566</v>
      </c>
      <c r="P139" s="36">
        <f>SUMIFS(СВЦЭМ!$C$39:$C$782,СВЦЭМ!$A$39:$A$782,$A139,СВЦЭМ!$B$39:$B$782,P$119)+'СЕТ СН'!$I$9+СВЦЭМ!$D$10+'СЕТ СН'!$I$6-'СЕТ СН'!$I$19</f>
        <v>2321.0721700399999</v>
      </c>
      <c r="Q139" s="36">
        <f>SUMIFS(СВЦЭМ!$C$39:$C$782,СВЦЭМ!$A$39:$A$782,$A139,СВЦЭМ!$B$39:$B$782,Q$119)+'СЕТ СН'!$I$9+СВЦЭМ!$D$10+'СЕТ СН'!$I$6-'СЕТ СН'!$I$19</f>
        <v>2319.7775860700003</v>
      </c>
      <c r="R139" s="36">
        <f>SUMIFS(СВЦЭМ!$C$39:$C$782,СВЦЭМ!$A$39:$A$782,$A139,СВЦЭМ!$B$39:$B$782,R$119)+'СЕТ СН'!$I$9+СВЦЭМ!$D$10+'СЕТ СН'!$I$6-'СЕТ СН'!$I$19</f>
        <v>2342.70740965</v>
      </c>
      <c r="S139" s="36">
        <f>SUMIFS(СВЦЭМ!$C$39:$C$782,СВЦЭМ!$A$39:$A$782,$A139,СВЦЭМ!$B$39:$B$782,S$119)+'СЕТ СН'!$I$9+СВЦЭМ!$D$10+'СЕТ СН'!$I$6-'СЕТ СН'!$I$19</f>
        <v>2342.25214977</v>
      </c>
      <c r="T139" s="36">
        <f>SUMIFS(СВЦЭМ!$C$39:$C$782,СВЦЭМ!$A$39:$A$782,$A139,СВЦЭМ!$B$39:$B$782,T$119)+'СЕТ СН'!$I$9+СВЦЭМ!$D$10+'СЕТ СН'!$I$6-'СЕТ СН'!$I$19</f>
        <v>2330.3658346800003</v>
      </c>
      <c r="U139" s="36">
        <f>SUMIFS(СВЦЭМ!$C$39:$C$782,СВЦЭМ!$A$39:$A$782,$A139,СВЦЭМ!$B$39:$B$782,U$119)+'СЕТ СН'!$I$9+СВЦЭМ!$D$10+'СЕТ СН'!$I$6-'СЕТ СН'!$I$19</f>
        <v>2324.5472562200002</v>
      </c>
      <c r="V139" s="36">
        <f>SUMIFS(СВЦЭМ!$C$39:$C$782,СВЦЭМ!$A$39:$A$782,$A139,СВЦЭМ!$B$39:$B$782,V$119)+'СЕТ СН'!$I$9+СВЦЭМ!$D$10+'СЕТ СН'!$I$6-'СЕТ СН'!$I$19</f>
        <v>2334.18215375</v>
      </c>
      <c r="W139" s="36">
        <f>SUMIFS(СВЦЭМ!$C$39:$C$782,СВЦЭМ!$A$39:$A$782,$A139,СВЦЭМ!$B$39:$B$782,W$119)+'СЕТ СН'!$I$9+СВЦЭМ!$D$10+'СЕТ СН'!$I$6-'СЕТ СН'!$I$19</f>
        <v>2328.81562205</v>
      </c>
      <c r="X139" s="36">
        <f>SUMIFS(СВЦЭМ!$C$39:$C$782,СВЦЭМ!$A$39:$A$782,$A139,СВЦЭМ!$B$39:$B$782,X$119)+'СЕТ СН'!$I$9+СВЦЭМ!$D$10+'СЕТ СН'!$I$6-'СЕТ СН'!$I$19</f>
        <v>2383.9251004300004</v>
      </c>
      <c r="Y139" s="36">
        <f>SUMIFS(СВЦЭМ!$C$39:$C$782,СВЦЭМ!$A$39:$A$782,$A139,СВЦЭМ!$B$39:$B$782,Y$119)+'СЕТ СН'!$I$9+СВЦЭМ!$D$10+'СЕТ СН'!$I$6-'СЕТ СН'!$I$19</f>
        <v>2477.0860305900001</v>
      </c>
    </row>
    <row r="140" spans="1:25" ht="15.75" x14ac:dyDescent="0.2">
      <c r="A140" s="35">
        <f t="shared" si="3"/>
        <v>45159</v>
      </c>
      <c r="B140" s="36">
        <f>SUMIFS(СВЦЭМ!$C$39:$C$782,СВЦЭМ!$A$39:$A$782,$A140,СВЦЭМ!$B$39:$B$782,B$119)+'СЕТ СН'!$I$9+СВЦЭМ!$D$10+'СЕТ СН'!$I$6-'СЕТ СН'!$I$19</f>
        <v>2744.2336568800001</v>
      </c>
      <c r="C140" s="36">
        <f>SUMIFS(СВЦЭМ!$C$39:$C$782,СВЦЭМ!$A$39:$A$782,$A140,СВЦЭМ!$B$39:$B$782,C$119)+'СЕТ СН'!$I$9+СВЦЭМ!$D$10+'СЕТ СН'!$I$6-'СЕТ СН'!$I$19</f>
        <v>2775.28144836</v>
      </c>
      <c r="D140" s="36">
        <f>SUMIFS(СВЦЭМ!$C$39:$C$782,СВЦЭМ!$A$39:$A$782,$A140,СВЦЭМ!$B$39:$B$782,D$119)+'СЕТ СН'!$I$9+СВЦЭМ!$D$10+'СЕТ СН'!$I$6-'СЕТ СН'!$I$19</f>
        <v>2815.2878592799998</v>
      </c>
      <c r="E140" s="36">
        <f>SUMIFS(СВЦЭМ!$C$39:$C$782,СВЦЭМ!$A$39:$A$782,$A140,СВЦЭМ!$B$39:$B$782,E$119)+'СЕТ СН'!$I$9+СВЦЭМ!$D$10+'СЕТ СН'!$I$6-'СЕТ СН'!$I$19</f>
        <v>2828.3732700700002</v>
      </c>
      <c r="F140" s="36">
        <f>SUMIFS(СВЦЭМ!$C$39:$C$782,СВЦЭМ!$A$39:$A$782,$A140,СВЦЭМ!$B$39:$B$782,F$119)+'СЕТ СН'!$I$9+СВЦЭМ!$D$10+'СЕТ СН'!$I$6-'СЕТ СН'!$I$19</f>
        <v>2892.7002755399999</v>
      </c>
      <c r="G140" s="36">
        <f>SUMIFS(СВЦЭМ!$C$39:$C$782,СВЦЭМ!$A$39:$A$782,$A140,СВЦЭМ!$B$39:$B$782,G$119)+'СЕТ СН'!$I$9+СВЦЭМ!$D$10+'СЕТ СН'!$I$6-'СЕТ СН'!$I$19</f>
        <v>2894.5701805999997</v>
      </c>
      <c r="H140" s="36">
        <f>SUMIFS(СВЦЭМ!$C$39:$C$782,СВЦЭМ!$A$39:$A$782,$A140,СВЦЭМ!$B$39:$B$782,H$119)+'СЕТ СН'!$I$9+СВЦЭМ!$D$10+'СЕТ СН'!$I$6-'СЕТ СН'!$I$19</f>
        <v>2920.65173869</v>
      </c>
      <c r="I140" s="36">
        <f>SUMIFS(СВЦЭМ!$C$39:$C$782,СВЦЭМ!$A$39:$A$782,$A140,СВЦЭМ!$B$39:$B$782,I$119)+'СЕТ СН'!$I$9+СВЦЭМ!$D$10+'СЕТ СН'!$I$6-'СЕТ СН'!$I$19</f>
        <v>2786.8642699900001</v>
      </c>
      <c r="J140" s="36">
        <f>SUMIFS(СВЦЭМ!$C$39:$C$782,СВЦЭМ!$A$39:$A$782,$A140,СВЦЭМ!$B$39:$B$782,J$119)+'СЕТ СН'!$I$9+СВЦЭМ!$D$10+'СЕТ СН'!$I$6-'СЕТ СН'!$I$19</f>
        <v>2674.3190115100001</v>
      </c>
      <c r="K140" s="36">
        <f>SUMIFS(СВЦЭМ!$C$39:$C$782,СВЦЭМ!$A$39:$A$782,$A140,СВЦЭМ!$B$39:$B$782,K$119)+'СЕТ СН'!$I$9+СВЦЭМ!$D$10+'СЕТ СН'!$I$6-'СЕТ СН'!$I$19</f>
        <v>2597.9331886099999</v>
      </c>
      <c r="L140" s="36">
        <f>SUMIFS(СВЦЭМ!$C$39:$C$782,СВЦЭМ!$A$39:$A$782,$A140,СВЦЭМ!$B$39:$B$782,L$119)+'СЕТ СН'!$I$9+СВЦЭМ!$D$10+'СЕТ СН'!$I$6-'СЕТ СН'!$I$19</f>
        <v>2544.6844129700003</v>
      </c>
      <c r="M140" s="36">
        <f>SUMIFS(СВЦЭМ!$C$39:$C$782,СВЦЭМ!$A$39:$A$782,$A140,СВЦЭМ!$B$39:$B$782,M$119)+'СЕТ СН'!$I$9+СВЦЭМ!$D$10+'СЕТ СН'!$I$6-'СЕТ СН'!$I$19</f>
        <v>2533.0169688800001</v>
      </c>
      <c r="N140" s="36">
        <f>SUMIFS(СВЦЭМ!$C$39:$C$782,СВЦЭМ!$A$39:$A$782,$A140,СВЦЭМ!$B$39:$B$782,N$119)+'СЕТ СН'!$I$9+СВЦЭМ!$D$10+'СЕТ СН'!$I$6-'СЕТ СН'!$I$19</f>
        <v>2530.7119622600003</v>
      </c>
      <c r="O140" s="36">
        <f>SUMIFS(СВЦЭМ!$C$39:$C$782,СВЦЭМ!$A$39:$A$782,$A140,СВЦЭМ!$B$39:$B$782,O$119)+'СЕТ СН'!$I$9+СВЦЭМ!$D$10+'СЕТ СН'!$I$6-'СЕТ СН'!$I$19</f>
        <v>2540.3646268700004</v>
      </c>
      <c r="P140" s="36">
        <f>SUMIFS(СВЦЭМ!$C$39:$C$782,СВЦЭМ!$A$39:$A$782,$A140,СВЦЭМ!$B$39:$B$782,P$119)+'СЕТ СН'!$I$9+СВЦЭМ!$D$10+'СЕТ СН'!$I$6-'СЕТ СН'!$I$19</f>
        <v>2500.0729996500004</v>
      </c>
      <c r="Q140" s="36">
        <f>SUMIFS(СВЦЭМ!$C$39:$C$782,СВЦЭМ!$A$39:$A$782,$A140,СВЦЭМ!$B$39:$B$782,Q$119)+'СЕТ СН'!$I$9+СВЦЭМ!$D$10+'СЕТ СН'!$I$6-'СЕТ СН'!$I$19</f>
        <v>2514.4908072600001</v>
      </c>
      <c r="R140" s="36">
        <f>SUMIFS(СВЦЭМ!$C$39:$C$782,СВЦЭМ!$A$39:$A$782,$A140,СВЦЭМ!$B$39:$B$782,R$119)+'СЕТ СН'!$I$9+СВЦЭМ!$D$10+'СЕТ СН'!$I$6-'СЕТ СН'!$I$19</f>
        <v>2550.83638195</v>
      </c>
      <c r="S140" s="36">
        <f>SUMIFS(СВЦЭМ!$C$39:$C$782,СВЦЭМ!$A$39:$A$782,$A140,СВЦЭМ!$B$39:$B$782,S$119)+'СЕТ СН'!$I$9+СВЦЭМ!$D$10+'СЕТ СН'!$I$6-'СЕТ СН'!$I$19</f>
        <v>2536.5739111299999</v>
      </c>
      <c r="T140" s="36">
        <f>SUMIFS(СВЦЭМ!$C$39:$C$782,СВЦЭМ!$A$39:$A$782,$A140,СВЦЭМ!$B$39:$B$782,T$119)+'СЕТ СН'!$I$9+СВЦЭМ!$D$10+'СЕТ СН'!$I$6-'СЕТ СН'!$I$19</f>
        <v>2536.5955010500002</v>
      </c>
      <c r="U140" s="36">
        <f>SUMIFS(СВЦЭМ!$C$39:$C$782,СВЦЭМ!$A$39:$A$782,$A140,СВЦЭМ!$B$39:$B$782,U$119)+'СЕТ СН'!$I$9+СВЦЭМ!$D$10+'СЕТ СН'!$I$6-'СЕТ СН'!$I$19</f>
        <v>2544.2072451599997</v>
      </c>
      <c r="V140" s="36">
        <f>SUMIFS(СВЦЭМ!$C$39:$C$782,СВЦЭМ!$A$39:$A$782,$A140,СВЦЭМ!$B$39:$B$782,V$119)+'СЕТ СН'!$I$9+СВЦЭМ!$D$10+'СЕТ СН'!$I$6-'СЕТ СН'!$I$19</f>
        <v>2540.4000660399997</v>
      </c>
      <c r="W140" s="36">
        <f>SUMIFS(СВЦЭМ!$C$39:$C$782,СВЦЭМ!$A$39:$A$782,$A140,СВЦЭМ!$B$39:$B$782,W$119)+'СЕТ СН'!$I$9+СВЦЭМ!$D$10+'СЕТ СН'!$I$6-'СЕТ СН'!$I$19</f>
        <v>2519.4628085499999</v>
      </c>
      <c r="X140" s="36">
        <f>SUMIFS(СВЦЭМ!$C$39:$C$782,СВЦЭМ!$A$39:$A$782,$A140,СВЦЭМ!$B$39:$B$782,X$119)+'СЕТ СН'!$I$9+СВЦЭМ!$D$10+'СЕТ СН'!$I$6-'СЕТ СН'!$I$19</f>
        <v>2609.2591105400002</v>
      </c>
      <c r="Y140" s="36">
        <f>SUMIFS(СВЦЭМ!$C$39:$C$782,СВЦЭМ!$A$39:$A$782,$A140,СВЦЭМ!$B$39:$B$782,Y$119)+'СЕТ СН'!$I$9+СВЦЭМ!$D$10+'СЕТ СН'!$I$6-'СЕТ СН'!$I$19</f>
        <v>2712.67999375</v>
      </c>
    </row>
    <row r="141" spans="1:25" ht="15.75" x14ac:dyDescent="0.2">
      <c r="A141" s="35">
        <f t="shared" si="3"/>
        <v>45160</v>
      </c>
      <c r="B141" s="36">
        <f>SUMIFS(СВЦЭМ!$C$39:$C$782,СВЦЭМ!$A$39:$A$782,$A141,СВЦЭМ!$B$39:$B$782,B$119)+'СЕТ СН'!$I$9+СВЦЭМ!$D$10+'СЕТ СН'!$I$6-'СЕТ СН'!$I$19</f>
        <v>2642.30038913</v>
      </c>
      <c r="C141" s="36">
        <f>SUMIFS(СВЦЭМ!$C$39:$C$782,СВЦЭМ!$A$39:$A$782,$A141,СВЦЭМ!$B$39:$B$782,C$119)+'СЕТ СН'!$I$9+СВЦЭМ!$D$10+'СЕТ СН'!$I$6-'СЕТ СН'!$I$19</f>
        <v>2753.61217489</v>
      </c>
      <c r="D141" s="36">
        <f>SUMIFS(СВЦЭМ!$C$39:$C$782,СВЦЭМ!$A$39:$A$782,$A141,СВЦЭМ!$B$39:$B$782,D$119)+'СЕТ СН'!$I$9+СВЦЭМ!$D$10+'СЕТ СН'!$I$6-'СЕТ СН'!$I$19</f>
        <v>2790.05197314</v>
      </c>
      <c r="E141" s="36">
        <f>SUMIFS(СВЦЭМ!$C$39:$C$782,СВЦЭМ!$A$39:$A$782,$A141,СВЦЭМ!$B$39:$B$782,E$119)+'СЕТ СН'!$I$9+СВЦЭМ!$D$10+'СЕТ СН'!$I$6-'СЕТ СН'!$I$19</f>
        <v>2774.9478825300002</v>
      </c>
      <c r="F141" s="36">
        <f>SUMIFS(СВЦЭМ!$C$39:$C$782,СВЦЭМ!$A$39:$A$782,$A141,СВЦЭМ!$B$39:$B$782,F$119)+'СЕТ СН'!$I$9+СВЦЭМ!$D$10+'СЕТ СН'!$I$6-'СЕТ СН'!$I$19</f>
        <v>2802.98120083</v>
      </c>
      <c r="G141" s="36">
        <f>SUMIFS(СВЦЭМ!$C$39:$C$782,СВЦЭМ!$A$39:$A$782,$A141,СВЦЭМ!$B$39:$B$782,G$119)+'СЕТ СН'!$I$9+СВЦЭМ!$D$10+'СЕТ СН'!$I$6-'СЕТ СН'!$I$19</f>
        <v>2790.5096861299999</v>
      </c>
      <c r="H141" s="36">
        <f>SUMIFS(СВЦЭМ!$C$39:$C$782,СВЦЭМ!$A$39:$A$782,$A141,СВЦЭМ!$B$39:$B$782,H$119)+'СЕТ СН'!$I$9+СВЦЭМ!$D$10+'СЕТ СН'!$I$6-'СЕТ СН'!$I$19</f>
        <v>2714.2473883600001</v>
      </c>
      <c r="I141" s="36">
        <f>SUMIFS(СВЦЭМ!$C$39:$C$782,СВЦЭМ!$A$39:$A$782,$A141,СВЦЭМ!$B$39:$B$782,I$119)+'СЕТ СН'!$I$9+СВЦЭМ!$D$10+'СЕТ СН'!$I$6-'СЕТ СН'!$I$19</f>
        <v>2617.8963150899999</v>
      </c>
      <c r="J141" s="36">
        <f>SUMIFS(СВЦЭМ!$C$39:$C$782,СВЦЭМ!$A$39:$A$782,$A141,СВЦЭМ!$B$39:$B$782,J$119)+'СЕТ СН'!$I$9+СВЦЭМ!$D$10+'СЕТ СН'!$I$6-'СЕТ СН'!$I$19</f>
        <v>2566.8896777999998</v>
      </c>
      <c r="K141" s="36">
        <f>SUMIFS(СВЦЭМ!$C$39:$C$782,СВЦЭМ!$A$39:$A$782,$A141,СВЦЭМ!$B$39:$B$782,K$119)+'СЕТ СН'!$I$9+СВЦЭМ!$D$10+'СЕТ СН'!$I$6-'СЕТ СН'!$I$19</f>
        <v>2472.7154129700002</v>
      </c>
      <c r="L141" s="36">
        <f>SUMIFS(СВЦЭМ!$C$39:$C$782,СВЦЭМ!$A$39:$A$782,$A141,СВЦЭМ!$B$39:$B$782,L$119)+'СЕТ СН'!$I$9+СВЦЭМ!$D$10+'СЕТ СН'!$I$6-'СЕТ СН'!$I$19</f>
        <v>2444.9388258899999</v>
      </c>
      <c r="M141" s="36">
        <f>SUMIFS(СВЦЭМ!$C$39:$C$782,СВЦЭМ!$A$39:$A$782,$A141,СВЦЭМ!$B$39:$B$782,M$119)+'СЕТ СН'!$I$9+СВЦЭМ!$D$10+'СЕТ СН'!$I$6-'СЕТ СН'!$I$19</f>
        <v>2429.1095594400003</v>
      </c>
      <c r="N141" s="36">
        <f>SUMIFS(СВЦЭМ!$C$39:$C$782,СВЦЭМ!$A$39:$A$782,$A141,СВЦЭМ!$B$39:$B$782,N$119)+'СЕТ СН'!$I$9+СВЦЭМ!$D$10+'СЕТ СН'!$I$6-'СЕТ СН'!$I$19</f>
        <v>2424.1156407899998</v>
      </c>
      <c r="O141" s="36">
        <f>SUMIFS(СВЦЭМ!$C$39:$C$782,СВЦЭМ!$A$39:$A$782,$A141,СВЦЭМ!$B$39:$B$782,O$119)+'СЕТ СН'!$I$9+СВЦЭМ!$D$10+'СЕТ СН'!$I$6-'СЕТ СН'!$I$19</f>
        <v>2414.4559116</v>
      </c>
      <c r="P141" s="36">
        <f>SUMIFS(СВЦЭМ!$C$39:$C$782,СВЦЭМ!$A$39:$A$782,$A141,СВЦЭМ!$B$39:$B$782,P$119)+'СЕТ СН'!$I$9+СВЦЭМ!$D$10+'СЕТ СН'!$I$6-'СЕТ СН'!$I$19</f>
        <v>2381.5733346500001</v>
      </c>
      <c r="Q141" s="36">
        <f>SUMIFS(СВЦЭМ!$C$39:$C$782,СВЦЭМ!$A$39:$A$782,$A141,СВЦЭМ!$B$39:$B$782,Q$119)+'СЕТ СН'!$I$9+СВЦЭМ!$D$10+'СЕТ СН'!$I$6-'СЕТ СН'!$I$19</f>
        <v>2366.4320989300004</v>
      </c>
      <c r="R141" s="36">
        <f>SUMIFS(СВЦЭМ!$C$39:$C$782,СВЦЭМ!$A$39:$A$782,$A141,СВЦЭМ!$B$39:$B$782,R$119)+'СЕТ СН'!$I$9+СВЦЭМ!$D$10+'СЕТ СН'!$I$6-'СЕТ СН'!$I$19</f>
        <v>2384.1857095800001</v>
      </c>
      <c r="S141" s="36">
        <f>SUMIFS(СВЦЭМ!$C$39:$C$782,СВЦЭМ!$A$39:$A$782,$A141,СВЦЭМ!$B$39:$B$782,S$119)+'СЕТ СН'!$I$9+СВЦЭМ!$D$10+'СЕТ СН'!$I$6-'СЕТ СН'!$I$19</f>
        <v>2398.95565579</v>
      </c>
      <c r="T141" s="36">
        <f>SUMIFS(СВЦЭМ!$C$39:$C$782,СВЦЭМ!$A$39:$A$782,$A141,СВЦЭМ!$B$39:$B$782,T$119)+'СЕТ СН'!$I$9+СВЦЭМ!$D$10+'СЕТ СН'!$I$6-'СЕТ СН'!$I$19</f>
        <v>2410.20760354</v>
      </c>
      <c r="U141" s="36">
        <f>SUMIFS(СВЦЭМ!$C$39:$C$782,СВЦЭМ!$A$39:$A$782,$A141,СВЦЭМ!$B$39:$B$782,U$119)+'СЕТ СН'!$I$9+СВЦЭМ!$D$10+'СЕТ СН'!$I$6-'СЕТ СН'!$I$19</f>
        <v>2405.0992989900001</v>
      </c>
      <c r="V141" s="36">
        <f>SUMIFS(СВЦЭМ!$C$39:$C$782,СВЦЭМ!$A$39:$A$782,$A141,СВЦЭМ!$B$39:$B$782,V$119)+'СЕТ СН'!$I$9+СВЦЭМ!$D$10+'СЕТ СН'!$I$6-'СЕТ СН'!$I$19</f>
        <v>2412.3536736800002</v>
      </c>
      <c r="W141" s="36">
        <f>SUMIFS(СВЦЭМ!$C$39:$C$782,СВЦЭМ!$A$39:$A$782,$A141,СВЦЭМ!$B$39:$B$782,W$119)+'СЕТ СН'!$I$9+СВЦЭМ!$D$10+'СЕТ СН'!$I$6-'СЕТ СН'!$I$19</f>
        <v>2405.5039284700001</v>
      </c>
      <c r="X141" s="36">
        <f>SUMIFS(СВЦЭМ!$C$39:$C$782,СВЦЭМ!$A$39:$A$782,$A141,СВЦЭМ!$B$39:$B$782,X$119)+'СЕТ СН'!$I$9+СВЦЭМ!$D$10+'СЕТ СН'!$I$6-'СЕТ СН'!$I$19</f>
        <v>2484.2199402000001</v>
      </c>
      <c r="Y141" s="36">
        <f>SUMIFS(СВЦЭМ!$C$39:$C$782,СВЦЭМ!$A$39:$A$782,$A141,СВЦЭМ!$B$39:$B$782,Y$119)+'СЕТ СН'!$I$9+СВЦЭМ!$D$10+'СЕТ СН'!$I$6-'СЕТ СН'!$I$19</f>
        <v>2583.6371255100003</v>
      </c>
    </row>
    <row r="142" spans="1:25" ht="15.75" x14ac:dyDescent="0.2">
      <c r="A142" s="35">
        <f t="shared" si="3"/>
        <v>45161</v>
      </c>
      <c r="B142" s="36">
        <f>SUMIFS(СВЦЭМ!$C$39:$C$782,СВЦЭМ!$A$39:$A$782,$A142,СВЦЭМ!$B$39:$B$782,B$119)+'СЕТ СН'!$I$9+СВЦЭМ!$D$10+'СЕТ СН'!$I$6-'СЕТ СН'!$I$19</f>
        <v>2683.7244414300003</v>
      </c>
      <c r="C142" s="36">
        <f>SUMIFS(СВЦЭМ!$C$39:$C$782,СВЦЭМ!$A$39:$A$782,$A142,СВЦЭМ!$B$39:$B$782,C$119)+'СЕТ СН'!$I$9+СВЦЭМ!$D$10+'СЕТ СН'!$I$6-'СЕТ СН'!$I$19</f>
        <v>2758.5784398699998</v>
      </c>
      <c r="D142" s="36">
        <f>SUMIFS(СВЦЭМ!$C$39:$C$782,СВЦЭМ!$A$39:$A$782,$A142,СВЦЭМ!$B$39:$B$782,D$119)+'СЕТ СН'!$I$9+СВЦЭМ!$D$10+'СЕТ СН'!$I$6-'СЕТ СН'!$I$19</f>
        <v>2792.9682914700002</v>
      </c>
      <c r="E142" s="36">
        <f>SUMIFS(СВЦЭМ!$C$39:$C$782,СВЦЭМ!$A$39:$A$782,$A142,СВЦЭМ!$B$39:$B$782,E$119)+'СЕТ СН'!$I$9+СВЦЭМ!$D$10+'СЕТ СН'!$I$6-'СЕТ СН'!$I$19</f>
        <v>2810.60123832</v>
      </c>
      <c r="F142" s="36">
        <f>SUMIFS(СВЦЭМ!$C$39:$C$782,СВЦЭМ!$A$39:$A$782,$A142,СВЦЭМ!$B$39:$B$782,F$119)+'СЕТ СН'!$I$9+СВЦЭМ!$D$10+'СЕТ СН'!$I$6-'СЕТ СН'!$I$19</f>
        <v>2855.10492131</v>
      </c>
      <c r="G142" s="36">
        <f>SUMIFS(СВЦЭМ!$C$39:$C$782,СВЦЭМ!$A$39:$A$782,$A142,СВЦЭМ!$B$39:$B$782,G$119)+'СЕТ СН'!$I$9+СВЦЭМ!$D$10+'СЕТ СН'!$I$6-'СЕТ СН'!$I$19</f>
        <v>2820.3602396699998</v>
      </c>
      <c r="H142" s="36">
        <f>SUMIFS(СВЦЭМ!$C$39:$C$782,СВЦЭМ!$A$39:$A$782,$A142,СВЦЭМ!$B$39:$B$782,H$119)+'СЕТ СН'!$I$9+СВЦЭМ!$D$10+'СЕТ СН'!$I$6-'СЕТ СН'!$I$19</f>
        <v>2773.1587484700003</v>
      </c>
      <c r="I142" s="36">
        <f>SUMIFS(СВЦЭМ!$C$39:$C$782,СВЦЭМ!$A$39:$A$782,$A142,СВЦЭМ!$B$39:$B$782,I$119)+'СЕТ СН'!$I$9+СВЦЭМ!$D$10+'СЕТ СН'!$I$6-'СЕТ СН'!$I$19</f>
        <v>2649.8190433600003</v>
      </c>
      <c r="J142" s="36">
        <f>SUMIFS(СВЦЭМ!$C$39:$C$782,СВЦЭМ!$A$39:$A$782,$A142,СВЦЭМ!$B$39:$B$782,J$119)+'СЕТ СН'!$I$9+СВЦЭМ!$D$10+'СЕТ СН'!$I$6-'СЕТ СН'!$I$19</f>
        <v>2508.482368</v>
      </c>
      <c r="K142" s="36">
        <f>SUMIFS(СВЦЭМ!$C$39:$C$782,СВЦЭМ!$A$39:$A$782,$A142,СВЦЭМ!$B$39:$B$782,K$119)+'СЕТ СН'!$I$9+СВЦЭМ!$D$10+'СЕТ СН'!$I$6-'СЕТ СН'!$I$19</f>
        <v>2458.6240227600001</v>
      </c>
      <c r="L142" s="36">
        <f>SUMIFS(СВЦЭМ!$C$39:$C$782,СВЦЭМ!$A$39:$A$782,$A142,СВЦЭМ!$B$39:$B$782,L$119)+'СЕТ СН'!$I$9+СВЦЭМ!$D$10+'СЕТ СН'!$I$6-'СЕТ СН'!$I$19</f>
        <v>2432.2476277599999</v>
      </c>
      <c r="M142" s="36">
        <f>SUMIFS(СВЦЭМ!$C$39:$C$782,СВЦЭМ!$A$39:$A$782,$A142,СВЦЭМ!$B$39:$B$782,M$119)+'СЕТ СН'!$I$9+СВЦЭМ!$D$10+'СЕТ СН'!$I$6-'СЕТ СН'!$I$19</f>
        <v>2420.2085452000001</v>
      </c>
      <c r="N142" s="36">
        <f>SUMIFS(СВЦЭМ!$C$39:$C$782,СВЦЭМ!$A$39:$A$782,$A142,СВЦЭМ!$B$39:$B$782,N$119)+'СЕТ СН'!$I$9+СВЦЭМ!$D$10+'СЕТ СН'!$I$6-'СЕТ СН'!$I$19</f>
        <v>2405.40779079</v>
      </c>
      <c r="O142" s="36">
        <f>SUMIFS(СВЦЭМ!$C$39:$C$782,СВЦЭМ!$A$39:$A$782,$A142,СВЦЭМ!$B$39:$B$782,O$119)+'СЕТ СН'!$I$9+СВЦЭМ!$D$10+'СЕТ СН'!$I$6-'СЕТ СН'!$I$19</f>
        <v>2406.7982656100003</v>
      </c>
      <c r="P142" s="36">
        <f>SUMIFS(СВЦЭМ!$C$39:$C$782,СВЦЭМ!$A$39:$A$782,$A142,СВЦЭМ!$B$39:$B$782,P$119)+'СЕТ СН'!$I$9+СВЦЭМ!$D$10+'СЕТ СН'!$I$6-'СЕТ СН'!$I$19</f>
        <v>2375.1833783299999</v>
      </c>
      <c r="Q142" s="36">
        <f>SUMIFS(СВЦЭМ!$C$39:$C$782,СВЦЭМ!$A$39:$A$782,$A142,СВЦЭМ!$B$39:$B$782,Q$119)+'СЕТ СН'!$I$9+СВЦЭМ!$D$10+'СЕТ СН'!$I$6-'СЕТ СН'!$I$19</f>
        <v>2376.8818345999998</v>
      </c>
      <c r="R142" s="36">
        <f>SUMIFS(СВЦЭМ!$C$39:$C$782,СВЦЭМ!$A$39:$A$782,$A142,СВЦЭМ!$B$39:$B$782,R$119)+'СЕТ СН'!$I$9+СВЦЭМ!$D$10+'СЕТ СН'!$I$6-'СЕТ СН'!$I$19</f>
        <v>2415.4822142800003</v>
      </c>
      <c r="S142" s="36">
        <f>SUMIFS(СВЦЭМ!$C$39:$C$782,СВЦЭМ!$A$39:$A$782,$A142,СВЦЭМ!$B$39:$B$782,S$119)+'СЕТ СН'!$I$9+СВЦЭМ!$D$10+'СЕТ СН'!$I$6-'СЕТ СН'!$I$19</f>
        <v>2421.8661984999999</v>
      </c>
      <c r="T142" s="36">
        <f>SUMIFS(СВЦЭМ!$C$39:$C$782,СВЦЭМ!$A$39:$A$782,$A142,СВЦЭМ!$B$39:$B$782,T$119)+'СЕТ СН'!$I$9+СВЦЭМ!$D$10+'СЕТ СН'!$I$6-'СЕТ СН'!$I$19</f>
        <v>2415.3821921999997</v>
      </c>
      <c r="U142" s="36">
        <f>SUMIFS(СВЦЭМ!$C$39:$C$782,СВЦЭМ!$A$39:$A$782,$A142,СВЦЭМ!$B$39:$B$782,U$119)+'СЕТ СН'!$I$9+СВЦЭМ!$D$10+'СЕТ СН'!$I$6-'СЕТ СН'!$I$19</f>
        <v>2429.40430973</v>
      </c>
      <c r="V142" s="36">
        <f>SUMIFS(СВЦЭМ!$C$39:$C$782,СВЦЭМ!$A$39:$A$782,$A142,СВЦЭМ!$B$39:$B$782,V$119)+'СЕТ СН'!$I$9+СВЦЭМ!$D$10+'СЕТ СН'!$I$6-'СЕТ СН'!$I$19</f>
        <v>2429.1048410900003</v>
      </c>
      <c r="W142" s="36">
        <f>SUMIFS(СВЦЭМ!$C$39:$C$782,СВЦЭМ!$A$39:$A$782,$A142,СВЦЭМ!$B$39:$B$782,W$119)+'СЕТ СН'!$I$9+СВЦЭМ!$D$10+'СЕТ СН'!$I$6-'СЕТ СН'!$I$19</f>
        <v>2420.7023585400002</v>
      </c>
      <c r="X142" s="36">
        <f>SUMIFS(СВЦЭМ!$C$39:$C$782,СВЦЭМ!$A$39:$A$782,$A142,СВЦЭМ!$B$39:$B$782,X$119)+'СЕТ СН'!$I$9+СВЦЭМ!$D$10+'СЕТ СН'!$I$6-'СЕТ СН'!$I$19</f>
        <v>2460.5039379199998</v>
      </c>
      <c r="Y142" s="36">
        <f>SUMIFS(СВЦЭМ!$C$39:$C$782,СВЦЭМ!$A$39:$A$782,$A142,СВЦЭМ!$B$39:$B$782,Y$119)+'СЕТ СН'!$I$9+СВЦЭМ!$D$10+'СЕТ СН'!$I$6-'СЕТ СН'!$I$19</f>
        <v>2546.8490490000004</v>
      </c>
    </row>
    <row r="143" spans="1:25" ht="15.75" x14ac:dyDescent="0.2">
      <c r="A143" s="35">
        <f t="shared" si="3"/>
        <v>45162</v>
      </c>
      <c r="B143" s="36">
        <f>SUMIFS(СВЦЭМ!$C$39:$C$782,СВЦЭМ!$A$39:$A$782,$A143,СВЦЭМ!$B$39:$B$782,B$119)+'СЕТ СН'!$I$9+СВЦЭМ!$D$10+'СЕТ СН'!$I$6-'СЕТ СН'!$I$19</f>
        <v>2582.01417326</v>
      </c>
      <c r="C143" s="36">
        <f>SUMIFS(СВЦЭМ!$C$39:$C$782,СВЦЭМ!$A$39:$A$782,$A143,СВЦЭМ!$B$39:$B$782,C$119)+'СЕТ СН'!$I$9+СВЦЭМ!$D$10+'СЕТ СН'!$I$6-'СЕТ СН'!$I$19</f>
        <v>2655.84071739</v>
      </c>
      <c r="D143" s="36">
        <f>SUMIFS(СВЦЭМ!$C$39:$C$782,СВЦЭМ!$A$39:$A$782,$A143,СВЦЭМ!$B$39:$B$782,D$119)+'СЕТ СН'!$I$9+СВЦЭМ!$D$10+'СЕТ СН'!$I$6-'СЕТ СН'!$I$19</f>
        <v>2675.8422761000002</v>
      </c>
      <c r="E143" s="36">
        <f>SUMIFS(СВЦЭМ!$C$39:$C$782,СВЦЭМ!$A$39:$A$782,$A143,СВЦЭМ!$B$39:$B$782,E$119)+'СЕТ СН'!$I$9+СВЦЭМ!$D$10+'СЕТ СН'!$I$6-'СЕТ СН'!$I$19</f>
        <v>2689.1484592699999</v>
      </c>
      <c r="F143" s="36">
        <f>SUMIFS(СВЦЭМ!$C$39:$C$782,СВЦЭМ!$A$39:$A$782,$A143,СВЦЭМ!$B$39:$B$782,F$119)+'СЕТ СН'!$I$9+СВЦЭМ!$D$10+'СЕТ СН'!$I$6-'СЕТ СН'!$I$19</f>
        <v>2727.26087323</v>
      </c>
      <c r="G143" s="36">
        <f>SUMIFS(СВЦЭМ!$C$39:$C$782,СВЦЭМ!$A$39:$A$782,$A143,СВЦЭМ!$B$39:$B$782,G$119)+'СЕТ СН'!$I$9+СВЦЭМ!$D$10+'СЕТ СН'!$I$6-'СЕТ СН'!$I$19</f>
        <v>2703.5242948200003</v>
      </c>
      <c r="H143" s="36">
        <f>SUMIFS(СВЦЭМ!$C$39:$C$782,СВЦЭМ!$A$39:$A$782,$A143,СВЦЭМ!$B$39:$B$782,H$119)+'СЕТ СН'!$I$9+СВЦЭМ!$D$10+'СЕТ СН'!$I$6-'СЕТ СН'!$I$19</f>
        <v>2624.0440483000002</v>
      </c>
      <c r="I143" s="36">
        <f>SUMIFS(СВЦЭМ!$C$39:$C$782,СВЦЭМ!$A$39:$A$782,$A143,СВЦЭМ!$B$39:$B$782,I$119)+'СЕТ СН'!$I$9+СВЦЭМ!$D$10+'СЕТ СН'!$I$6-'СЕТ СН'!$I$19</f>
        <v>2567.2003512800002</v>
      </c>
      <c r="J143" s="36">
        <f>SUMIFS(СВЦЭМ!$C$39:$C$782,СВЦЭМ!$A$39:$A$782,$A143,СВЦЭМ!$B$39:$B$782,J$119)+'СЕТ СН'!$I$9+СВЦЭМ!$D$10+'СЕТ СН'!$I$6-'СЕТ СН'!$I$19</f>
        <v>2466.3382759599999</v>
      </c>
      <c r="K143" s="36">
        <f>SUMIFS(СВЦЭМ!$C$39:$C$782,СВЦЭМ!$A$39:$A$782,$A143,СВЦЭМ!$B$39:$B$782,K$119)+'СЕТ СН'!$I$9+СВЦЭМ!$D$10+'СЕТ СН'!$I$6-'СЕТ СН'!$I$19</f>
        <v>2434.4604224</v>
      </c>
      <c r="L143" s="36">
        <f>SUMIFS(СВЦЭМ!$C$39:$C$782,СВЦЭМ!$A$39:$A$782,$A143,СВЦЭМ!$B$39:$B$782,L$119)+'СЕТ СН'!$I$9+СВЦЭМ!$D$10+'СЕТ СН'!$I$6-'СЕТ СН'!$I$19</f>
        <v>2437.73982514</v>
      </c>
      <c r="M143" s="36">
        <f>SUMIFS(СВЦЭМ!$C$39:$C$782,СВЦЭМ!$A$39:$A$782,$A143,СВЦЭМ!$B$39:$B$782,M$119)+'СЕТ СН'!$I$9+СВЦЭМ!$D$10+'СЕТ СН'!$I$6-'СЕТ СН'!$I$19</f>
        <v>2431.6838075699998</v>
      </c>
      <c r="N143" s="36">
        <f>SUMIFS(СВЦЭМ!$C$39:$C$782,СВЦЭМ!$A$39:$A$782,$A143,СВЦЭМ!$B$39:$B$782,N$119)+'СЕТ СН'!$I$9+СВЦЭМ!$D$10+'СЕТ СН'!$I$6-'СЕТ СН'!$I$19</f>
        <v>2425.3811488800002</v>
      </c>
      <c r="O143" s="36">
        <f>SUMIFS(СВЦЭМ!$C$39:$C$782,СВЦЭМ!$A$39:$A$782,$A143,СВЦЭМ!$B$39:$B$782,O$119)+'СЕТ СН'!$I$9+СВЦЭМ!$D$10+'СЕТ СН'!$I$6-'СЕТ СН'!$I$19</f>
        <v>2416.72594703</v>
      </c>
      <c r="P143" s="36">
        <f>SUMIFS(СВЦЭМ!$C$39:$C$782,СВЦЭМ!$A$39:$A$782,$A143,СВЦЭМ!$B$39:$B$782,P$119)+'СЕТ СН'!$I$9+СВЦЭМ!$D$10+'СЕТ СН'!$I$6-'СЕТ СН'!$I$19</f>
        <v>2383.1640870700003</v>
      </c>
      <c r="Q143" s="36">
        <f>SUMIFS(СВЦЭМ!$C$39:$C$782,СВЦЭМ!$A$39:$A$782,$A143,СВЦЭМ!$B$39:$B$782,Q$119)+'СЕТ СН'!$I$9+СВЦЭМ!$D$10+'СЕТ СН'!$I$6-'СЕТ СН'!$I$19</f>
        <v>2399.41275937</v>
      </c>
      <c r="R143" s="36">
        <f>SUMIFS(СВЦЭМ!$C$39:$C$782,СВЦЭМ!$A$39:$A$782,$A143,СВЦЭМ!$B$39:$B$782,R$119)+'СЕТ СН'!$I$9+СВЦЭМ!$D$10+'СЕТ СН'!$I$6-'СЕТ СН'!$I$19</f>
        <v>2426.7011279099997</v>
      </c>
      <c r="S143" s="36">
        <f>SUMIFS(СВЦЭМ!$C$39:$C$782,СВЦЭМ!$A$39:$A$782,$A143,СВЦЭМ!$B$39:$B$782,S$119)+'СЕТ СН'!$I$9+СВЦЭМ!$D$10+'СЕТ СН'!$I$6-'СЕТ СН'!$I$19</f>
        <v>2418.1649187800003</v>
      </c>
      <c r="T143" s="36">
        <f>SUMIFS(СВЦЭМ!$C$39:$C$782,СВЦЭМ!$A$39:$A$782,$A143,СВЦЭМ!$B$39:$B$782,T$119)+'СЕТ СН'!$I$9+СВЦЭМ!$D$10+'СЕТ СН'!$I$6-'СЕТ СН'!$I$19</f>
        <v>2425.96455573</v>
      </c>
      <c r="U143" s="36">
        <f>SUMIFS(СВЦЭМ!$C$39:$C$782,СВЦЭМ!$A$39:$A$782,$A143,СВЦЭМ!$B$39:$B$782,U$119)+'СЕТ СН'!$I$9+СВЦЭМ!$D$10+'СЕТ СН'!$I$6-'СЕТ СН'!$I$19</f>
        <v>2427.6548086800003</v>
      </c>
      <c r="V143" s="36">
        <f>SUMIFS(СВЦЭМ!$C$39:$C$782,СВЦЭМ!$A$39:$A$782,$A143,СВЦЭМ!$B$39:$B$782,V$119)+'СЕТ СН'!$I$9+СВЦЭМ!$D$10+'СЕТ СН'!$I$6-'СЕТ СН'!$I$19</f>
        <v>2421.45299862</v>
      </c>
      <c r="W143" s="36">
        <f>SUMIFS(СВЦЭМ!$C$39:$C$782,СВЦЭМ!$A$39:$A$782,$A143,СВЦЭМ!$B$39:$B$782,W$119)+'СЕТ СН'!$I$9+СВЦЭМ!$D$10+'СЕТ СН'!$I$6-'СЕТ СН'!$I$19</f>
        <v>2385.8903683500002</v>
      </c>
      <c r="X143" s="36">
        <f>SUMIFS(СВЦЭМ!$C$39:$C$782,СВЦЭМ!$A$39:$A$782,$A143,СВЦЭМ!$B$39:$B$782,X$119)+'СЕТ СН'!$I$9+СВЦЭМ!$D$10+'СЕТ СН'!$I$6-'СЕТ СН'!$I$19</f>
        <v>2432.2523771599999</v>
      </c>
      <c r="Y143" s="36">
        <f>SUMIFS(СВЦЭМ!$C$39:$C$782,СВЦЭМ!$A$39:$A$782,$A143,СВЦЭМ!$B$39:$B$782,Y$119)+'СЕТ СН'!$I$9+СВЦЭМ!$D$10+'СЕТ СН'!$I$6-'СЕТ СН'!$I$19</f>
        <v>2519.4681805300002</v>
      </c>
    </row>
    <row r="144" spans="1:25" ht="15.75" x14ac:dyDescent="0.2">
      <c r="A144" s="35">
        <f t="shared" si="3"/>
        <v>45163</v>
      </c>
      <c r="B144" s="36">
        <f>SUMIFS(СВЦЭМ!$C$39:$C$782,СВЦЭМ!$A$39:$A$782,$A144,СВЦЭМ!$B$39:$B$782,B$119)+'СЕТ СН'!$I$9+СВЦЭМ!$D$10+'СЕТ СН'!$I$6-'СЕТ СН'!$I$19</f>
        <v>2710.4009611299998</v>
      </c>
      <c r="C144" s="36">
        <f>SUMIFS(СВЦЭМ!$C$39:$C$782,СВЦЭМ!$A$39:$A$782,$A144,СВЦЭМ!$B$39:$B$782,C$119)+'СЕТ СН'!$I$9+СВЦЭМ!$D$10+'СЕТ СН'!$I$6-'СЕТ СН'!$I$19</f>
        <v>2788.9003722300004</v>
      </c>
      <c r="D144" s="36">
        <f>SUMIFS(СВЦЭМ!$C$39:$C$782,СВЦЭМ!$A$39:$A$782,$A144,СВЦЭМ!$B$39:$B$782,D$119)+'СЕТ СН'!$I$9+СВЦЭМ!$D$10+'СЕТ СН'!$I$6-'СЕТ СН'!$I$19</f>
        <v>2813.2830349400001</v>
      </c>
      <c r="E144" s="36">
        <f>SUMIFS(СВЦЭМ!$C$39:$C$782,СВЦЭМ!$A$39:$A$782,$A144,СВЦЭМ!$B$39:$B$782,E$119)+'СЕТ СН'!$I$9+СВЦЭМ!$D$10+'СЕТ СН'!$I$6-'СЕТ СН'!$I$19</f>
        <v>2849.4889804300001</v>
      </c>
      <c r="F144" s="36">
        <f>SUMIFS(СВЦЭМ!$C$39:$C$782,СВЦЭМ!$A$39:$A$782,$A144,СВЦЭМ!$B$39:$B$782,F$119)+'СЕТ СН'!$I$9+СВЦЭМ!$D$10+'СЕТ СН'!$I$6-'СЕТ СН'!$I$19</f>
        <v>2873.4109126800004</v>
      </c>
      <c r="G144" s="36">
        <f>SUMIFS(СВЦЭМ!$C$39:$C$782,СВЦЭМ!$A$39:$A$782,$A144,СВЦЭМ!$B$39:$B$782,G$119)+'СЕТ СН'!$I$9+СВЦЭМ!$D$10+'СЕТ СН'!$I$6-'СЕТ СН'!$I$19</f>
        <v>2853.3220305499999</v>
      </c>
      <c r="H144" s="36">
        <f>SUMIFS(СВЦЭМ!$C$39:$C$782,СВЦЭМ!$A$39:$A$782,$A144,СВЦЭМ!$B$39:$B$782,H$119)+'СЕТ СН'!$I$9+СВЦЭМ!$D$10+'СЕТ СН'!$I$6-'СЕТ СН'!$I$19</f>
        <v>2774.4773546599999</v>
      </c>
      <c r="I144" s="36">
        <f>SUMIFS(СВЦЭМ!$C$39:$C$782,СВЦЭМ!$A$39:$A$782,$A144,СВЦЭМ!$B$39:$B$782,I$119)+'СЕТ СН'!$I$9+СВЦЭМ!$D$10+'СЕТ СН'!$I$6-'СЕТ СН'!$I$19</f>
        <v>2665.5928510700001</v>
      </c>
      <c r="J144" s="36">
        <f>SUMIFS(СВЦЭМ!$C$39:$C$782,СВЦЭМ!$A$39:$A$782,$A144,СВЦЭМ!$B$39:$B$782,J$119)+'СЕТ СН'!$I$9+СВЦЭМ!$D$10+'СЕТ СН'!$I$6-'СЕТ СН'!$I$19</f>
        <v>2549.4221543000003</v>
      </c>
      <c r="K144" s="36">
        <f>SUMIFS(СВЦЭМ!$C$39:$C$782,СВЦЭМ!$A$39:$A$782,$A144,СВЦЭМ!$B$39:$B$782,K$119)+'СЕТ СН'!$I$9+СВЦЭМ!$D$10+'СЕТ СН'!$I$6-'СЕТ СН'!$I$19</f>
        <v>2500.1603381800001</v>
      </c>
      <c r="L144" s="36">
        <f>SUMIFS(СВЦЭМ!$C$39:$C$782,СВЦЭМ!$A$39:$A$782,$A144,СВЦЭМ!$B$39:$B$782,L$119)+'СЕТ СН'!$I$9+СВЦЭМ!$D$10+'СЕТ СН'!$I$6-'СЕТ СН'!$I$19</f>
        <v>2492.0917842400004</v>
      </c>
      <c r="M144" s="36">
        <f>SUMIFS(СВЦЭМ!$C$39:$C$782,СВЦЭМ!$A$39:$A$782,$A144,СВЦЭМ!$B$39:$B$782,M$119)+'СЕТ СН'!$I$9+СВЦЭМ!$D$10+'СЕТ СН'!$I$6-'СЕТ СН'!$I$19</f>
        <v>2471.1921351700003</v>
      </c>
      <c r="N144" s="36">
        <f>SUMIFS(СВЦЭМ!$C$39:$C$782,СВЦЭМ!$A$39:$A$782,$A144,СВЦЭМ!$B$39:$B$782,N$119)+'СЕТ СН'!$I$9+СВЦЭМ!$D$10+'СЕТ СН'!$I$6-'СЕТ СН'!$I$19</f>
        <v>2485.75949412</v>
      </c>
      <c r="O144" s="36">
        <f>SUMIFS(СВЦЭМ!$C$39:$C$782,СВЦЭМ!$A$39:$A$782,$A144,СВЦЭМ!$B$39:$B$782,O$119)+'СЕТ СН'!$I$9+СВЦЭМ!$D$10+'СЕТ СН'!$I$6-'СЕТ СН'!$I$19</f>
        <v>2469.1052611800001</v>
      </c>
      <c r="P144" s="36">
        <f>SUMIFS(СВЦЭМ!$C$39:$C$782,СВЦЭМ!$A$39:$A$782,$A144,СВЦЭМ!$B$39:$B$782,P$119)+'СЕТ СН'!$I$9+СВЦЭМ!$D$10+'СЕТ СН'!$I$6-'СЕТ СН'!$I$19</f>
        <v>2440.8800572099999</v>
      </c>
      <c r="Q144" s="36">
        <f>SUMIFS(СВЦЭМ!$C$39:$C$782,СВЦЭМ!$A$39:$A$782,$A144,СВЦЭМ!$B$39:$B$782,Q$119)+'СЕТ СН'!$I$9+СВЦЭМ!$D$10+'СЕТ СН'!$I$6-'СЕТ СН'!$I$19</f>
        <v>2407.86722508</v>
      </c>
      <c r="R144" s="36">
        <f>SUMIFS(СВЦЭМ!$C$39:$C$782,СВЦЭМ!$A$39:$A$782,$A144,СВЦЭМ!$B$39:$B$782,R$119)+'СЕТ СН'!$I$9+СВЦЭМ!$D$10+'СЕТ СН'!$I$6-'СЕТ СН'!$I$19</f>
        <v>2424.3671784500002</v>
      </c>
      <c r="S144" s="36">
        <f>SUMIFS(СВЦЭМ!$C$39:$C$782,СВЦЭМ!$A$39:$A$782,$A144,СВЦЭМ!$B$39:$B$782,S$119)+'СЕТ СН'!$I$9+СВЦЭМ!$D$10+'СЕТ СН'!$I$6-'СЕТ СН'!$I$19</f>
        <v>2426.7417733100001</v>
      </c>
      <c r="T144" s="36">
        <f>SUMIFS(СВЦЭМ!$C$39:$C$782,СВЦЭМ!$A$39:$A$782,$A144,СВЦЭМ!$B$39:$B$782,T$119)+'СЕТ СН'!$I$9+СВЦЭМ!$D$10+'СЕТ СН'!$I$6-'СЕТ СН'!$I$19</f>
        <v>2437.3123337100001</v>
      </c>
      <c r="U144" s="36">
        <f>SUMIFS(СВЦЭМ!$C$39:$C$782,СВЦЭМ!$A$39:$A$782,$A144,СВЦЭМ!$B$39:$B$782,U$119)+'СЕТ СН'!$I$9+СВЦЭМ!$D$10+'СЕТ СН'!$I$6-'СЕТ СН'!$I$19</f>
        <v>2446.38524547</v>
      </c>
      <c r="V144" s="36">
        <f>SUMIFS(СВЦЭМ!$C$39:$C$782,СВЦЭМ!$A$39:$A$782,$A144,СВЦЭМ!$B$39:$B$782,V$119)+'СЕТ СН'!$I$9+СВЦЭМ!$D$10+'СЕТ СН'!$I$6-'СЕТ СН'!$I$19</f>
        <v>2438.16717135</v>
      </c>
      <c r="W144" s="36">
        <f>SUMIFS(СВЦЭМ!$C$39:$C$782,СВЦЭМ!$A$39:$A$782,$A144,СВЦЭМ!$B$39:$B$782,W$119)+'СЕТ СН'!$I$9+СВЦЭМ!$D$10+'СЕТ СН'!$I$6-'СЕТ СН'!$I$19</f>
        <v>2436.8098704000004</v>
      </c>
      <c r="X144" s="36">
        <f>SUMIFS(СВЦЭМ!$C$39:$C$782,СВЦЭМ!$A$39:$A$782,$A144,СВЦЭМ!$B$39:$B$782,X$119)+'СЕТ СН'!$I$9+СВЦЭМ!$D$10+'СЕТ СН'!$I$6-'СЕТ СН'!$I$19</f>
        <v>2531.7604788799999</v>
      </c>
      <c r="Y144" s="36">
        <f>SUMIFS(СВЦЭМ!$C$39:$C$782,СВЦЭМ!$A$39:$A$782,$A144,СВЦЭМ!$B$39:$B$782,Y$119)+'СЕТ СН'!$I$9+СВЦЭМ!$D$10+'СЕТ СН'!$I$6-'СЕТ СН'!$I$19</f>
        <v>2665.8092355999997</v>
      </c>
    </row>
    <row r="145" spans="1:26" ht="15.75" x14ac:dyDescent="0.2">
      <c r="A145" s="35">
        <f t="shared" si="3"/>
        <v>45164</v>
      </c>
      <c r="B145" s="36">
        <f>SUMIFS(СВЦЭМ!$C$39:$C$782,СВЦЭМ!$A$39:$A$782,$A145,СВЦЭМ!$B$39:$B$782,B$119)+'СЕТ СН'!$I$9+СВЦЭМ!$D$10+'СЕТ СН'!$I$6-'СЕТ СН'!$I$19</f>
        <v>2554.7201511200001</v>
      </c>
      <c r="C145" s="36">
        <f>SUMIFS(СВЦЭМ!$C$39:$C$782,СВЦЭМ!$A$39:$A$782,$A145,СВЦЭМ!$B$39:$B$782,C$119)+'СЕТ СН'!$I$9+СВЦЭМ!$D$10+'СЕТ СН'!$I$6-'СЕТ СН'!$I$19</f>
        <v>2637.7020933499998</v>
      </c>
      <c r="D145" s="36">
        <f>SUMIFS(СВЦЭМ!$C$39:$C$782,СВЦЭМ!$A$39:$A$782,$A145,СВЦЭМ!$B$39:$B$782,D$119)+'СЕТ СН'!$I$9+СВЦЭМ!$D$10+'СЕТ СН'!$I$6-'СЕТ СН'!$I$19</f>
        <v>2715.8851826800001</v>
      </c>
      <c r="E145" s="36">
        <f>SUMIFS(СВЦЭМ!$C$39:$C$782,СВЦЭМ!$A$39:$A$782,$A145,СВЦЭМ!$B$39:$B$782,E$119)+'СЕТ СН'!$I$9+СВЦЭМ!$D$10+'СЕТ СН'!$I$6-'СЕТ СН'!$I$19</f>
        <v>2744.6539996000001</v>
      </c>
      <c r="F145" s="36">
        <f>SUMIFS(СВЦЭМ!$C$39:$C$782,СВЦЭМ!$A$39:$A$782,$A145,СВЦЭМ!$B$39:$B$782,F$119)+'СЕТ СН'!$I$9+СВЦЭМ!$D$10+'СЕТ СН'!$I$6-'СЕТ СН'!$I$19</f>
        <v>2794.5983848599999</v>
      </c>
      <c r="G145" s="36">
        <f>SUMIFS(СВЦЭМ!$C$39:$C$782,СВЦЭМ!$A$39:$A$782,$A145,СВЦЭМ!$B$39:$B$782,G$119)+'СЕТ СН'!$I$9+СВЦЭМ!$D$10+'СЕТ СН'!$I$6-'СЕТ СН'!$I$19</f>
        <v>2780.50573437</v>
      </c>
      <c r="H145" s="36">
        <f>SUMIFS(СВЦЭМ!$C$39:$C$782,СВЦЭМ!$A$39:$A$782,$A145,СВЦЭМ!$B$39:$B$782,H$119)+'СЕТ СН'!$I$9+СВЦЭМ!$D$10+'СЕТ СН'!$I$6-'СЕТ СН'!$I$19</f>
        <v>2739.25916147</v>
      </c>
      <c r="I145" s="36">
        <f>SUMIFS(СВЦЭМ!$C$39:$C$782,СВЦЭМ!$A$39:$A$782,$A145,СВЦЭМ!$B$39:$B$782,I$119)+'СЕТ СН'!$I$9+СВЦЭМ!$D$10+'СЕТ СН'!$I$6-'СЕТ СН'!$I$19</f>
        <v>2659.31337308</v>
      </c>
      <c r="J145" s="36">
        <f>SUMIFS(СВЦЭМ!$C$39:$C$782,СВЦЭМ!$A$39:$A$782,$A145,СВЦЭМ!$B$39:$B$782,J$119)+'СЕТ СН'!$I$9+СВЦЭМ!$D$10+'СЕТ СН'!$I$6-'СЕТ СН'!$I$19</f>
        <v>2551.6785529200001</v>
      </c>
      <c r="K145" s="36">
        <f>SUMIFS(СВЦЭМ!$C$39:$C$782,СВЦЭМ!$A$39:$A$782,$A145,СВЦЭМ!$B$39:$B$782,K$119)+'СЕТ СН'!$I$9+СВЦЭМ!$D$10+'СЕТ СН'!$I$6-'СЕТ СН'!$I$19</f>
        <v>2439.57135862</v>
      </c>
      <c r="L145" s="36">
        <f>SUMIFS(СВЦЭМ!$C$39:$C$782,СВЦЭМ!$A$39:$A$782,$A145,СВЦЭМ!$B$39:$B$782,L$119)+'СЕТ СН'!$I$9+СВЦЭМ!$D$10+'СЕТ СН'!$I$6-'СЕТ СН'!$I$19</f>
        <v>2384.4170663300001</v>
      </c>
      <c r="M145" s="36">
        <f>SUMIFS(СВЦЭМ!$C$39:$C$782,СВЦЭМ!$A$39:$A$782,$A145,СВЦЭМ!$B$39:$B$782,M$119)+'СЕТ СН'!$I$9+СВЦЭМ!$D$10+'СЕТ СН'!$I$6-'СЕТ СН'!$I$19</f>
        <v>2407.2534275899998</v>
      </c>
      <c r="N145" s="36">
        <f>SUMIFS(СВЦЭМ!$C$39:$C$782,СВЦЭМ!$A$39:$A$782,$A145,СВЦЭМ!$B$39:$B$782,N$119)+'СЕТ СН'!$I$9+СВЦЭМ!$D$10+'СЕТ СН'!$I$6-'СЕТ СН'!$I$19</f>
        <v>2390.2419269299999</v>
      </c>
      <c r="O145" s="36">
        <f>SUMIFS(СВЦЭМ!$C$39:$C$782,СВЦЭМ!$A$39:$A$782,$A145,СВЦЭМ!$B$39:$B$782,O$119)+'СЕТ СН'!$I$9+СВЦЭМ!$D$10+'СЕТ СН'!$I$6-'СЕТ СН'!$I$19</f>
        <v>2398.8452854799998</v>
      </c>
      <c r="P145" s="36">
        <f>SUMIFS(СВЦЭМ!$C$39:$C$782,СВЦЭМ!$A$39:$A$782,$A145,СВЦЭМ!$B$39:$B$782,P$119)+'СЕТ СН'!$I$9+СВЦЭМ!$D$10+'СЕТ СН'!$I$6-'СЕТ СН'!$I$19</f>
        <v>2377.4659129000001</v>
      </c>
      <c r="Q145" s="36">
        <f>SUMIFS(СВЦЭМ!$C$39:$C$782,СВЦЭМ!$A$39:$A$782,$A145,СВЦЭМ!$B$39:$B$782,Q$119)+'СЕТ СН'!$I$9+СВЦЭМ!$D$10+'СЕТ СН'!$I$6-'СЕТ СН'!$I$19</f>
        <v>2383.4786471899997</v>
      </c>
      <c r="R145" s="36">
        <f>SUMIFS(СВЦЭМ!$C$39:$C$782,СВЦЭМ!$A$39:$A$782,$A145,СВЦЭМ!$B$39:$B$782,R$119)+'СЕТ СН'!$I$9+СВЦЭМ!$D$10+'СЕТ СН'!$I$6-'СЕТ СН'!$I$19</f>
        <v>2396.4557718800002</v>
      </c>
      <c r="S145" s="36">
        <f>SUMIFS(СВЦЭМ!$C$39:$C$782,СВЦЭМ!$A$39:$A$782,$A145,СВЦЭМ!$B$39:$B$782,S$119)+'СЕТ СН'!$I$9+СВЦЭМ!$D$10+'СЕТ СН'!$I$6-'СЕТ СН'!$I$19</f>
        <v>2397.2573885199999</v>
      </c>
      <c r="T145" s="36">
        <f>SUMIFS(СВЦЭМ!$C$39:$C$782,СВЦЭМ!$A$39:$A$782,$A145,СВЦЭМ!$B$39:$B$782,T$119)+'СЕТ СН'!$I$9+СВЦЭМ!$D$10+'СЕТ СН'!$I$6-'СЕТ СН'!$I$19</f>
        <v>2405.2683698600003</v>
      </c>
      <c r="U145" s="36">
        <f>SUMIFS(СВЦЭМ!$C$39:$C$782,СВЦЭМ!$A$39:$A$782,$A145,СВЦЭМ!$B$39:$B$782,U$119)+'СЕТ СН'!$I$9+СВЦЭМ!$D$10+'СЕТ СН'!$I$6-'СЕТ СН'!$I$19</f>
        <v>2407.2459039400001</v>
      </c>
      <c r="V145" s="36">
        <f>SUMIFS(СВЦЭМ!$C$39:$C$782,СВЦЭМ!$A$39:$A$782,$A145,СВЦЭМ!$B$39:$B$782,V$119)+'СЕТ СН'!$I$9+СВЦЭМ!$D$10+'СЕТ СН'!$I$6-'СЕТ СН'!$I$19</f>
        <v>2418.3008756500003</v>
      </c>
      <c r="W145" s="36">
        <f>SUMIFS(СВЦЭМ!$C$39:$C$782,СВЦЭМ!$A$39:$A$782,$A145,СВЦЭМ!$B$39:$B$782,W$119)+'СЕТ СН'!$I$9+СВЦЭМ!$D$10+'СЕТ СН'!$I$6-'СЕТ СН'!$I$19</f>
        <v>2407.1791132500002</v>
      </c>
      <c r="X145" s="36">
        <f>SUMIFS(СВЦЭМ!$C$39:$C$782,СВЦЭМ!$A$39:$A$782,$A145,СВЦЭМ!$B$39:$B$782,X$119)+'СЕТ СН'!$I$9+СВЦЭМ!$D$10+'СЕТ СН'!$I$6-'СЕТ СН'!$I$19</f>
        <v>2484.6407518300002</v>
      </c>
      <c r="Y145" s="36">
        <f>SUMIFS(СВЦЭМ!$C$39:$C$782,СВЦЭМ!$A$39:$A$782,$A145,СВЦЭМ!$B$39:$B$782,Y$119)+'СЕТ СН'!$I$9+СВЦЭМ!$D$10+'СЕТ СН'!$I$6-'СЕТ СН'!$I$19</f>
        <v>2628.54606195</v>
      </c>
    </row>
    <row r="146" spans="1:26" ht="15.75" x14ac:dyDescent="0.2">
      <c r="A146" s="35">
        <f t="shared" si="3"/>
        <v>45165</v>
      </c>
      <c r="B146" s="36">
        <f>SUMIFS(СВЦЭМ!$C$39:$C$782,СВЦЭМ!$A$39:$A$782,$A146,СВЦЭМ!$B$39:$B$782,B$119)+'СЕТ СН'!$I$9+СВЦЭМ!$D$10+'СЕТ СН'!$I$6-'СЕТ СН'!$I$19</f>
        <v>2775.9690189399998</v>
      </c>
      <c r="C146" s="36">
        <f>SUMIFS(СВЦЭМ!$C$39:$C$782,СВЦЭМ!$A$39:$A$782,$A146,СВЦЭМ!$B$39:$B$782,C$119)+'СЕТ СН'!$I$9+СВЦЭМ!$D$10+'СЕТ СН'!$I$6-'СЕТ СН'!$I$19</f>
        <v>2853.3383560500001</v>
      </c>
      <c r="D146" s="36">
        <f>SUMIFS(СВЦЭМ!$C$39:$C$782,СВЦЭМ!$A$39:$A$782,$A146,СВЦЭМ!$B$39:$B$782,D$119)+'СЕТ СН'!$I$9+СВЦЭМ!$D$10+'СЕТ СН'!$I$6-'СЕТ СН'!$I$19</f>
        <v>2896.5496830500001</v>
      </c>
      <c r="E146" s="36">
        <f>SUMIFS(СВЦЭМ!$C$39:$C$782,СВЦЭМ!$A$39:$A$782,$A146,СВЦЭМ!$B$39:$B$782,E$119)+'СЕТ СН'!$I$9+СВЦЭМ!$D$10+'СЕТ СН'!$I$6-'СЕТ СН'!$I$19</f>
        <v>2930.7655526699996</v>
      </c>
      <c r="F146" s="36">
        <f>SUMIFS(СВЦЭМ!$C$39:$C$782,СВЦЭМ!$A$39:$A$782,$A146,СВЦЭМ!$B$39:$B$782,F$119)+'СЕТ СН'!$I$9+СВЦЭМ!$D$10+'СЕТ СН'!$I$6-'СЕТ СН'!$I$19</f>
        <v>2965.0982778999996</v>
      </c>
      <c r="G146" s="36">
        <f>SUMIFS(СВЦЭМ!$C$39:$C$782,СВЦЭМ!$A$39:$A$782,$A146,СВЦЭМ!$B$39:$B$782,G$119)+'СЕТ СН'!$I$9+СВЦЭМ!$D$10+'СЕТ СН'!$I$6-'СЕТ СН'!$I$19</f>
        <v>2956.58672359</v>
      </c>
      <c r="H146" s="36">
        <f>SUMIFS(СВЦЭМ!$C$39:$C$782,СВЦЭМ!$A$39:$A$782,$A146,СВЦЭМ!$B$39:$B$782,H$119)+'СЕТ СН'!$I$9+СВЦЭМ!$D$10+'СЕТ СН'!$I$6-'СЕТ СН'!$I$19</f>
        <v>2900.6515929399998</v>
      </c>
      <c r="I146" s="36">
        <f>SUMIFS(СВЦЭМ!$C$39:$C$782,СВЦЭМ!$A$39:$A$782,$A146,СВЦЭМ!$B$39:$B$782,I$119)+'СЕТ СН'!$I$9+СВЦЭМ!$D$10+'СЕТ СН'!$I$6-'СЕТ СН'!$I$19</f>
        <v>2864.6465615100001</v>
      </c>
      <c r="J146" s="36">
        <f>SUMIFS(СВЦЭМ!$C$39:$C$782,СВЦЭМ!$A$39:$A$782,$A146,СВЦЭМ!$B$39:$B$782,J$119)+'СЕТ СН'!$I$9+СВЦЭМ!$D$10+'СЕТ СН'!$I$6-'СЕТ СН'!$I$19</f>
        <v>2736.47042461</v>
      </c>
      <c r="K146" s="36">
        <f>SUMIFS(СВЦЭМ!$C$39:$C$782,СВЦЭМ!$A$39:$A$782,$A146,СВЦЭМ!$B$39:$B$782,K$119)+'СЕТ СН'!$I$9+СВЦЭМ!$D$10+'СЕТ СН'!$I$6-'СЕТ СН'!$I$19</f>
        <v>2615.9535279000002</v>
      </c>
      <c r="L146" s="36">
        <f>SUMIFS(СВЦЭМ!$C$39:$C$782,СВЦЭМ!$A$39:$A$782,$A146,СВЦЭМ!$B$39:$B$782,L$119)+'СЕТ СН'!$I$9+СВЦЭМ!$D$10+'СЕТ СН'!$I$6-'СЕТ СН'!$I$19</f>
        <v>2558.0426535900001</v>
      </c>
      <c r="M146" s="36">
        <f>SUMIFS(СВЦЭМ!$C$39:$C$782,СВЦЭМ!$A$39:$A$782,$A146,СВЦЭМ!$B$39:$B$782,M$119)+'СЕТ СН'!$I$9+СВЦЭМ!$D$10+'СЕТ СН'!$I$6-'СЕТ СН'!$I$19</f>
        <v>2526.0533163199998</v>
      </c>
      <c r="N146" s="36">
        <f>SUMIFS(СВЦЭМ!$C$39:$C$782,СВЦЭМ!$A$39:$A$782,$A146,СВЦЭМ!$B$39:$B$782,N$119)+'СЕТ СН'!$I$9+СВЦЭМ!$D$10+'СЕТ СН'!$I$6-'СЕТ СН'!$I$19</f>
        <v>2511.3049142500004</v>
      </c>
      <c r="O146" s="36">
        <f>SUMIFS(СВЦЭМ!$C$39:$C$782,СВЦЭМ!$A$39:$A$782,$A146,СВЦЭМ!$B$39:$B$782,O$119)+'СЕТ СН'!$I$9+СВЦЭМ!$D$10+'СЕТ СН'!$I$6-'СЕТ СН'!$I$19</f>
        <v>2517.7183542100001</v>
      </c>
      <c r="P146" s="36">
        <f>SUMIFS(СВЦЭМ!$C$39:$C$782,СВЦЭМ!$A$39:$A$782,$A146,СВЦЭМ!$B$39:$B$782,P$119)+'СЕТ СН'!$I$9+СВЦЭМ!$D$10+'СЕТ СН'!$I$6-'СЕТ СН'!$I$19</f>
        <v>2485.9748269000002</v>
      </c>
      <c r="Q146" s="36">
        <f>SUMIFS(СВЦЭМ!$C$39:$C$782,СВЦЭМ!$A$39:$A$782,$A146,СВЦЭМ!$B$39:$B$782,Q$119)+'СЕТ СН'!$I$9+СВЦЭМ!$D$10+'СЕТ СН'!$I$6-'СЕТ СН'!$I$19</f>
        <v>2488.9069745300003</v>
      </c>
      <c r="R146" s="36">
        <f>SUMIFS(СВЦЭМ!$C$39:$C$782,СВЦЭМ!$A$39:$A$782,$A146,СВЦЭМ!$B$39:$B$782,R$119)+'СЕТ СН'!$I$9+СВЦЭМ!$D$10+'СЕТ СН'!$I$6-'СЕТ СН'!$I$19</f>
        <v>2525.71357149</v>
      </c>
      <c r="S146" s="36">
        <f>SUMIFS(СВЦЭМ!$C$39:$C$782,СВЦЭМ!$A$39:$A$782,$A146,СВЦЭМ!$B$39:$B$782,S$119)+'СЕТ СН'!$I$9+СВЦЭМ!$D$10+'СЕТ СН'!$I$6-'СЕТ СН'!$I$19</f>
        <v>2527.6154628100003</v>
      </c>
      <c r="T146" s="36">
        <f>SUMIFS(СВЦЭМ!$C$39:$C$782,СВЦЭМ!$A$39:$A$782,$A146,СВЦЭМ!$B$39:$B$782,T$119)+'СЕТ СН'!$I$9+СВЦЭМ!$D$10+'СЕТ СН'!$I$6-'СЕТ СН'!$I$19</f>
        <v>2538.3152724199999</v>
      </c>
      <c r="U146" s="36">
        <f>SUMIFS(СВЦЭМ!$C$39:$C$782,СВЦЭМ!$A$39:$A$782,$A146,СВЦЭМ!$B$39:$B$782,U$119)+'СЕТ СН'!$I$9+СВЦЭМ!$D$10+'СЕТ СН'!$I$6-'СЕТ СН'!$I$19</f>
        <v>2542.78129545</v>
      </c>
      <c r="V146" s="36">
        <f>SUMIFS(СВЦЭМ!$C$39:$C$782,СВЦЭМ!$A$39:$A$782,$A146,СВЦЭМ!$B$39:$B$782,V$119)+'СЕТ СН'!$I$9+СВЦЭМ!$D$10+'СЕТ СН'!$I$6-'СЕТ СН'!$I$19</f>
        <v>2528.6264885299997</v>
      </c>
      <c r="W146" s="36">
        <f>SUMIFS(СВЦЭМ!$C$39:$C$782,СВЦЭМ!$A$39:$A$782,$A146,СВЦЭМ!$B$39:$B$782,W$119)+'СЕТ СН'!$I$9+СВЦЭМ!$D$10+'СЕТ СН'!$I$6-'СЕТ СН'!$I$19</f>
        <v>2528.4158421299999</v>
      </c>
      <c r="X146" s="36">
        <f>SUMIFS(СВЦЭМ!$C$39:$C$782,СВЦЭМ!$A$39:$A$782,$A146,СВЦЭМ!$B$39:$B$782,X$119)+'СЕТ СН'!$I$9+СВЦЭМ!$D$10+'СЕТ СН'!$I$6-'СЕТ СН'!$I$19</f>
        <v>2609.46022141</v>
      </c>
      <c r="Y146" s="36">
        <f>SUMIFS(СВЦЭМ!$C$39:$C$782,СВЦЭМ!$A$39:$A$782,$A146,СВЦЭМ!$B$39:$B$782,Y$119)+'СЕТ СН'!$I$9+СВЦЭМ!$D$10+'СЕТ СН'!$I$6-'СЕТ СН'!$I$19</f>
        <v>2683.9741550899998</v>
      </c>
    </row>
    <row r="147" spans="1:26" ht="15.75" x14ac:dyDescent="0.2">
      <c r="A147" s="35">
        <f t="shared" si="3"/>
        <v>45166</v>
      </c>
      <c r="B147" s="36">
        <f>SUMIFS(СВЦЭМ!$C$39:$C$782,СВЦЭМ!$A$39:$A$782,$A147,СВЦЭМ!$B$39:$B$782,B$119)+'СЕТ СН'!$I$9+СВЦЭМ!$D$10+'СЕТ СН'!$I$6-'СЕТ СН'!$I$19</f>
        <v>2635.9332476600002</v>
      </c>
      <c r="C147" s="36">
        <f>SUMIFS(СВЦЭМ!$C$39:$C$782,СВЦЭМ!$A$39:$A$782,$A147,СВЦЭМ!$B$39:$B$782,C$119)+'СЕТ СН'!$I$9+СВЦЭМ!$D$10+'СЕТ СН'!$I$6-'СЕТ СН'!$I$19</f>
        <v>2719.90963087</v>
      </c>
      <c r="D147" s="36">
        <f>SUMIFS(СВЦЭМ!$C$39:$C$782,СВЦЭМ!$A$39:$A$782,$A147,СВЦЭМ!$B$39:$B$782,D$119)+'СЕТ СН'!$I$9+СВЦЭМ!$D$10+'СЕТ СН'!$I$6-'СЕТ СН'!$I$19</f>
        <v>2750.08197187</v>
      </c>
      <c r="E147" s="36">
        <f>SUMIFS(СВЦЭМ!$C$39:$C$782,СВЦЭМ!$A$39:$A$782,$A147,СВЦЭМ!$B$39:$B$782,E$119)+'СЕТ СН'!$I$9+СВЦЭМ!$D$10+'СЕТ СН'!$I$6-'СЕТ СН'!$I$19</f>
        <v>2790.0198887000001</v>
      </c>
      <c r="F147" s="36">
        <f>SUMIFS(СВЦЭМ!$C$39:$C$782,СВЦЭМ!$A$39:$A$782,$A147,СВЦЭМ!$B$39:$B$782,F$119)+'СЕТ СН'!$I$9+СВЦЭМ!$D$10+'СЕТ СН'!$I$6-'СЕТ СН'!$I$19</f>
        <v>2837.4348191700001</v>
      </c>
      <c r="G147" s="36">
        <f>SUMIFS(СВЦЭМ!$C$39:$C$782,СВЦЭМ!$A$39:$A$782,$A147,СВЦЭМ!$B$39:$B$782,G$119)+'СЕТ СН'!$I$9+СВЦЭМ!$D$10+'СЕТ СН'!$I$6-'СЕТ СН'!$I$19</f>
        <v>2846.00705053</v>
      </c>
      <c r="H147" s="36">
        <f>SUMIFS(СВЦЭМ!$C$39:$C$782,СВЦЭМ!$A$39:$A$782,$A147,СВЦЭМ!$B$39:$B$782,H$119)+'СЕТ СН'!$I$9+СВЦЭМ!$D$10+'СЕТ СН'!$I$6-'СЕТ СН'!$I$19</f>
        <v>2855.58876422</v>
      </c>
      <c r="I147" s="36">
        <f>SUMIFS(СВЦЭМ!$C$39:$C$782,СВЦЭМ!$A$39:$A$782,$A147,СВЦЭМ!$B$39:$B$782,I$119)+'СЕТ СН'!$I$9+СВЦЭМ!$D$10+'СЕТ СН'!$I$6-'СЕТ СН'!$I$19</f>
        <v>2636.7292950800002</v>
      </c>
      <c r="J147" s="36">
        <f>SUMIFS(СВЦЭМ!$C$39:$C$782,СВЦЭМ!$A$39:$A$782,$A147,СВЦЭМ!$B$39:$B$782,J$119)+'СЕТ СН'!$I$9+СВЦЭМ!$D$10+'СЕТ СН'!$I$6-'СЕТ СН'!$I$19</f>
        <v>2510.9767100899999</v>
      </c>
      <c r="K147" s="36">
        <f>SUMIFS(СВЦЭМ!$C$39:$C$782,СВЦЭМ!$A$39:$A$782,$A147,СВЦЭМ!$B$39:$B$782,K$119)+'СЕТ СН'!$I$9+СВЦЭМ!$D$10+'СЕТ СН'!$I$6-'СЕТ СН'!$I$19</f>
        <v>2441.55708701</v>
      </c>
      <c r="L147" s="36">
        <f>SUMIFS(СВЦЭМ!$C$39:$C$782,СВЦЭМ!$A$39:$A$782,$A147,СВЦЭМ!$B$39:$B$782,L$119)+'СЕТ СН'!$I$9+СВЦЭМ!$D$10+'СЕТ СН'!$I$6-'СЕТ СН'!$I$19</f>
        <v>2371.1158298700002</v>
      </c>
      <c r="M147" s="36">
        <f>SUMIFS(СВЦЭМ!$C$39:$C$782,СВЦЭМ!$A$39:$A$782,$A147,СВЦЭМ!$B$39:$B$782,M$119)+'СЕТ СН'!$I$9+СВЦЭМ!$D$10+'СЕТ СН'!$I$6-'СЕТ СН'!$I$19</f>
        <v>2359.8441042599998</v>
      </c>
      <c r="N147" s="36">
        <f>SUMIFS(СВЦЭМ!$C$39:$C$782,СВЦЭМ!$A$39:$A$782,$A147,СВЦЭМ!$B$39:$B$782,N$119)+'СЕТ СН'!$I$9+СВЦЭМ!$D$10+'СЕТ СН'!$I$6-'СЕТ СН'!$I$19</f>
        <v>2349.0826506800004</v>
      </c>
      <c r="O147" s="36">
        <f>SUMIFS(СВЦЭМ!$C$39:$C$782,СВЦЭМ!$A$39:$A$782,$A147,СВЦЭМ!$B$39:$B$782,O$119)+'СЕТ СН'!$I$9+СВЦЭМ!$D$10+'СЕТ СН'!$I$6-'СЕТ СН'!$I$19</f>
        <v>2344.8608173399998</v>
      </c>
      <c r="P147" s="36">
        <f>SUMIFS(СВЦЭМ!$C$39:$C$782,СВЦЭМ!$A$39:$A$782,$A147,СВЦЭМ!$B$39:$B$782,P$119)+'СЕТ СН'!$I$9+СВЦЭМ!$D$10+'СЕТ СН'!$I$6-'СЕТ СН'!$I$19</f>
        <v>2313.1784454999997</v>
      </c>
      <c r="Q147" s="36">
        <f>SUMIFS(СВЦЭМ!$C$39:$C$782,СВЦЭМ!$A$39:$A$782,$A147,СВЦЭМ!$B$39:$B$782,Q$119)+'СЕТ СН'!$I$9+СВЦЭМ!$D$10+'СЕТ СН'!$I$6-'СЕТ СН'!$I$19</f>
        <v>2337.9906171299999</v>
      </c>
      <c r="R147" s="36">
        <f>SUMIFS(СВЦЭМ!$C$39:$C$782,СВЦЭМ!$A$39:$A$782,$A147,СВЦЭМ!$B$39:$B$782,R$119)+'СЕТ СН'!$I$9+СВЦЭМ!$D$10+'СЕТ СН'!$I$6-'СЕТ СН'!$I$19</f>
        <v>2376.1427185299999</v>
      </c>
      <c r="S147" s="36">
        <f>SUMIFS(СВЦЭМ!$C$39:$C$782,СВЦЭМ!$A$39:$A$782,$A147,СВЦЭМ!$B$39:$B$782,S$119)+'СЕТ СН'!$I$9+СВЦЭМ!$D$10+'СЕТ СН'!$I$6-'СЕТ СН'!$I$19</f>
        <v>2374.31802952</v>
      </c>
      <c r="T147" s="36">
        <f>SUMIFS(СВЦЭМ!$C$39:$C$782,СВЦЭМ!$A$39:$A$782,$A147,СВЦЭМ!$B$39:$B$782,T$119)+'СЕТ СН'!$I$9+СВЦЭМ!$D$10+'СЕТ СН'!$I$6-'СЕТ СН'!$I$19</f>
        <v>2385.2902794800002</v>
      </c>
      <c r="U147" s="36">
        <f>SUMIFS(СВЦЭМ!$C$39:$C$782,СВЦЭМ!$A$39:$A$782,$A147,СВЦЭМ!$B$39:$B$782,U$119)+'СЕТ СН'!$I$9+СВЦЭМ!$D$10+'СЕТ СН'!$I$6-'СЕТ СН'!$I$19</f>
        <v>2409.01007321</v>
      </c>
      <c r="V147" s="36">
        <f>SUMIFS(СВЦЭМ!$C$39:$C$782,СВЦЭМ!$A$39:$A$782,$A147,СВЦЭМ!$B$39:$B$782,V$119)+'СЕТ СН'!$I$9+СВЦЭМ!$D$10+'СЕТ СН'!$I$6-'СЕТ СН'!$I$19</f>
        <v>2388.6381234299997</v>
      </c>
      <c r="W147" s="36">
        <f>SUMIFS(СВЦЭМ!$C$39:$C$782,СВЦЭМ!$A$39:$A$782,$A147,СВЦЭМ!$B$39:$B$782,W$119)+'СЕТ СН'!$I$9+СВЦЭМ!$D$10+'СЕТ СН'!$I$6-'СЕТ СН'!$I$19</f>
        <v>2389.7668528700001</v>
      </c>
      <c r="X147" s="36">
        <f>SUMIFS(СВЦЭМ!$C$39:$C$782,СВЦЭМ!$A$39:$A$782,$A147,СВЦЭМ!$B$39:$B$782,X$119)+'СЕТ СН'!$I$9+СВЦЭМ!$D$10+'СЕТ СН'!$I$6-'СЕТ СН'!$I$19</f>
        <v>2475.08006148</v>
      </c>
      <c r="Y147" s="36">
        <f>SUMIFS(СВЦЭМ!$C$39:$C$782,СВЦЭМ!$A$39:$A$782,$A147,СВЦЭМ!$B$39:$B$782,Y$119)+'СЕТ СН'!$I$9+СВЦЭМ!$D$10+'СЕТ СН'!$I$6-'СЕТ СН'!$I$19</f>
        <v>2555.10175415</v>
      </c>
    </row>
    <row r="148" spans="1:26" ht="15.75" x14ac:dyDescent="0.2">
      <c r="A148" s="35">
        <f t="shared" si="3"/>
        <v>45167</v>
      </c>
      <c r="B148" s="36">
        <f>SUMIFS(СВЦЭМ!$C$39:$C$782,СВЦЭМ!$A$39:$A$782,$A148,СВЦЭМ!$B$39:$B$782,B$119)+'СЕТ СН'!$I$9+СВЦЭМ!$D$10+'СЕТ СН'!$I$6-'СЕТ СН'!$I$19</f>
        <v>2556.3303586700004</v>
      </c>
      <c r="C148" s="36">
        <f>SUMIFS(СВЦЭМ!$C$39:$C$782,СВЦЭМ!$A$39:$A$782,$A148,СВЦЭМ!$B$39:$B$782,C$119)+'СЕТ СН'!$I$9+СВЦЭМ!$D$10+'СЕТ СН'!$I$6-'СЕТ СН'!$I$19</f>
        <v>2637.3621167400001</v>
      </c>
      <c r="D148" s="36">
        <f>SUMIFS(СВЦЭМ!$C$39:$C$782,СВЦЭМ!$A$39:$A$782,$A148,СВЦЭМ!$B$39:$B$782,D$119)+'СЕТ СН'!$I$9+СВЦЭМ!$D$10+'СЕТ СН'!$I$6-'СЕТ СН'!$I$19</f>
        <v>2678.6977275500003</v>
      </c>
      <c r="E148" s="36">
        <f>SUMIFS(СВЦЭМ!$C$39:$C$782,СВЦЭМ!$A$39:$A$782,$A148,СВЦЭМ!$B$39:$B$782,E$119)+'СЕТ СН'!$I$9+СВЦЭМ!$D$10+'СЕТ СН'!$I$6-'СЕТ СН'!$I$19</f>
        <v>2699.3899797399999</v>
      </c>
      <c r="F148" s="36">
        <f>SUMIFS(СВЦЭМ!$C$39:$C$782,СВЦЭМ!$A$39:$A$782,$A148,СВЦЭМ!$B$39:$B$782,F$119)+'СЕТ СН'!$I$9+СВЦЭМ!$D$10+'СЕТ СН'!$I$6-'СЕТ СН'!$I$19</f>
        <v>2704.7621771000004</v>
      </c>
      <c r="G148" s="36">
        <f>SUMIFS(СВЦЭМ!$C$39:$C$782,СВЦЭМ!$A$39:$A$782,$A148,СВЦЭМ!$B$39:$B$782,G$119)+'СЕТ СН'!$I$9+СВЦЭМ!$D$10+'СЕТ СН'!$I$6-'СЕТ СН'!$I$19</f>
        <v>2718.9181750400003</v>
      </c>
      <c r="H148" s="36">
        <f>SUMIFS(СВЦЭМ!$C$39:$C$782,СВЦЭМ!$A$39:$A$782,$A148,СВЦЭМ!$B$39:$B$782,H$119)+'СЕТ СН'!$I$9+СВЦЭМ!$D$10+'СЕТ СН'!$I$6-'СЕТ СН'!$I$19</f>
        <v>2657.6597327899999</v>
      </c>
      <c r="I148" s="36">
        <f>SUMIFS(СВЦЭМ!$C$39:$C$782,СВЦЭМ!$A$39:$A$782,$A148,СВЦЭМ!$B$39:$B$782,I$119)+'СЕТ СН'!$I$9+СВЦЭМ!$D$10+'СЕТ СН'!$I$6-'СЕТ СН'!$I$19</f>
        <v>2573.78412682</v>
      </c>
      <c r="J148" s="36">
        <f>SUMIFS(СВЦЭМ!$C$39:$C$782,СВЦЭМ!$A$39:$A$782,$A148,СВЦЭМ!$B$39:$B$782,J$119)+'СЕТ СН'!$I$9+СВЦЭМ!$D$10+'СЕТ СН'!$I$6-'СЕТ СН'!$I$19</f>
        <v>2435.7350295900001</v>
      </c>
      <c r="K148" s="36">
        <f>SUMIFS(СВЦЭМ!$C$39:$C$782,СВЦЭМ!$A$39:$A$782,$A148,СВЦЭМ!$B$39:$B$782,K$119)+'СЕТ СН'!$I$9+СВЦЭМ!$D$10+'СЕТ СН'!$I$6-'СЕТ СН'!$I$19</f>
        <v>2352.1152341300003</v>
      </c>
      <c r="L148" s="36">
        <f>SUMIFS(СВЦЭМ!$C$39:$C$782,СВЦЭМ!$A$39:$A$782,$A148,СВЦЭМ!$B$39:$B$782,L$119)+'СЕТ СН'!$I$9+СВЦЭМ!$D$10+'СЕТ СН'!$I$6-'СЕТ СН'!$I$19</f>
        <v>2304.4950819699998</v>
      </c>
      <c r="M148" s="36">
        <f>SUMIFS(СВЦЭМ!$C$39:$C$782,СВЦЭМ!$A$39:$A$782,$A148,СВЦЭМ!$B$39:$B$782,M$119)+'СЕТ СН'!$I$9+СВЦЭМ!$D$10+'СЕТ СН'!$I$6-'СЕТ СН'!$I$19</f>
        <v>2286.0948024199997</v>
      </c>
      <c r="N148" s="36">
        <f>SUMIFS(СВЦЭМ!$C$39:$C$782,СВЦЭМ!$A$39:$A$782,$A148,СВЦЭМ!$B$39:$B$782,N$119)+'СЕТ СН'!$I$9+СВЦЭМ!$D$10+'СЕТ СН'!$I$6-'СЕТ СН'!$I$19</f>
        <v>2284.4824168200003</v>
      </c>
      <c r="O148" s="36">
        <f>SUMIFS(СВЦЭМ!$C$39:$C$782,СВЦЭМ!$A$39:$A$782,$A148,СВЦЭМ!$B$39:$B$782,O$119)+'СЕТ СН'!$I$9+СВЦЭМ!$D$10+'СЕТ СН'!$I$6-'СЕТ СН'!$I$19</f>
        <v>2259.1969878199998</v>
      </c>
      <c r="P148" s="36">
        <f>SUMIFS(СВЦЭМ!$C$39:$C$782,СВЦЭМ!$A$39:$A$782,$A148,СВЦЭМ!$B$39:$B$782,P$119)+'СЕТ СН'!$I$9+СВЦЭМ!$D$10+'СЕТ СН'!$I$6-'СЕТ СН'!$I$19</f>
        <v>2251.8020369400001</v>
      </c>
      <c r="Q148" s="36">
        <f>SUMIFS(СВЦЭМ!$C$39:$C$782,СВЦЭМ!$A$39:$A$782,$A148,СВЦЭМ!$B$39:$B$782,Q$119)+'СЕТ СН'!$I$9+СВЦЭМ!$D$10+'СЕТ СН'!$I$6-'СЕТ СН'!$I$19</f>
        <v>2254.4029128800003</v>
      </c>
      <c r="R148" s="36">
        <f>SUMIFS(СВЦЭМ!$C$39:$C$782,СВЦЭМ!$A$39:$A$782,$A148,СВЦЭМ!$B$39:$B$782,R$119)+'СЕТ СН'!$I$9+СВЦЭМ!$D$10+'СЕТ СН'!$I$6-'СЕТ СН'!$I$19</f>
        <v>2281.7886265100001</v>
      </c>
      <c r="S148" s="36">
        <f>SUMIFS(СВЦЭМ!$C$39:$C$782,СВЦЭМ!$A$39:$A$782,$A148,СВЦЭМ!$B$39:$B$782,S$119)+'СЕТ СН'!$I$9+СВЦЭМ!$D$10+'СЕТ СН'!$I$6-'СЕТ СН'!$I$19</f>
        <v>2290.0044653100003</v>
      </c>
      <c r="T148" s="36">
        <f>SUMIFS(СВЦЭМ!$C$39:$C$782,СВЦЭМ!$A$39:$A$782,$A148,СВЦЭМ!$B$39:$B$782,T$119)+'СЕТ СН'!$I$9+СВЦЭМ!$D$10+'СЕТ СН'!$I$6-'СЕТ СН'!$I$19</f>
        <v>2295.6922343800002</v>
      </c>
      <c r="U148" s="36">
        <f>SUMIFS(СВЦЭМ!$C$39:$C$782,СВЦЭМ!$A$39:$A$782,$A148,СВЦЭМ!$B$39:$B$782,U$119)+'СЕТ СН'!$I$9+СВЦЭМ!$D$10+'СЕТ СН'!$I$6-'СЕТ СН'!$I$19</f>
        <v>2291.3648492299999</v>
      </c>
      <c r="V148" s="36">
        <f>SUMIFS(СВЦЭМ!$C$39:$C$782,СВЦЭМ!$A$39:$A$782,$A148,СВЦЭМ!$B$39:$B$782,V$119)+'СЕТ СН'!$I$9+СВЦЭМ!$D$10+'СЕТ СН'!$I$6-'СЕТ СН'!$I$19</f>
        <v>2292.2955975700002</v>
      </c>
      <c r="W148" s="36">
        <f>SUMIFS(СВЦЭМ!$C$39:$C$782,СВЦЭМ!$A$39:$A$782,$A148,СВЦЭМ!$B$39:$B$782,W$119)+'СЕТ СН'!$I$9+СВЦЭМ!$D$10+'СЕТ СН'!$I$6-'СЕТ СН'!$I$19</f>
        <v>2290.6706805200001</v>
      </c>
      <c r="X148" s="36">
        <f>SUMIFS(СВЦЭМ!$C$39:$C$782,СВЦЭМ!$A$39:$A$782,$A148,СВЦЭМ!$B$39:$B$782,X$119)+'СЕТ СН'!$I$9+СВЦЭМ!$D$10+'СЕТ СН'!$I$6-'СЕТ СН'!$I$19</f>
        <v>2357.6288798</v>
      </c>
      <c r="Y148" s="36">
        <f>SUMIFS(СВЦЭМ!$C$39:$C$782,СВЦЭМ!$A$39:$A$782,$A148,СВЦЭМ!$B$39:$B$782,Y$119)+'СЕТ СН'!$I$9+СВЦЭМ!$D$10+'СЕТ СН'!$I$6-'СЕТ СН'!$I$19</f>
        <v>2457.4659981100003</v>
      </c>
    </row>
    <row r="149" spans="1:26" ht="15.75" x14ac:dyDescent="0.2">
      <c r="A149" s="35">
        <f t="shared" si="3"/>
        <v>45168</v>
      </c>
      <c r="B149" s="36">
        <f>SUMIFS(СВЦЭМ!$C$39:$C$782,СВЦЭМ!$A$39:$A$782,$A149,СВЦЭМ!$B$39:$B$782,B$119)+'СЕТ СН'!$I$9+СВЦЭМ!$D$10+'СЕТ СН'!$I$6-'СЕТ СН'!$I$19</f>
        <v>2588.5843664900003</v>
      </c>
      <c r="C149" s="36">
        <f>SUMIFS(СВЦЭМ!$C$39:$C$782,СВЦЭМ!$A$39:$A$782,$A149,СВЦЭМ!$B$39:$B$782,C$119)+'СЕТ СН'!$I$9+СВЦЭМ!$D$10+'СЕТ СН'!$I$6-'СЕТ СН'!$I$19</f>
        <v>2659.46590741</v>
      </c>
      <c r="D149" s="36">
        <f>SUMIFS(СВЦЭМ!$C$39:$C$782,СВЦЭМ!$A$39:$A$782,$A149,СВЦЭМ!$B$39:$B$782,D$119)+'СЕТ СН'!$I$9+СВЦЭМ!$D$10+'СЕТ СН'!$I$6-'СЕТ СН'!$I$19</f>
        <v>2698.2694210099999</v>
      </c>
      <c r="E149" s="36">
        <f>SUMIFS(СВЦЭМ!$C$39:$C$782,СВЦЭМ!$A$39:$A$782,$A149,СВЦЭМ!$B$39:$B$782,E$119)+'СЕТ СН'!$I$9+СВЦЭМ!$D$10+'СЕТ СН'!$I$6-'СЕТ СН'!$I$19</f>
        <v>2728.2292871300001</v>
      </c>
      <c r="F149" s="36">
        <f>SUMIFS(СВЦЭМ!$C$39:$C$782,СВЦЭМ!$A$39:$A$782,$A149,СВЦЭМ!$B$39:$B$782,F$119)+'СЕТ СН'!$I$9+СВЦЭМ!$D$10+'СЕТ СН'!$I$6-'СЕТ СН'!$I$19</f>
        <v>2785.8164638200001</v>
      </c>
      <c r="G149" s="36">
        <f>SUMIFS(СВЦЭМ!$C$39:$C$782,СВЦЭМ!$A$39:$A$782,$A149,СВЦЭМ!$B$39:$B$782,G$119)+'СЕТ СН'!$I$9+СВЦЭМ!$D$10+'СЕТ СН'!$I$6-'СЕТ СН'!$I$19</f>
        <v>2756.7564111000002</v>
      </c>
      <c r="H149" s="36">
        <f>SUMIFS(СВЦЭМ!$C$39:$C$782,СВЦЭМ!$A$39:$A$782,$A149,СВЦЭМ!$B$39:$B$782,H$119)+'СЕТ СН'!$I$9+СВЦЭМ!$D$10+'СЕТ СН'!$I$6-'СЕТ СН'!$I$19</f>
        <v>2681.2901377500002</v>
      </c>
      <c r="I149" s="36">
        <f>SUMIFS(СВЦЭМ!$C$39:$C$782,СВЦЭМ!$A$39:$A$782,$A149,СВЦЭМ!$B$39:$B$782,I$119)+'СЕТ СН'!$I$9+СВЦЭМ!$D$10+'СЕТ СН'!$I$6-'СЕТ СН'!$I$19</f>
        <v>2571.0288070000001</v>
      </c>
      <c r="J149" s="36">
        <f>SUMIFS(СВЦЭМ!$C$39:$C$782,СВЦЭМ!$A$39:$A$782,$A149,СВЦЭМ!$B$39:$B$782,J$119)+'СЕТ СН'!$I$9+СВЦЭМ!$D$10+'СЕТ СН'!$I$6-'СЕТ СН'!$I$19</f>
        <v>2475.66532843</v>
      </c>
      <c r="K149" s="36">
        <f>SUMIFS(СВЦЭМ!$C$39:$C$782,СВЦЭМ!$A$39:$A$782,$A149,СВЦЭМ!$B$39:$B$782,K$119)+'СЕТ СН'!$I$9+СВЦЭМ!$D$10+'СЕТ СН'!$I$6-'СЕТ СН'!$I$19</f>
        <v>2397.8854944599998</v>
      </c>
      <c r="L149" s="36">
        <f>SUMIFS(СВЦЭМ!$C$39:$C$782,СВЦЭМ!$A$39:$A$782,$A149,СВЦЭМ!$B$39:$B$782,L$119)+'СЕТ СН'!$I$9+СВЦЭМ!$D$10+'СЕТ СН'!$I$6-'СЕТ СН'!$I$19</f>
        <v>2366.0494750300004</v>
      </c>
      <c r="M149" s="36">
        <f>SUMIFS(СВЦЭМ!$C$39:$C$782,СВЦЭМ!$A$39:$A$782,$A149,СВЦЭМ!$B$39:$B$782,M$119)+'СЕТ СН'!$I$9+СВЦЭМ!$D$10+'СЕТ СН'!$I$6-'СЕТ СН'!$I$19</f>
        <v>2345.08063356</v>
      </c>
      <c r="N149" s="36">
        <f>SUMIFS(СВЦЭМ!$C$39:$C$782,СВЦЭМ!$A$39:$A$782,$A149,СВЦЭМ!$B$39:$B$782,N$119)+'СЕТ СН'!$I$9+СВЦЭМ!$D$10+'СЕТ СН'!$I$6-'СЕТ СН'!$I$19</f>
        <v>2347.08043494</v>
      </c>
      <c r="O149" s="36">
        <f>SUMIFS(СВЦЭМ!$C$39:$C$782,СВЦЭМ!$A$39:$A$782,$A149,СВЦЭМ!$B$39:$B$782,O$119)+'СЕТ СН'!$I$9+СВЦЭМ!$D$10+'СЕТ СН'!$I$6-'СЕТ СН'!$I$19</f>
        <v>2365.0540992400001</v>
      </c>
      <c r="P149" s="36">
        <f>SUMIFS(СВЦЭМ!$C$39:$C$782,СВЦЭМ!$A$39:$A$782,$A149,СВЦЭМ!$B$39:$B$782,P$119)+'СЕТ СН'!$I$9+СВЦЭМ!$D$10+'СЕТ СН'!$I$6-'СЕТ СН'!$I$19</f>
        <v>2332.0270979799998</v>
      </c>
      <c r="Q149" s="36">
        <f>SUMIFS(СВЦЭМ!$C$39:$C$782,СВЦЭМ!$A$39:$A$782,$A149,СВЦЭМ!$B$39:$B$782,Q$119)+'СЕТ СН'!$I$9+СВЦЭМ!$D$10+'СЕТ СН'!$I$6-'СЕТ СН'!$I$19</f>
        <v>2341.1981649099998</v>
      </c>
      <c r="R149" s="36">
        <f>SUMIFS(СВЦЭМ!$C$39:$C$782,СВЦЭМ!$A$39:$A$782,$A149,СВЦЭМ!$B$39:$B$782,R$119)+'СЕТ СН'!$I$9+СВЦЭМ!$D$10+'СЕТ СН'!$I$6-'СЕТ СН'!$I$19</f>
        <v>2372.3472935600003</v>
      </c>
      <c r="S149" s="36">
        <f>SUMIFS(СВЦЭМ!$C$39:$C$782,СВЦЭМ!$A$39:$A$782,$A149,СВЦЭМ!$B$39:$B$782,S$119)+'СЕТ СН'!$I$9+СВЦЭМ!$D$10+'СЕТ СН'!$I$6-'СЕТ СН'!$I$19</f>
        <v>2353.8772381600002</v>
      </c>
      <c r="T149" s="36">
        <f>SUMIFS(СВЦЭМ!$C$39:$C$782,СВЦЭМ!$A$39:$A$782,$A149,СВЦЭМ!$B$39:$B$782,T$119)+'СЕТ СН'!$I$9+СВЦЭМ!$D$10+'СЕТ СН'!$I$6-'СЕТ СН'!$I$19</f>
        <v>2351.3947058700001</v>
      </c>
      <c r="U149" s="36">
        <f>SUMIFS(СВЦЭМ!$C$39:$C$782,СВЦЭМ!$A$39:$A$782,$A149,СВЦЭМ!$B$39:$B$782,U$119)+'СЕТ СН'!$I$9+СВЦЭМ!$D$10+'СЕТ СН'!$I$6-'СЕТ СН'!$I$19</f>
        <v>2357.8096235800003</v>
      </c>
      <c r="V149" s="36">
        <f>SUMIFS(СВЦЭМ!$C$39:$C$782,СВЦЭМ!$A$39:$A$782,$A149,СВЦЭМ!$B$39:$B$782,V$119)+'СЕТ СН'!$I$9+СВЦЭМ!$D$10+'СЕТ СН'!$I$6-'СЕТ СН'!$I$19</f>
        <v>2332.9306794100003</v>
      </c>
      <c r="W149" s="36">
        <f>SUMIFS(СВЦЭМ!$C$39:$C$782,СВЦЭМ!$A$39:$A$782,$A149,СВЦЭМ!$B$39:$B$782,W$119)+'СЕТ СН'!$I$9+СВЦЭМ!$D$10+'СЕТ СН'!$I$6-'СЕТ СН'!$I$19</f>
        <v>2339.2889662799998</v>
      </c>
      <c r="X149" s="36">
        <f>SUMIFS(СВЦЭМ!$C$39:$C$782,СВЦЭМ!$A$39:$A$782,$A149,СВЦЭМ!$B$39:$B$782,X$119)+'СЕТ СН'!$I$9+СВЦЭМ!$D$10+'СЕТ СН'!$I$6-'СЕТ СН'!$I$19</f>
        <v>2388.0171724299998</v>
      </c>
      <c r="Y149" s="36">
        <f>SUMIFS(СВЦЭМ!$C$39:$C$782,СВЦЭМ!$A$39:$A$782,$A149,СВЦЭМ!$B$39:$B$782,Y$119)+'СЕТ СН'!$I$9+СВЦЭМ!$D$10+'СЕТ СН'!$I$6-'СЕТ СН'!$I$19</f>
        <v>2494.1430006299997</v>
      </c>
    </row>
    <row r="150" spans="1:26" ht="15.75" x14ac:dyDescent="0.2">
      <c r="A150" s="35">
        <f t="shared" si="3"/>
        <v>45169</v>
      </c>
      <c r="B150" s="36">
        <f>SUMIFS(СВЦЭМ!$C$39:$C$782,СВЦЭМ!$A$39:$A$782,$A150,СВЦЭМ!$B$39:$B$782,B$119)+'СЕТ СН'!$I$9+СВЦЭМ!$D$10+'СЕТ СН'!$I$6-'СЕТ СН'!$I$19</f>
        <v>2591.5234030199999</v>
      </c>
      <c r="C150" s="36">
        <f>SUMIFS(СВЦЭМ!$C$39:$C$782,СВЦЭМ!$A$39:$A$782,$A150,СВЦЭМ!$B$39:$B$782,C$119)+'СЕТ СН'!$I$9+СВЦЭМ!$D$10+'СЕТ СН'!$I$6-'СЕТ СН'!$I$19</f>
        <v>2659.4439876200004</v>
      </c>
      <c r="D150" s="36">
        <f>SUMIFS(СВЦЭМ!$C$39:$C$782,СВЦЭМ!$A$39:$A$782,$A150,СВЦЭМ!$B$39:$B$782,D$119)+'СЕТ СН'!$I$9+СВЦЭМ!$D$10+'СЕТ СН'!$I$6-'СЕТ СН'!$I$19</f>
        <v>2703.74371703</v>
      </c>
      <c r="E150" s="36">
        <f>SUMIFS(СВЦЭМ!$C$39:$C$782,СВЦЭМ!$A$39:$A$782,$A150,СВЦЭМ!$B$39:$B$782,E$119)+'СЕТ СН'!$I$9+СВЦЭМ!$D$10+'СЕТ СН'!$I$6-'СЕТ СН'!$I$19</f>
        <v>2743.8388144600003</v>
      </c>
      <c r="F150" s="36">
        <f>SUMIFS(СВЦЭМ!$C$39:$C$782,СВЦЭМ!$A$39:$A$782,$A150,СВЦЭМ!$B$39:$B$782,F$119)+'СЕТ СН'!$I$9+СВЦЭМ!$D$10+'СЕТ СН'!$I$6-'СЕТ СН'!$I$19</f>
        <v>2708.8831209300001</v>
      </c>
      <c r="G150" s="36">
        <f>SUMIFS(СВЦЭМ!$C$39:$C$782,СВЦЭМ!$A$39:$A$782,$A150,СВЦЭМ!$B$39:$B$782,G$119)+'СЕТ СН'!$I$9+СВЦЭМ!$D$10+'СЕТ СН'!$I$6-'СЕТ СН'!$I$19</f>
        <v>2721.11951933</v>
      </c>
      <c r="H150" s="36">
        <f>SUMIFS(СВЦЭМ!$C$39:$C$782,СВЦЭМ!$A$39:$A$782,$A150,СВЦЭМ!$B$39:$B$782,H$119)+'СЕТ СН'!$I$9+СВЦЭМ!$D$10+'СЕТ СН'!$I$6-'СЕТ СН'!$I$19</f>
        <v>2619.9559919200001</v>
      </c>
      <c r="I150" s="36">
        <f>SUMIFS(СВЦЭМ!$C$39:$C$782,СВЦЭМ!$A$39:$A$782,$A150,СВЦЭМ!$B$39:$B$782,I$119)+'СЕТ СН'!$I$9+СВЦЭМ!$D$10+'СЕТ СН'!$I$6-'СЕТ СН'!$I$19</f>
        <v>2564.3654338699998</v>
      </c>
      <c r="J150" s="36">
        <f>SUMIFS(СВЦЭМ!$C$39:$C$782,СВЦЭМ!$A$39:$A$782,$A150,СВЦЭМ!$B$39:$B$782,J$119)+'СЕТ СН'!$I$9+СВЦЭМ!$D$10+'СЕТ СН'!$I$6-'СЕТ СН'!$I$19</f>
        <v>2462.0407367100001</v>
      </c>
      <c r="K150" s="36">
        <f>SUMIFS(СВЦЭМ!$C$39:$C$782,СВЦЭМ!$A$39:$A$782,$A150,СВЦЭМ!$B$39:$B$782,K$119)+'СЕТ СН'!$I$9+СВЦЭМ!$D$10+'СЕТ СН'!$I$6-'СЕТ СН'!$I$19</f>
        <v>2381.8515736899999</v>
      </c>
      <c r="L150" s="36">
        <f>SUMIFS(СВЦЭМ!$C$39:$C$782,СВЦЭМ!$A$39:$A$782,$A150,СВЦЭМ!$B$39:$B$782,L$119)+'СЕТ СН'!$I$9+СВЦЭМ!$D$10+'СЕТ СН'!$I$6-'СЕТ СН'!$I$19</f>
        <v>2356.1366755700001</v>
      </c>
      <c r="M150" s="36">
        <f>SUMIFS(СВЦЭМ!$C$39:$C$782,СВЦЭМ!$A$39:$A$782,$A150,СВЦЭМ!$B$39:$B$782,M$119)+'СЕТ СН'!$I$9+СВЦЭМ!$D$10+'СЕТ СН'!$I$6-'СЕТ СН'!$I$19</f>
        <v>2338.1862320500004</v>
      </c>
      <c r="N150" s="36">
        <f>SUMIFS(СВЦЭМ!$C$39:$C$782,СВЦЭМ!$A$39:$A$782,$A150,СВЦЭМ!$B$39:$B$782,N$119)+'СЕТ СН'!$I$9+СВЦЭМ!$D$10+'СЕТ СН'!$I$6-'СЕТ СН'!$I$19</f>
        <v>2341.06880972</v>
      </c>
      <c r="O150" s="36">
        <f>SUMIFS(СВЦЭМ!$C$39:$C$782,СВЦЭМ!$A$39:$A$782,$A150,СВЦЭМ!$B$39:$B$782,O$119)+'СЕТ СН'!$I$9+СВЦЭМ!$D$10+'СЕТ СН'!$I$6-'СЕТ СН'!$I$19</f>
        <v>2345.0133346000002</v>
      </c>
      <c r="P150" s="36">
        <f>SUMIFS(СВЦЭМ!$C$39:$C$782,СВЦЭМ!$A$39:$A$782,$A150,СВЦЭМ!$B$39:$B$782,P$119)+'СЕТ СН'!$I$9+СВЦЭМ!$D$10+'СЕТ СН'!$I$6-'СЕТ СН'!$I$19</f>
        <v>2323.7663798900003</v>
      </c>
      <c r="Q150" s="36">
        <f>SUMIFS(СВЦЭМ!$C$39:$C$782,СВЦЭМ!$A$39:$A$782,$A150,СВЦЭМ!$B$39:$B$782,Q$119)+'СЕТ СН'!$I$9+СВЦЭМ!$D$10+'СЕТ СН'!$I$6-'СЕТ СН'!$I$19</f>
        <v>2338.33309074</v>
      </c>
      <c r="R150" s="36">
        <f>SUMIFS(СВЦЭМ!$C$39:$C$782,СВЦЭМ!$A$39:$A$782,$A150,СВЦЭМ!$B$39:$B$782,R$119)+'СЕТ СН'!$I$9+СВЦЭМ!$D$10+'СЕТ СН'!$I$6-'СЕТ СН'!$I$19</f>
        <v>2366.9682389899999</v>
      </c>
      <c r="S150" s="36">
        <f>SUMIFS(СВЦЭМ!$C$39:$C$782,СВЦЭМ!$A$39:$A$782,$A150,СВЦЭМ!$B$39:$B$782,S$119)+'СЕТ СН'!$I$9+СВЦЭМ!$D$10+'СЕТ СН'!$I$6-'СЕТ СН'!$I$19</f>
        <v>2361.7621894399999</v>
      </c>
      <c r="T150" s="36">
        <f>SUMIFS(СВЦЭМ!$C$39:$C$782,СВЦЭМ!$A$39:$A$782,$A150,СВЦЭМ!$B$39:$B$782,T$119)+'СЕТ СН'!$I$9+СВЦЭМ!$D$10+'СЕТ СН'!$I$6-'СЕТ СН'!$I$19</f>
        <v>2364.21043005</v>
      </c>
      <c r="U150" s="36">
        <f>SUMIFS(СВЦЭМ!$C$39:$C$782,СВЦЭМ!$A$39:$A$782,$A150,СВЦЭМ!$B$39:$B$782,U$119)+'СЕТ СН'!$I$9+СВЦЭМ!$D$10+'СЕТ СН'!$I$6-'СЕТ СН'!$I$19</f>
        <v>2369.8075436500003</v>
      </c>
      <c r="V150" s="36">
        <f>SUMIFS(СВЦЭМ!$C$39:$C$782,СВЦЭМ!$A$39:$A$782,$A150,СВЦЭМ!$B$39:$B$782,V$119)+'СЕТ СН'!$I$9+СВЦЭМ!$D$10+'СЕТ СН'!$I$6-'СЕТ СН'!$I$19</f>
        <v>2352.42734634</v>
      </c>
      <c r="W150" s="36">
        <f>SUMIFS(СВЦЭМ!$C$39:$C$782,СВЦЭМ!$A$39:$A$782,$A150,СВЦЭМ!$B$39:$B$782,W$119)+'СЕТ СН'!$I$9+СВЦЭМ!$D$10+'СЕТ СН'!$I$6-'СЕТ СН'!$I$19</f>
        <v>2353.9645275000003</v>
      </c>
      <c r="X150" s="36">
        <f>SUMIFS(СВЦЭМ!$C$39:$C$782,СВЦЭМ!$A$39:$A$782,$A150,СВЦЭМ!$B$39:$B$782,X$119)+'СЕТ СН'!$I$9+СВЦЭМ!$D$10+'СЕТ СН'!$I$6-'СЕТ СН'!$I$19</f>
        <v>2429.4040477600001</v>
      </c>
      <c r="Y150" s="36">
        <f>SUMIFS(СВЦЭМ!$C$39:$C$782,СВЦЭМ!$A$39:$A$782,$A150,СВЦЭМ!$B$39:$B$782,Y$119)+'СЕТ СН'!$I$9+СВЦЭМ!$D$10+'СЕТ СН'!$I$6-'СЕТ СН'!$I$19</f>
        <v>2532.8270955200001</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22" t="s">
        <v>77</v>
      </c>
      <c r="B153" s="122"/>
      <c r="C153" s="122"/>
      <c r="D153" s="122"/>
      <c r="E153" s="122"/>
      <c r="F153" s="122"/>
      <c r="G153" s="122"/>
      <c r="H153" s="122"/>
      <c r="I153" s="122"/>
      <c r="J153" s="122"/>
      <c r="K153" s="122"/>
      <c r="L153" s="122"/>
      <c r="M153" s="122"/>
      <c r="N153" s="123" t="s">
        <v>29</v>
      </c>
      <c r="O153" s="123"/>
      <c r="P153" s="123"/>
      <c r="Q153" s="123"/>
      <c r="R153" s="123"/>
      <c r="S153" s="123"/>
      <c r="T153" s="123"/>
      <c r="U153" s="123"/>
      <c r="V153" s="39"/>
      <c r="W153" s="39"/>
      <c r="X153" s="39"/>
      <c r="Y153" s="39"/>
      <c r="Z153" s="39"/>
    </row>
    <row r="154" spans="1:26" ht="15.75" x14ac:dyDescent="0.25">
      <c r="A154" s="122"/>
      <c r="B154" s="122"/>
      <c r="C154" s="122"/>
      <c r="D154" s="122"/>
      <c r="E154" s="122"/>
      <c r="F154" s="122"/>
      <c r="G154" s="122"/>
      <c r="H154" s="122"/>
      <c r="I154" s="122"/>
      <c r="J154" s="122"/>
      <c r="K154" s="122"/>
      <c r="L154" s="122"/>
      <c r="M154" s="122"/>
      <c r="N154" s="124" t="s">
        <v>0</v>
      </c>
      <c r="O154" s="124"/>
      <c r="P154" s="124" t="s">
        <v>1</v>
      </c>
      <c r="Q154" s="124"/>
      <c r="R154" s="124" t="s">
        <v>2</v>
      </c>
      <c r="S154" s="124"/>
      <c r="T154" s="124" t="s">
        <v>3</v>
      </c>
      <c r="U154" s="124"/>
      <c r="V154" s="32"/>
      <c r="W154" s="32"/>
      <c r="X154" s="32"/>
      <c r="Y154" s="32"/>
    </row>
    <row r="155" spans="1:26" ht="15.75" x14ac:dyDescent="0.2">
      <c r="A155" s="122"/>
      <c r="B155" s="122"/>
      <c r="C155" s="122"/>
      <c r="D155" s="122"/>
      <c r="E155" s="122"/>
      <c r="F155" s="122"/>
      <c r="G155" s="122"/>
      <c r="H155" s="122"/>
      <c r="I155" s="122"/>
      <c r="J155" s="122"/>
      <c r="K155" s="122"/>
      <c r="L155" s="122"/>
      <c r="M155" s="122"/>
      <c r="N155" s="125">
        <f>СВЦЭМ!$D$12+'СЕТ СН'!$F$10-'СЕТ СН'!$F$20</f>
        <v>640899.62639999995</v>
      </c>
      <c r="O155" s="126"/>
      <c r="P155" s="125">
        <f>СВЦЭМ!$D$12+'СЕТ СН'!$F$10-'СЕТ СН'!$G$20</f>
        <v>640899.62639999995</v>
      </c>
      <c r="Q155" s="126"/>
      <c r="R155" s="125">
        <f>СВЦЭМ!$D$12+'СЕТ СН'!$F$10-'СЕТ СН'!$H$20</f>
        <v>640899.62639999995</v>
      </c>
      <c r="S155" s="126"/>
      <c r="T155" s="125">
        <f>СВЦЭМ!$D$12+'СЕТ СН'!$F$10-'СЕТ СН'!$I$20</f>
        <v>640899.62639999995</v>
      </c>
      <c r="U155" s="126"/>
      <c r="V155" s="40"/>
      <c r="W155" s="40"/>
      <c r="X155" s="40"/>
      <c r="Y155" s="40"/>
    </row>
    <row r="156" spans="1:26" x14ac:dyDescent="0.25">
      <c r="A156" s="150"/>
      <c r="B156" s="150"/>
      <c r="C156" s="150"/>
      <c r="D156" s="150"/>
      <c r="E156" s="150"/>
      <c r="F156" s="151"/>
      <c r="G156" s="151"/>
      <c r="H156" s="151"/>
      <c r="I156" s="151"/>
      <c r="J156" s="151"/>
      <c r="K156" s="151"/>
      <c r="L156" s="151"/>
      <c r="M156" s="151"/>
    </row>
    <row r="157" spans="1:26" ht="15.75" x14ac:dyDescent="0.25">
      <c r="A157" s="141" t="s">
        <v>78</v>
      </c>
      <c r="B157" s="142"/>
      <c r="C157" s="142"/>
      <c r="D157" s="142"/>
      <c r="E157" s="142"/>
      <c r="F157" s="142"/>
      <c r="G157" s="142"/>
      <c r="H157" s="142"/>
      <c r="I157" s="142"/>
      <c r="J157" s="142"/>
      <c r="K157" s="142"/>
      <c r="L157" s="142"/>
      <c r="M157" s="143"/>
      <c r="N157" s="123" t="s">
        <v>29</v>
      </c>
      <c r="O157" s="123"/>
      <c r="P157" s="123"/>
      <c r="Q157" s="123"/>
      <c r="R157" s="123"/>
      <c r="S157" s="123"/>
      <c r="T157" s="123"/>
      <c r="U157" s="123"/>
    </row>
    <row r="158" spans="1:26" ht="15.75" x14ac:dyDescent="0.25">
      <c r="A158" s="144"/>
      <c r="B158" s="145"/>
      <c r="C158" s="145"/>
      <c r="D158" s="145"/>
      <c r="E158" s="145"/>
      <c r="F158" s="145"/>
      <c r="G158" s="145"/>
      <c r="H158" s="145"/>
      <c r="I158" s="145"/>
      <c r="J158" s="145"/>
      <c r="K158" s="145"/>
      <c r="L158" s="145"/>
      <c r="M158" s="146"/>
      <c r="N158" s="124" t="s">
        <v>0</v>
      </c>
      <c r="O158" s="124"/>
      <c r="P158" s="124" t="s">
        <v>1</v>
      </c>
      <c r="Q158" s="124"/>
      <c r="R158" s="124" t="s">
        <v>2</v>
      </c>
      <c r="S158" s="124"/>
      <c r="T158" s="124" t="s">
        <v>3</v>
      </c>
      <c r="U158" s="124"/>
    </row>
    <row r="159" spans="1:26" ht="15.75" x14ac:dyDescent="0.25">
      <c r="A159" s="147"/>
      <c r="B159" s="148"/>
      <c r="C159" s="148"/>
      <c r="D159" s="148"/>
      <c r="E159" s="148"/>
      <c r="F159" s="148"/>
      <c r="G159" s="148"/>
      <c r="H159" s="148"/>
      <c r="I159" s="148"/>
      <c r="J159" s="148"/>
      <c r="K159" s="148"/>
      <c r="L159" s="148"/>
      <c r="M159" s="149"/>
      <c r="N159" s="140">
        <f>'СЕТ СН'!$F$7</f>
        <v>1765744.73</v>
      </c>
      <c r="O159" s="140"/>
      <c r="P159" s="140">
        <f>'СЕТ СН'!$G$7</f>
        <v>1442615.09</v>
      </c>
      <c r="Q159" s="140"/>
      <c r="R159" s="140">
        <f>'СЕТ СН'!$H$7</f>
        <v>1841546.13</v>
      </c>
      <c r="S159" s="140"/>
      <c r="T159" s="140">
        <f>'СЕТ СН'!$I$7</f>
        <v>1879310.42</v>
      </c>
      <c r="U159" s="140"/>
    </row>
  </sheetData>
  <sheetProtection password="CF36" sheet="1" objects="1" scenarios="1" formatCells="0" formatColumns="0" formatRows="0" insertColumns="0" insertRows="0" insertHyperlinks="0" deleteColumns="0" deleteRows="0" sort="0" autoFilter="0" pivotTables="0"/>
  <mergeCells count="36">
    <mergeCell ref="A45:A47"/>
    <mergeCell ref="B45:Y46"/>
    <mergeCell ref="A1:Y1"/>
    <mergeCell ref="A3:Y3"/>
    <mergeCell ref="A4:Y4"/>
    <mergeCell ref="A9:A11"/>
    <mergeCell ref="B9:Y10"/>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156:E156"/>
    <mergeCell ref="F156:G156"/>
    <mergeCell ref="H156:I156"/>
    <mergeCell ref="J156:K156"/>
    <mergeCell ref="L156:M156"/>
    <mergeCell ref="N159:O159"/>
    <mergeCell ref="P159:Q159"/>
    <mergeCell ref="R159:S159"/>
    <mergeCell ref="T159:U159"/>
    <mergeCell ref="A157:M159"/>
    <mergeCell ref="N157:U157"/>
    <mergeCell ref="N158:O158"/>
    <mergeCell ref="P158:Q158"/>
    <mergeCell ref="R158:S158"/>
    <mergeCell ref="T158:U158"/>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1" defaultRowHeight="15" x14ac:dyDescent="0.25"/>
  <cols>
    <col min="1" max="25" width="11" style="49"/>
    <col min="26" max="16384" width="11" style="42"/>
  </cols>
  <sheetData>
    <row r="1" spans="1:27" ht="34.5"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августе 2023г.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39" t="s">
        <v>40</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7" ht="32.25" customHeight="1" x14ac:dyDescent="0.2">
      <c r="A4" s="139" t="s">
        <v>10</v>
      </c>
      <c r="B4" s="139"/>
      <c r="C4" s="139"/>
      <c r="D4" s="139"/>
      <c r="E4" s="139"/>
      <c r="F4" s="139"/>
      <c r="G4" s="139"/>
      <c r="H4" s="139"/>
      <c r="I4" s="139"/>
      <c r="J4" s="139"/>
      <c r="K4" s="139"/>
      <c r="L4" s="139"/>
      <c r="M4" s="139"/>
      <c r="N4" s="139"/>
      <c r="O4" s="139"/>
      <c r="P4" s="139"/>
      <c r="Q4" s="139"/>
      <c r="R4" s="139"/>
      <c r="S4" s="139"/>
      <c r="T4" s="139"/>
      <c r="U4" s="139"/>
      <c r="V4" s="139"/>
      <c r="W4" s="139"/>
      <c r="X4" s="139"/>
      <c r="Y4" s="139"/>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3" t="s">
        <v>7</v>
      </c>
      <c r="B9" s="127" t="s">
        <v>72</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customHeight="1"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01.08.2023</v>
      </c>
      <c r="B12" s="36">
        <f>SUMIFS(СВЦЭМ!$D$39:$D$782,СВЦЭМ!$A$39:$A$782,$A12,СВЦЭМ!$B$39:$B$782,B$11)+'СЕТ СН'!$F$11+СВЦЭМ!$D$10+'СЕТ СН'!$F$5-'СЕТ СН'!$F$21</f>
        <v>4698.0912718899999</v>
      </c>
      <c r="C12" s="36">
        <f>SUMIFS(СВЦЭМ!$D$39:$D$782,СВЦЭМ!$A$39:$A$782,$A12,СВЦЭМ!$B$39:$B$782,C$11)+'СЕТ СН'!$F$11+СВЦЭМ!$D$10+'СЕТ СН'!$F$5-'СЕТ СН'!$F$21</f>
        <v>4870.1563688200004</v>
      </c>
      <c r="D12" s="36">
        <f>SUMIFS(СВЦЭМ!$D$39:$D$782,СВЦЭМ!$A$39:$A$782,$A12,СВЦЭМ!$B$39:$B$782,D$11)+'СЕТ СН'!$F$11+СВЦЭМ!$D$10+'СЕТ СН'!$F$5-'СЕТ СН'!$F$21</f>
        <v>4918.6508709899999</v>
      </c>
      <c r="E12" s="36">
        <f>SUMIFS(СВЦЭМ!$D$39:$D$782,СВЦЭМ!$A$39:$A$782,$A12,СВЦЭМ!$B$39:$B$782,E$11)+'СЕТ СН'!$F$11+СВЦЭМ!$D$10+'СЕТ СН'!$F$5-'СЕТ СН'!$F$21</f>
        <v>4957.8359630900004</v>
      </c>
      <c r="F12" s="36">
        <f>SUMIFS(СВЦЭМ!$D$39:$D$782,СВЦЭМ!$A$39:$A$782,$A12,СВЦЭМ!$B$39:$B$782,F$11)+'СЕТ СН'!$F$11+СВЦЭМ!$D$10+'СЕТ СН'!$F$5-'СЕТ СН'!$F$21</f>
        <v>4971.9261106399999</v>
      </c>
      <c r="G12" s="36">
        <f>SUMIFS(СВЦЭМ!$D$39:$D$782,СВЦЭМ!$A$39:$A$782,$A12,СВЦЭМ!$B$39:$B$782,G$11)+'СЕТ СН'!$F$11+СВЦЭМ!$D$10+'СЕТ СН'!$F$5-'СЕТ СН'!$F$21</f>
        <v>4978.9014734700004</v>
      </c>
      <c r="H12" s="36">
        <f>SUMIFS(СВЦЭМ!$D$39:$D$782,СВЦЭМ!$A$39:$A$782,$A12,СВЦЭМ!$B$39:$B$782,H$11)+'СЕТ СН'!$F$11+СВЦЭМ!$D$10+'СЕТ СН'!$F$5-'СЕТ СН'!$F$21</f>
        <v>4930.6982946099997</v>
      </c>
      <c r="I12" s="36">
        <f>SUMIFS(СВЦЭМ!$D$39:$D$782,СВЦЭМ!$A$39:$A$782,$A12,СВЦЭМ!$B$39:$B$782,I$11)+'СЕТ СН'!$F$11+СВЦЭМ!$D$10+'СЕТ СН'!$F$5-'СЕТ СН'!$F$21</f>
        <v>4757.3155856900003</v>
      </c>
      <c r="J12" s="36">
        <f>SUMIFS(СВЦЭМ!$D$39:$D$782,СВЦЭМ!$A$39:$A$782,$A12,СВЦЭМ!$B$39:$B$782,J$11)+'СЕТ СН'!$F$11+СВЦЭМ!$D$10+'СЕТ СН'!$F$5-'СЕТ СН'!$F$21</f>
        <v>4617.3652151300003</v>
      </c>
      <c r="K12" s="36">
        <f>SUMIFS(СВЦЭМ!$D$39:$D$782,СВЦЭМ!$A$39:$A$782,$A12,СВЦЭМ!$B$39:$B$782,K$11)+'СЕТ СН'!$F$11+СВЦЭМ!$D$10+'СЕТ СН'!$F$5-'СЕТ СН'!$F$21</f>
        <v>4604.0366327900001</v>
      </c>
      <c r="L12" s="36">
        <f>SUMIFS(СВЦЭМ!$D$39:$D$782,СВЦЭМ!$A$39:$A$782,$A12,СВЦЭМ!$B$39:$B$782,L$11)+'СЕТ СН'!$F$11+СВЦЭМ!$D$10+'СЕТ СН'!$F$5-'СЕТ СН'!$F$21</f>
        <v>4557.90297319</v>
      </c>
      <c r="M12" s="36">
        <f>SUMIFS(СВЦЭМ!$D$39:$D$782,СВЦЭМ!$A$39:$A$782,$A12,СВЦЭМ!$B$39:$B$782,M$11)+'СЕТ СН'!$F$11+СВЦЭМ!$D$10+'СЕТ СН'!$F$5-'СЕТ СН'!$F$21</f>
        <v>4534.2224164600002</v>
      </c>
      <c r="N12" s="36">
        <f>SUMIFS(СВЦЭМ!$D$39:$D$782,СВЦЭМ!$A$39:$A$782,$A12,СВЦЭМ!$B$39:$B$782,N$11)+'СЕТ СН'!$F$11+СВЦЭМ!$D$10+'СЕТ СН'!$F$5-'СЕТ СН'!$F$21</f>
        <v>4542.1880344300007</v>
      </c>
      <c r="O12" s="36">
        <f>SUMIFS(СВЦЭМ!$D$39:$D$782,СВЦЭМ!$A$39:$A$782,$A12,СВЦЭМ!$B$39:$B$782,O$11)+'СЕТ СН'!$F$11+СВЦЭМ!$D$10+'СЕТ СН'!$F$5-'СЕТ СН'!$F$21</f>
        <v>4535.8507989999998</v>
      </c>
      <c r="P12" s="36">
        <f>SUMIFS(СВЦЭМ!$D$39:$D$782,СВЦЭМ!$A$39:$A$782,$A12,СВЦЭМ!$B$39:$B$782,P$11)+'СЕТ СН'!$F$11+СВЦЭМ!$D$10+'СЕТ СН'!$F$5-'СЕТ СН'!$F$21</f>
        <v>4528.8546675799998</v>
      </c>
      <c r="Q12" s="36">
        <f>SUMIFS(СВЦЭМ!$D$39:$D$782,СВЦЭМ!$A$39:$A$782,$A12,СВЦЭМ!$B$39:$B$782,Q$11)+'СЕТ СН'!$F$11+СВЦЭМ!$D$10+'СЕТ СН'!$F$5-'СЕТ СН'!$F$21</f>
        <v>4511.80251322</v>
      </c>
      <c r="R12" s="36">
        <f>SUMIFS(СВЦЭМ!$D$39:$D$782,СВЦЭМ!$A$39:$A$782,$A12,СВЦЭМ!$B$39:$B$782,R$11)+'СЕТ СН'!$F$11+СВЦЭМ!$D$10+'СЕТ СН'!$F$5-'СЕТ СН'!$F$21</f>
        <v>4523.1814949</v>
      </c>
      <c r="S12" s="36">
        <f>SUMIFS(СВЦЭМ!$D$39:$D$782,СВЦЭМ!$A$39:$A$782,$A12,СВЦЭМ!$B$39:$B$782,S$11)+'СЕТ СН'!$F$11+СВЦЭМ!$D$10+'СЕТ СН'!$F$5-'СЕТ СН'!$F$21</f>
        <v>4524.9745891299999</v>
      </c>
      <c r="T12" s="36">
        <f>SUMIFS(СВЦЭМ!$D$39:$D$782,СВЦЭМ!$A$39:$A$782,$A12,СВЦЭМ!$B$39:$B$782,T$11)+'СЕТ СН'!$F$11+СВЦЭМ!$D$10+'СЕТ СН'!$F$5-'СЕТ СН'!$F$21</f>
        <v>4552.5473669399998</v>
      </c>
      <c r="U12" s="36">
        <f>SUMIFS(СВЦЭМ!$D$39:$D$782,СВЦЭМ!$A$39:$A$782,$A12,СВЦЭМ!$B$39:$B$782,U$11)+'СЕТ СН'!$F$11+СВЦЭМ!$D$10+'СЕТ СН'!$F$5-'СЕТ СН'!$F$21</f>
        <v>4557.3648334999998</v>
      </c>
      <c r="V12" s="36">
        <f>SUMIFS(СВЦЭМ!$D$39:$D$782,СВЦЭМ!$A$39:$A$782,$A12,СВЦЭМ!$B$39:$B$782,V$11)+'СЕТ СН'!$F$11+СВЦЭМ!$D$10+'СЕТ СН'!$F$5-'СЕТ СН'!$F$21</f>
        <v>4564.9929343800004</v>
      </c>
      <c r="W12" s="36">
        <f>SUMIFS(СВЦЭМ!$D$39:$D$782,СВЦЭМ!$A$39:$A$782,$A12,СВЦЭМ!$B$39:$B$782,W$11)+'СЕТ СН'!$F$11+СВЦЭМ!$D$10+'СЕТ СН'!$F$5-'СЕТ СН'!$F$21</f>
        <v>4553.2502242800001</v>
      </c>
      <c r="X12" s="36">
        <f>SUMIFS(СВЦЭМ!$D$39:$D$782,СВЦЭМ!$A$39:$A$782,$A12,СВЦЭМ!$B$39:$B$782,X$11)+'СЕТ СН'!$F$11+СВЦЭМ!$D$10+'СЕТ СН'!$F$5-'СЕТ СН'!$F$21</f>
        <v>4621.4027625199997</v>
      </c>
      <c r="Y12" s="36">
        <f>SUMIFS(СВЦЭМ!$D$39:$D$782,СВЦЭМ!$A$39:$A$782,$A12,СВЦЭМ!$B$39:$B$782,Y$11)+'СЕТ СН'!$F$11+СВЦЭМ!$D$10+'СЕТ СН'!$F$5-'СЕТ СН'!$F$21</f>
        <v>4695.6915663099999</v>
      </c>
      <c r="AA12" s="45"/>
    </row>
    <row r="13" spans="1:27" ht="15.75" x14ac:dyDescent="0.2">
      <c r="A13" s="35">
        <f>A12+1</f>
        <v>45140</v>
      </c>
      <c r="B13" s="36">
        <f>SUMIFS(СВЦЭМ!$D$39:$D$782,СВЦЭМ!$A$39:$A$782,$A13,СВЦЭМ!$B$39:$B$782,B$11)+'СЕТ СН'!$F$11+СВЦЭМ!$D$10+'СЕТ СН'!$F$5-'СЕТ СН'!$F$21</f>
        <v>4676.8496368300002</v>
      </c>
      <c r="C13" s="36">
        <f>SUMIFS(СВЦЭМ!$D$39:$D$782,СВЦЭМ!$A$39:$A$782,$A13,СВЦЭМ!$B$39:$B$782,C$11)+'СЕТ СН'!$F$11+СВЦЭМ!$D$10+'СЕТ СН'!$F$5-'СЕТ СН'!$F$21</f>
        <v>4762.3430019999996</v>
      </c>
      <c r="D13" s="36">
        <f>SUMIFS(СВЦЭМ!$D$39:$D$782,СВЦЭМ!$A$39:$A$782,$A13,СВЦЭМ!$B$39:$B$782,D$11)+'СЕТ СН'!$F$11+СВЦЭМ!$D$10+'СЕТ СН'!$F$5-'СЕТ СН'!$F$21</f>
        <v>4845.6151623100004</v>
      </c>
      <c r="E13" s="36">
        <f>SUMIFS(СВЦЭМ!$D$39:$D$782,СВЦЭМ!$A$39:$A$782,$A13,СВЦЭМ!$B$39:$B$782,E$11)+'СЕТ СН'!$F$11+СВЦЭМ!$D$10+'СЕТ СН'!$F$5-'СЕТ СН'!$F$21</f>
        <v>4909.9191374900001</v>
      </c>
      <c r="F13" s="36">
        <f>SUMIFS(СВЦЭМ!$D$39:$D$782,СВЦЭМ!$A$39:$A$782,$A13,СВЦЭМ!$B$39:$B$782,F$11)+'СЕТ СН'!$F$11+СВЦЭМ!$D$10+'СЕТ СН'!$F$5-'СЕТ СН'!$F$21</f>
        <v>4937.6950580399998</v>
      </c>
      <c r="G13" s="36">
        <f>SUMIFS(СВЦЭМ!$D$39:$D$782,СВЦЭМ!$A$39:$A$782,$A13,СВЦЭМ!$B$39:$B$782,G$11)+'СЕТ СН'!$F$11+СВЦЭМ!$D$10+'СЕТ СН'!$F$5-'СЕТ СН'!$F$21</f>
        <v>4922.4820228300005</v>
      </c>
      <c r="H13" s="36">
        <f>SUMIFS(СВЦЭМ!$D$39:$D$782,СВЦЭМ!$A$39:$A$782,$A13,СВЦЭМ!$B$39:$B$782,H$11)+'СЕТ СН'!$F$11+СВЦЭМ!$D$10+'СЕТ СН'!$F$5-'СЕТ СН'!$F$21</f>
        <v>4863.4927069599999</v>
      </c>
      <c r="I13" s="36">
        <f>SUMIFS(СВЦЭМ!$D$39:$D$782,СВЦЭМ!$A$39:$A$782,$A13,СВЦЭМ!$B$39:$B$782,I$11)+'СЕТ СН'!$F$11+СВЦЭМ!$D$10+'СЕТ СН'!$F$5-'СЕТ СН'!$F$21</f>
        <v>4728.77256347</v>
      </c>
      <c r="J13" s="36">
        <f>SUMIFS(СВЦЭМ!$D$39:$D$782,СВЦЭМ!$A$39:$A$782,$A13,СВЦЭМ!$B$39:$B$782,J$11)+'СЕТ СН'!$F$11+СВЦЭМ!$D$10+'СЕТ СН'!$F$5-'СЕТ СН'!$F$21</f>
        <v>4611.5268839199998</v>
      </c>
      <c r="K13" s="36">
        <f>SUMIFS(СВЦЭМ!$D$39:$D$782,СВЦЭМ!$A$39:$A$782,$A13,СВЦЭМ!$B$39:$B$782,K$11)+'СЕТ СН'!$F$11+СВЦЭМ!$D$10+'СЕТ СН'!$F$5-'СЕТ СН'!$F$21</f>
        <v>4597.97836697</v>
      </c>
      <c r="L13" s="36">
        <f>SUMIFS(СВЦЭМ!$D$39:$D$782,СВЦЭМ!$A$39:$A$782,$A13,СВЦЭМ!$B$39:$B$782,L$11)+'СЕТ СН'!$F$11+СВЦЭМ!$D$10+'СЕТ СН'!$F$5-'СЕТ СН'!$F$21</f>
        <v>4578.52062252</v>
      </c>
      <c r="M13" s="36">
        <f>SUMIFS(СВЦЭМ!$D$39:$D$782,СВЦЭМ!$A$39:$A$782,$A13,СВЦЭМ!$B$39:$B$782,M$11)+'СЕТ СН'!$F$11+СВЦЭМ!$D$10+'СЕТ СН'!$F$5-'СЕТ СН'!$F$21</f>
        <v>4551.6485040000007</v>
      </c>
      <c r="N13" s="36">
        <f>SUMIFS(СВЦЭМ!$D$39:$D$782,СВЦЭМ!$A$39:$A$782,$A13,СВЦЭМ!$B$39:$B$782,N$11)+'СЕТ СН'!$F$11+СВЦЭМ!$D$10+'СЕТ СН'!$F$5-'СЕТ СН'!$F$21</f>
        <v>4524.7957977900005</v>
      </c>
      <c r="O13" s="36">
        <f>SUMIFS(СВЦЭМ!$D$39:$D$782,СВЦЭМ!$A$39:$A$782,$A13,СВЦЭМ!$B$39:$B$782,O$11)+'СЕТ СН'!$F$11+СВЦЭМ!$D$10+'СЕТ СН'!$F$5-'СЕТ СН'!$F$21</f>
        <v>4423.7034193600002</v>
      </c>
      <c r="P13" s="36">
        <f>SUMIFS(СВЦЭМ!$D$39:$D$782,СВЦЭМ!$A$39:$A$782,$A13,СВЦЭМ!$B$39:$B$782,P$11)+'СЕТ СН'!$F$11+СВЦЭМ!$D$10+'СЕТ СН'!$F$5-'СЕТ СН'!$F$21</f>
        <v>4470.0423347599999</v>
      </c>
      <c r="Q13" s="36">
        <f>SUMIFS(СВЦЭМ!$D$39:$D$782,СВЦЭМ!$A$39:$A$782,$A13,СВЦЭМ!$B$39:$B$782,Q$11)+'СЕТ СН'!$F$11+СВЦЭМ!$D$10+'СЕТ СН'!$F$5-'СЕТ СН'!$F$21</f>
        <v>4494.7340229199999</v>
      </c>
      <c r="R13" s="36">
        <f>SUMIFS(СВЦЭМ!$D$39:$D$782,СВЦЭМ!$A$39:$A$782,$A13,СВЦЭМ!$B$39:$B$782,R$11)+'СЕТ СН'!$F$11+СВЦЭМ!$D$10+'СЕТ СН'!$F$5-'СЕТ СН'!$F$21</f>
        <v>4512.9143950100006</v>
      </c>
      <c r="S13" s="36">
        <f>SUMIFS(СВЦЭМ!$D$39:$D$782,СВЦЭМ!$A$39:$A$782,$A13,СВЦЭМ!$B$39:$B$782,S$11)+'СЕТ СН'!$F$11+СВЦЭМ!$D$10+'СЕТ СН'!$F$5-'СЕТ СН'!$F$21</f>
        <v>4523.7810595700003</v>
      </c>
      <c r="T13" s="36">
        <f>SUMIFS(СВЦЭМ!$D$39:$D$782,СВЦЭМ!$A$39:$A$782,$A13,СВЦЭМ!$B$39:$B$782,T$11)+'СЕТ СН'!$F$11+СВЦЭМ!$D$10+'СЕТ СН'!$F$5-'СЕТ СН'!$F$21</f>
        <v>4549.1062963000004</v>
      </c>
      <c r="U13" s="36">
        <f>SUMIFS(СВЦЭМ!$D$39:$D$782,СВЦЭМ!$A$39:$A$782,$A13,СВЦЭМ!$B$39:$B$782,U$11)+'СЕТ СН'!$F$11+СВЦЭМ!$D$10+'СЕТ СН'!$F$5-'СЕТ СН'!$F$21</f>
        <v>4566.06537183</v>
      </c>
      <c r="V13" s="36">
        <f>SUMIFS(СВЦЭМ!$D$39:$D$782,СВЦЭМ!$A$39:$A$782,$A13,СВЦЭМ!$B$39:$B$782,V$11)+'СЕТ СН'!$F$11+СВЦЭМ!$D$10+'СЕТ СН'!$F$5-'СЕТ СН'!$F$21</f>
        <v>4599.0983695300001</v>
      </c>
      <c r="W13" s="36">
        <f>SUMIFS(СВЦЭМ!$D$39:$D$782,СВЦЭМ!$A$39:$A$782,$A13,СВЦЭМ!$B$39:$B$782,W$11)+'СЕТ СН'!$F$11+СВЦЭМ!$D$10+'СЕТ СН'!$F$5-'СЕТ СН'!$F$21</f>
        <v>4581.9355807900001</v>
      </c>
      <c r="X13" s="36">
        <f>SUMIFS(СВЦЭМ!$D$39:$D$782,СВЦЭМ!$A$39:$A$782,$A13,СВЦЭМ!$B$39:$B$782,X$11)+'СЕТ СН'!$F$11+СВЦЭМ!$D$10+'СЕТ СН'!$F$5-'СЕТ СН'!$F$21</f>
        <v>4569.8910204200001</v>
      </c>
      <c r="Y13" s="36">
        <f>SUMIFS(СВЦЭМ!$D$39:$D$782,СВЦЭМ!$A$39:$A$782,$A13,СВЦЭМ!$B$39:$B$782,Y$11)+'СЕТ СН'!$F$11+СВЦЭМ!$D$10+'СЕТ СН'!$F$5-'СЕТ СН'!$F$21</f>
        <v>4626.2620588099999</v>
      </c>
    </row>
    <row r="14" spans="1:27" ht="15.75" x14ac:dyDescent="0.2">
      <c r="A14" s="35">
        <f t="shared" ref="A14:A42" si="0">A13+1</f>
        <v>45141</v>
      </c>
      <c r="B14" s="36">
        <f>SUMIFS(СВЦЭМ!$D$39:$D$782,СВЦЭМ!$A$39:$A$782,$A14,СВЦЭМ!$B$39:$B$782,B$11)+'СЕТ СН'!$F$11+СВЦЭМ!$D$10+'СЕТ СН'!$F$5-'СЕТ СН'!$F$21</f>
        <v>4773.6844183700005</v>
      </c>
      <c r="C14" s="36">
        <f>SUMIFS(СВЦЭМ!$D$39:$D$782,СВЦЭМ!$A$39:$A$782,$A14,СВЦЭМ!$B$39:$B$782,C$11)+'СЕТ СН'!$F$11+СВЦЭМ!$D$10+'СЕТ СН'!$F$5-'СЕТ СН'!$F$21</f>
        <v>4868.3706523700002</v>
      </c>
      <c r="D14" s="36">
        <f>SUMIFS(СВЦЭМ!$D$39:$D$782,СВЦЭМ!$A$39:$A$782,$A14,СВЦЭМ!$B$39:$B$782,D$11)+'СЕТ СН'!$F$11+СВЦЭМ!$D$10+'СЕТ СН'!$F$5-'СЕТ СН'!$F$21</f>
        <v>4885.0210869500006</v>
      </c>
      <c r="E14" s="36">
        <f>SUMIFS(СВЦЭМ!$D$39:$D$782,СВЦЭМ!$A$39:$A$782,$A14,СВЦЭМ!$B$39:$B$782,E$11)+'СЕТ СН'!$F$11+СВЦЭМ!$D$10+'СЕТ СН'!$F$5-'СЕТ СН'!$F$21</f>
        <v>4906.8474688699998</v>
      </c>
      <c r="F14" s="36">
        <f>SUMIFS(СВЦЭМ!$D$39:$D$782,СВЦЭМ!$A$39:$A$782,$A14,СВЦЭМ!$B$39:$B$782,F$11)+'СЕТ СН'!$F$11+СВЦЭМ!$D$10+'СЕТ СН'!$F$5-'СЕТ СН'!$F$21</f>
        <v>4910.4347490700002</v>
      </c>
      <c r="G14" s="36">
        <f>SUMIFS(СВЦЭМ!$D$39:$D$782,СВЦЭМ!$A$39:$A$782,$A14,СВЦЭМ!$B$39:$B$782,G$11)+'СЕТ СН'!$F$11+СВЦЭМ!$D$10+'СЕТ СН'!$F$5-'СЕТ СН'!$F$21</f>
        <v>4911.7217737800001</v>
      </c>
      <c r="H14" s="36">
        <f>SUMIFS(СВЦЭМ!$D$39:$D$782,СВЦЭМ!$A$39:$A$782,$A14,СВЦЭМ!$B$39:$B$782,H$11)+'СЕТ СН'!$F$11+СВЦЭМ!$D$10+'СЕТ СН'!$F$5-'СЕТ СН'!$F$21</f>
        <v>4861.1335246600001</v>
      </c>
      <c r="I14" s="36">
        <f>SUMIFS(СВЦЭМ!$D$39:$D$782,СВЦЭМ!$A$39:$A$782,$A14,СВЦЭМ!$B$39:$B$782,I$11)+'СЕТ СН'!$F$11+СВЦЭМ!$D$10+'СЕТ СН'!$F$5-'СЕТ СН'!$F$21</f>
        <v>4759.6054683100001</v>
      </c>
      <c r="J14" s="36">
        <f>SUMIFS(СВЦЭМ!$D$39:$D$782,СВЦЭМ!$A$39:$A$782,$A14,СВЦЭМ!$B$39:$B$782,J$11)+'СЕТ СН'!$F$11+СВЦЭМ!$D$10+'СЕТ СН'!$F$5-'СЕТ СН'!$F$21</f>
        <v>4639.4650869800007</v>
      </c>
      <c r="K14" s="36">
        <f>SUMIFS(СВЦЭМ!$D$39:$D$782,СВЦЭМ!$A$39:$A$782,$A14,СВЦЭМ!$B$39:$B$782,K$11)+'СЕТ СН'!$F$11+СВЦЭМ!$D$10+'СЕТ СН'!$F$5-'СЕТ СН'!$F$21</f>
        <v>4634.0065692300004</v>
      </c>
      <c r="L14" s="36">
        <f>SUMIFS(СВЦЭМ!$D$39:$D$782,СВЦЭМ!$A$39:$A$782,$A14,СВЦЭМ!$B$39:$B$782,L$11)+'СЕТ СН'!$F$11+СВЦЭМ!$D$10+'СЕТ СН'!$F$5-'СЕТ СН'!$F$21</f>
        <v>4606.8925729500006</v>
      </c>
      <c r="M14" s="36">
        <f>SUMIFS(СВЦЭМ!$D$39:$D$782,СВЦЭМ!$A$39:$A$782,$A14,СВЦЭМ!$B$39:$B$782,M$11)+'СЕТ СН'!$F$11+СВЦЭМ!$D$10+'СЕТ СН'!$F$5-'СЕТ СН'!$F$21</f>
        <v>4591.9595770200003</v>
      </c>
      <c r="N14" s="36">
        <f>SUMIFS(СВЦЭМ!$D$39:$D$782,СВЦЭМ!$A$39:$A$782,$A14,СВЦЭМ!$B$39:$B$782,N$11)+'СЕТ СН'!$F$11+СВЦЭМ!$D$10+'СЕТ СН'!$F$5-'СЕТ СН'!$F$21</f>
        <v>4599.7120537000001</v>
      </c>
      <c r="O14" s="36">
        <f>SUMIFS(СВЦЭМ!$D$39:$D$782,СВЦЭМ!$A$39:$A$782,$A14,СВЦЭМ!$B$39:$B$782,O$11)+'СЕТ СН'!$F$11+СВЦЭМ!$D$10+'СЕТ СН'!$F$5-'СЕТ СН'!$F$21</f>
        <v>4597.9336007399997</v>
      </c>
      <c r="P14" s="36">
        <f>SUMIFS(СВЦЭМ!$D$39:$D$782,СВЦЭМ!$A$39:$A$782,$A14,СВЦЭМ!$B$39:$B$782,P$11)+'СЕТ СН'!$F$11+СВЦЭМ!$D$10+'СЕТ СН'!$F$5-'СЕТ СН'!$F$21</f>
        <v>4595.9518177</v>
      </c>
      <c r="Q14" s="36">
        <f>SUMIFS(СВЦЭМ!$D$39:$D$782,СВЦЭМ!$A$39:$A$782,$A14,СВЦЭМ!$B$39:$B$782,Q$11)+'СЕТ СН'!$F$11+СВЦЭМ!$D$10+'СЕТ СН'!$F$5-'СЕТ СН'!$F$21</f>
        <v>4601.0130215500003</v>
      </c>
      <c r="R14" s="36">
        <f>SUMIFS(СВЦЭМ!$D$39:$D$782,СВЦЭМ!$A$39:$A$782,$A14,СВЦЭМ!$B$39:$B$782,R$11)+'СЕТ СН'!$F$11+СВЦЭМ!$D$10+'СЕТ СН'!$F$5-'СЕТ СН'!$F$21</f>
        <v>4602.8416701599999</v>
      </c>
      <c r="S14" s="36">
        <f>SUMIFS(СВЦЭМ!$D$39:$D$782,СВЦЭМ!$A$39:$A$782,$A14,СВЦЭМ!$B$39:$B$782,S$11)+'СЕТ СН'!$F$11+СВЦЭМ!$D$10+'СЕТ СН'!$F$5-'СЕТ СН'!$F$21</f>
        <v>4593.8176013900002</v>
      </c>
      <c r="T14" s="36">
        <f>SUMIFS(СВЦЭМ!$D$39:$D$782,СВЦЭМ!$A$39:$A$782,$A14,СВЦЭМ!$B$39:$B$782,T$11)+'СЕТ СН'!$F$11+СВЦЭМ!$D$10+'СЕТ СН'!$F$5-'СЕТ СН'!$F$21</f>
        <v>4619.53014712</v>
      </c>
      <c r="U14" s="36">
        <f>SUMIFS(СВЦЭМ!$D$39:$D$782,СВЦЭМ!$A$39:$A$782,$A14,СВЦЭМ!$B$39:$B$782,U$11)+'СЕТ СН'!$F$11+СВЦЭМ!$D$10+'СЕТ СН'!$F$5-'СЕТ СН'!$F$21</f>
        <v>4635.03024138</v>
      </c>
      <c r="V14" s="36">
        <f>SUMIFS(СВЦЭМ!$D$39:$D$782,СВЦЭМ!$A$39:$A$782,$A14,СВЦЭМ!$B$39:$B$782,V$11)+'СЕТ СН'!$F$11+СВЦЭМ!$D$10+'СЕТ СН'!$F$5-'СЕТ СН'!$F$21</f>
        <v>4636.8326565500001</v>
      </c>
      <c r="W14" s="36">
        <f>SUMIFS(СВЦЭМ!$D$39:$D$782,СВЦЭМ!$A$39:$A$782,$A14,СВЦЭМ!$B$39:$B$782,W$11)+'СЕТ СН'!$F$11+СВЦЭМ!$D$10+'СЕТ СН'!$F$5-'СЕТ СН'!$F$21</f>
        <v>4602.6246073500006</v>
      </c>
      <c r="X14" s="36">
        <f>SUMIFS(СВЦЭМ!$D$39:$D$782,СВЦЭМ!$A$39:$A$782,$A14,СВЦЭМ!$B$39:$B$782,X$11)+'СЕТ СН'!$F$11+СВЦЭМ!$D$10+'СЕТ СН'!$F$5-'СЕТ СН'!$F$21</f>
        <v>4662.8199127300004</v>
      </c>
      <c r="Y14" s="36">
        <f>SUMIFS(СВЦЭМ!$D$39:$D$782,СВЦЭМ!$A$39:$A$782,$A14,СВЦЭМ!$B$39:$B$782,Y$11)+'СЕТ СН'!$F$11+СВЦЭМ!$D$10+'СЕТ СН'!$F$5-'СЕТ СН'!$F$21</f>
        <v>4783.66448545</v>
      </c>
    </row>
    <row r="15" spans="1:27" ht="15.75" x14ac:dyDescent="0.2">
      <c r="A15" s="35">
        <f t="shared" si="0"/>
        <v>45142</v>
      </c>
      <c r="B15" s="36">
        <f>SUMIFS(СВЦЭМ!$D$39:$D$782,СВЦЭМ!$A$39:$A$782,$A15,СВЦЭМ!$B$39:$B$782,B$11)+'СЕТ СН'!$F$11+СВЦЭМ!$D$10+'СЕТ СН'!$F$5-'СЕТ СН'!$F$21</f>
        <v>4804.9554714200003</v>
      </c>
      <c r="C15" s="36">
        <f>SUMIFS(СВЦЭМ!$D$39:$D$782,СВЦЭМ!$A$39:$A$782,$A15,СВЦЭМ!$B$39:$B$782,C$11)+'СЕТ СН'!$F$11+СВЦЭМ!$D$10+'СЕТ СН'!$F$5-'СЕТ СН'!$F$21</f>
        <v>4896.8565691200001</v>
      </c>
      <c r="D15" s="36">
        <f>SUMIFS(СВЦЭМ!$D$39:$D$782,СВЦЭМ!$A$39:$A$782,$A15,СВЦЭМ!$B$39:$B$782,D$11)+'СЕТ СН'!$F$11+СВЦЭМ!$D$10+'СЕТ СН'!$F$5-'СЕТ СН'!$F$21</f>
        <v>4937.6114264000007</v>
      </c>
      <c r="E15" s="36">
        <f>SUMIFS(СВЦЭМ!$D$39:$D$782,СВЦЭМ!$A$39:$A$782,$A15,СВЦЭМ!$B$39:$B$782,E$11)+'СЕТ СН'!$F$11+СВЦЭМ!$D$10+'СЕТ СН'!$F$5-'СЕТ СН'!$F$21</f>
        <v>4999.0318984599999</v>
      </c>
      <c r="F15" s="36">
        <f>SUMIFS(СВЦЭМ!$D$39:$D$782,СВЦЭМ!$A$39:$A$782,$A15,СВЦЭМ!$B$39:$B$782,F$11)+'СЕТ СН'!$F$11+СВЦЭМ!$D$10+'СЕТ СН'!$F$5-'СЕТ СН'!$F$21</f>
        <v>5007.2095227</v>
      </c>
      <c r="G15" s="36">
        <f>SUMIFS(СВЦЭМ!$D$39:$D$782,СВЦЭМ!$A$39:$A$782,$A15,СВЦЭМ!$B$39:$B$782,G$11)+'СЕТ СН'!$F$11+СВЦЭМ!$D$10+'СЕТ СН'!$F$5-'СЕТ СН'!$F$21</f>
        <v>5003.5969746299997</v>
      </c>
      <c r="H15" s="36">
        <f>SUMIFS(СВЦЭМ!$D$39:$D$782,СВЦЭМ!$A$39:$A$782,$A15,СВЦЭМ!$B$39:$B$782,H$11)+'СЕТ СН'!$F$11+СВЦЭМ!$D$10+'СЕТ СН'!$F$5-'СЕТ СН'!$F$21</f>
        <v>4952.0208201400001</v>
      </c>
      <c r="I15" s="36">
        <f>SUMIFS(СВЦЭМ!$D$39:$D$782,СВЦЭМ!$A$39:$A$782,$A15,СВЦЭМ!$B$39:$B$782,I$11)+'СЕТ СН'!$F$11+СВЦЭМ!$D$10+'СЕТ СН'!$F$5-'СЕТ СН'!$F$21</f>
        <v>4813.2674683799996</v>
      </c>
      <c r="J15" s="36">
        <f>SUMIFS(СВЦЭМ!$D$39:$D$782,СВЦЭМ!$A$39:$A$782,$A15,СВЦЭМ!$B$39:$B$782,J$11)+'СЕТ СН'!$F$11+СВЦЭМ!$D$10+'СЕТ СН'!$F$5-'СЕТ СН'!$F$21</f>
        <v>4704.5654156999999</v>
      </c>
      <c r="K15" s="36">
        <f>SUMIFS(СВЦЭМ!$D$39:$D$782,СВЦЭМ!$A$39:$A$782,$A15,СВЦЭМ!$B$39:$B$782,K$11)+'СЕТ СН'!$F$11+СВЦЭМ!$D$10+'СЕТ СН'!$F$5-'СЕТ СН'!$F$21</f>
        <v>4665.2061413000001</v>
      </c>
      <c r="L15" s="36">
        <f>SUMIFS(СВЦЭМ!$D$39:$D$782,СВЦЭМ!$A$39:$A$782,$A15,СВЦЭМ!$B$39:$B$782,L$11)+'СЕТ СН'!$F$11+СВЦЭМ!$D$10+'СЕТ СН'!$F$5-'СЕТ СН'!$F$21</f>
        <v>4612.6333007600006</v>
      </c>
      <c r="M15" s="36">
        <f>SUMIFS(СВЦЭМ!$D$39:$D$782,СВЦЭМ!$A$39:$A$782,$A15,СВЦЭМ!$B$39:$B$782,M$11)+'СЕТ СН'!$F$11+СВЦЭМ!$D$10+'СЕТ СН'!$F$5-'СЕТ СН'!$F$21</f>
        <v>4604.3279041799997</v>
      </c>
      <c r="N15" s="36">
        <f>SUMIFS(СВЦЭМ!$D$39:$D$782,СВЦЭМ!$A$39:$A$782,$A15,СВЦЭМ!$B$39:$B$782,N$11)+'СЕТ СН'!$F$11+СВЦЭМ!$D$10+'СЕТ СН'!$F$5-'СЕТ СН'!$F$21</f>
        <v>4600.7270457300001</v>
      </c>
      <c r="O15" s="36">
        <f>SUMIFS(СВЦЭМ!$D$39:$D$782,СВЦЭМ!$A$39:$A$782,$A15,СВЦЭМ!$B$39:$B$782,O$11)+'СЕТ СН'!$F$11+СВЦЭМ!$D$10+'СЕТ СН'!$F$5-'СЕТ СН'!$F$21</f>
        <v>4569.5154580400003</v>
      </c>
      <c r="P15" s="36">
        <f>SUMIFS(СВЦЭМ!$D$39:$D$782,СВЦЭМ!$A$39:$A$782,$A15,СВЦЭМ!$B$39:$B$782,P$11)+'СЕТ СН'!$F$11+СВЦЭМ!$D$10+'СЕТ СН'!$F$5-'СЕТ СН'!$F$21</f>
        <v>4558.0871696200002</v>
      </c>
      <c r="Q15" s="36">
        <f>SUMIFS(СВЦЭМ!$D$39:$D$782,СВЦЭМ!$A$39:$A$782,$A15,СВЦЭМ!$B$39:$B$782,Q$11)+'СЕТ СН'!$F$11+СВЦЭМ!$D$10+'СЕТ СН'!$F$5-'СЕТ СН'!$F$21</f>
        <v>4560.8433196900005</v>
      </c>
      <c r="R15" s="36">
        <f>SUMIFS(СВЦЭМ!$D$39:$D$782,СВЦЭМ!$A$39:$A$782,$A15,СВЦЭМ!$B$39:$B$782,R$11)+'СЕТ СН'!$F$11+СВЦЭМ!$D$10+'СЕТ СН'!$F$5-'СЕТ СН'!$F$21</f>
        <v>4579.4428387500002</v>
      </c>
      <c r="S15" s="36">
        <f>SUMIFS(СВЦЭМ!$D$39:$D$782,СВЦЭМ!$A$39:$A$782,$A15,СВЦЭМ!$B$39:$B$782,S$11)+'СЕТ СН'!$F$11+СВЦЭМ!$D$10+'СЕТ СН'!$F$5-'СЕТ СН'!$F$21</f>
        <v>4556.9165233800004</v>
      </c>
      <c r="T15" s="36">
        <f>SUMIFS(СВЦЭМ!$D$39:$D$782,СВЦЭМ!$A$39:$A$782,$A15,СВЦЭМ!$B$39:$B$782,T$11)+'СЕТ СН'!$F$11+СВЦЭМ!$D$10+'СЕТ СН'!$F$5-'СЕТ СН'!$F$21</f>
        <v>4576.1271616100003</v>
      </c>
      <c r="U15" s="36">
        <f>SUMIFS(СВЦЭМ!$D$39:$D$782,СВЦЭМ!$A$39:$A$782,$A15,СВЦЭМ!$B$39:$B$782,U$11)+'СЕТ СН'!$F$11+СВЦЭМ!$D$10+'СЕТ СН'!$F$5-'СЕТ СН'!$F$21</f>
        <v>4589.3461949299999</v>
      </c>
      <c r="V15" s="36">
        <f>SUMIFS(СВЦЭМ!$D$39:$D$782,СВЦЭМ!$A$39:$A$782,$A15,СВЦЭМ!$B$39:$B$782,V$11)+'СЕТ СН'!$F$11+СВЦЭМ!$D$10+'СЕТ СН'!$F$5-'СЕТ СН'!$F$21</f>
        <v>4600.2533921200002</v>
      </c>
      <c r="W15" s="36">
        <f>SUMIFS(СВЦЭМ!$D$39:$D$782,СВЦЭМ!$A$39:$A$782,$A15,СВЦЭМ!$B$39:$B$782,W$11)+'СЕТ СН'!$F$11+СВЦЭМ!$D$10+'СЕТ СН'!$F$5-'СЕТ СН'!$F$21</f>
        <v>4574.8535927299999</v>
      </c>
      <c r="X15" s="36">
        <f>SUMIFS(СВЦЭМ!$D$39:$D$782,СВЦЭМ!$A$39:$A$782,$A15,СВЦЭМ!$B$39:$B$782,X$11)+'СЕТ СН'!$F$11+СВЦЭМ!$D$10+'СЕТ СН'!$F$5-'СЕТ СН'!$F$21</f>
        <v>4635.3650479099997</v>
      </c>
      <c r="Y15" s="36">
        <f>SUMIFS(СВЦЭМ!$D$39:$D$782,СВЦЭМ!$A$39:$A$782,$A15,СВЦЭМ!$B$39:$B$782,Y$11)+'СЕТ СН'!$F$11+СВЦЭМ!$D$10+'СЕТ СН'!$F$5-'СЕТ СН'!$F$21</f>
        <v>4859.2016732800003</v>
      </c>
    </row>
    <row r="16" spans="1:27" ht="15.75" x14ac:dyDescent="0.2">
      <c r="A16" s="35">
        <f t="shared" si="0"/>
        <v>45143</v>
      </c>
      <c r="B16" s="36">
        <f>SUMIFS(СВЦЭМ!$D$39:$D$782,СВЦЭМ!$A$39:$A$782,$A16,СВЦЭМ!$B$39:$B$782,B$11)+'СЕТ СН'!$F$11+СВЦЭМ!$D$10+'СЕТ СН'!$F$5-'СЕТ СН'!$F$21</f>
        <v>4782.71917863</v>
      </c>
      <c r="C16" s="36">
        <f>SUMIFS(СВЦЭМ!$D$39:$D$782,СВЦЭМ!$A$39:$A$782,$A16,СВЦЭМ!$B$39:$B$782,C$11)+'СЕТ СН'!$F$11+СВЦЭМ!$D$10+'СЕТ СН'!$F$5-'СЕТ СН'!$F$21</f>
        <v>4857.7433897199999</v>
      </c>
      <c r="D16" s="36">
        <f>SUMIFS(СВЦЭМ!$D$39:$D$782,СВЦЭМ!$A$39:$A$782,$A16,СВЦЭМ!$B$39:$B$782,D$11)+'СЕТ СН'!$F$11+СВЦЭМ!$D$10+'СЕТ СН'!$F$5-'СЕТ СН'!$F$21</f>
        <v>4908.2766841100001</v>
      </c>
      <c r="E16" s="36">
        <f>SUMIFS(СВЦЭМ!$D$39:$D$782,СВЦЭМ!$A$39:$A$782,$A16,СВЦЭМ!$B$39:$B$782,E$11)+'СЕТ СН'!$F$11+СВЦЭМ!$D$10+'СЕТ СН'!$F$5-'СЕТ СН'!$F$21</f>
        <v>4948.5945641899998</v>
      </c>
      <c r="F16" s="36">
        <f>SUMIFS(СВЦЭМ!$D$39:$D$782,СВЦЭМ!$A$39:$A$782,$A16,СВЦЭМ!$B$39:$B$782,F$11)+'СЕТ СН'!$F$11+СВЦЭМ!$D$10+'СЕТ СН'!$F$5-'СЕТ СН'!$F$21</f>
        <v>4951.8612861000001</v>
      </c>
      <c r="G16" s="36">
        <f>SUMIFS(СВЦЭМ!$D$39:$D$782,СВЦЭМ!$A$39:$A$782,$A16,СВЦЭМ!$B$39:$B$782,G$11)+'СЕТ СН'!$F$11+СВЦЭМ!$D$10+'СЕТ СН'!$F$5-'СЕТ СН'!$F$21</f>
        <v>4942.9509375100006</v>
      </c>
      <c r="H16" s="36">
        <f>SUMIFS(СВЦЭМ!$D$39:$D$782,СВЦЭМ!$A$39:$A$782,$A16,СВЦЭМ!$B$39:$B$782,H$11)+'СЕТ СН'!$F$11+СВЦЭМ!$D$10+'СЕТ СН'!$F$5-'СЕТ СН'!$F$21</f>
        <v>4920.2690745899999</v>
      </c>
      <c r="I16" s="36">
        <f>SUMIFS(СВЦЭМ!$D$39:$D$782,СВЦЭМ!$A$39:$A$782,$A16,СВЦЭМ!$B$39:$B$782,I$11)+'СЕТ СН'!$F$11+СВЦЭМ!$D$10+'СЕТ СН'!$F$5-'СЕТ СН'!$F$21</f>
        <v>4825.1356698999998</v>
      </c>
      <c r="J16" s="36">
        <f>SUMIFS(СВЦЭМ!$D$39:$D$782,СВЦЭМ!$A$39:$A$782,$A16,СВЦЭМ!$B$39:$B$782,J$11)+'СЕТ СН'!$F$11+СВЦЭМ!$D$10+'СЕТ СН'!$F$5-'СЕТ СН'!$F$21</f>
        <v>4720.0160135100004</v>
      </c>
      <c r="K16" s="36">
        <f>SUMIFS(СВЦЭМ!$D$39:$D$782,СВЦЭМ!$A$39:$A$782,$A16,СВЦЭМ!$B$39:$B$782,K$11)+'СЕТ СН'!$F$11+СВЦЭМ!$D$10+'СЕТ СН'!$F$5-'СЕТ СН'!$F$21</f>
        <v>4643.1939217300005</v>
      </c>
      <c r="L16" s="36">
        <f>SUMIFS(СВЦЭМ!$D$39:$D$782,СВЦЭМ!$A$39:$A$782,$A16,СВЦЭМ!$B$39:$B$782,L$11)+'СЕТ СН'!$F$11+СВЦЭМ!$D$10+'СЕТ СН'!$F$5-'СЕТ СН'!$F$21</f>
        <v>4580.6967060699999</v>
      </c>
      <c r="M16" s="36">
        <f>SUMIFS(СВЦЭМ!$D$39:$D$782,СВЦЭМ!$A$39:$A$782,$A16,СВЦЭМ!$B$39:$B$782,M$11)+'СЕТ СН'!$F$11+СВЦЭМ!$D$10+'СЕТ СН'!$F$5-'СЕТ СН'!$F$21</f>
        <v>4542.76583493</v>
      </c>
      <c r="N16" s="36">
        <f>SUMIFS(СВЦЭМ!$D$39:$D$782,СВЦЭМ!$A$39:$A$782,$A16,СВЦЭМ!$B$39:$B$782,N$11)+'СЕТ СН'!$F$11+СВЦЭМ!$D$10+'СЕТ СН'!$F$5-'СЕТ СН'!$F$21</f>
        <v>4538.4819882800002</v>
      </c>
      <c r="O16" s="36">
        <f>SUMIFS(СВЦЭМ!$D$39:$D$782,СВЦЭМ!$A$39:$A$782,$A16,СВЦЭМ!$B$39:$B$782,O$11)+'СЕТ СН'!$F$11+СВЦЭМ!$D$10+'СЕТ СН'!$F$5-'СЕТ СН'!$F$21</f>
        <v>4541.2005454999999</v>
      </c>
      <c r="P16" s="36">
        <f>SUMIFS(СВЦЭМ!$D$39:$D$782,СВЦЭМ!$A$39:$A$782,$A16,СВЦЭМ!$B$39:$B$782,P$11)+'СЕТ СН'!$F$11+СВЦЭМ!$D$10+'СЕТ СН'!$F$5-'СЕТ СН'!$F$21</f>
        <v>4549.5284319800003</v>
      </c>
      <c r="Q16" s="36">
        <f>SUMIFS(СВЦЭМ!$D$39:$D$782,СВЦЭМ!$A$39:$A$782,$A16,СВЦЭМ!$B$39:$B$782,Q$11)+'СЕТ СН'!$F$11+СВЦЭМ!$D$10+'СЕТ СН'!$F$5-'СЕТ СН'!$F$21</f>
        <v>4560.9982161300004</v>
      </c>
      <c r="R16" s="36">
        <f>SUMIFS(СВЦЭМ!$D$39:$D$782,СВЦЭМ!$A$39:$A$782,$A16,СВЦЭМ!$B$39:$B$782,R$11)+'СЕТ СН'!$F$11+СВЦЭМ!$D$10+'СЕТ СН'!$F$5-'СЕТ СН'!$F$21</f>
        <v>4552.2042558700005</v>
      </c>
      <c r="S16" s="36">
        <f>SUMIFS(СВЦЭМ!$D$39:$D$782,СВЦЭМ!$A$39:$A$782,$A16,СВЦЭМ!$B$39:$B$782,S$11)+'СЕТ СН'!$F$11+СВЦЭМ!$D$10+'СЕТ СН'!$F$5-'СЕТ СН'!$F$21</f>
        <v>4532.4874319500004</v>
      </c>
      <c r="T16" s="36">
        <f>SUMIFS(СВЦЭМ!$D$39:$D$782,СВЦЭМ!$A$39:$A$782,$A16,СВЦЭМ!$B$39:$B$782,T$11)+'СЕТ СН'!$F$11+СВЦЭМ!$D$10+'СЕТ СН'!$F$5-'СЕТ СН'!$F$21</f>
        <v>4552.0790034199999</v>
      </c>
      <c r="U16" s="36">
        <f>SUMIFS(СВЦЭМ!$D$39:$D$782,СВЦЭМ!$A$39:$A$782,$A16,СВЦЭМ!$B$39:$B$782,U$11)+'СЕТ СН'!$F$11+СВЦЭМ!$D$10+'СЕТ СН'!$F$5-'СЕТ СН'!$F$21</f>
        <v>4568.02913747</v>
      </c>
      <c r="V16" s="36">
        <f>SUMIFS(СВЦЭМ!$D$39:$D$782,СВЦЭМ!$A$39:$A$782,$A16,СВЦЭМ!$B$39:$B$782,V$11)+'СЕТ СН'!$F$11+СВЦЭМ!$D$10+'СЕТ СН'!$F$5-'СЕТ СН'!$F$21</f>
        <v>4580.6269381100001</v>
      </c>
      <c r="W16" s="36">
        <f>SUMIFS(СВЦЭМ!$D$39:$D$782,СВЦЭМ!$A$39:$A$782,$A16,СВЦЭМ!$B$39:$B$782,W$11)+'СЕТ СН'!$F$11+СВЦЭМ!$D$10+'СЕТ СН'!$F$5-'СЕТ СН'!$F$21</f>
        <v>4555.62823682</v>
      </c>
      <c r="X16" s="36">
        <f>SUMIFS(СВЦЭМ!$D$39:$D$782,СВЦЭМ!$A$39:$A$782,$A16,СВЦЭМ!$B$39:$B$782,X$11)+'СЕТ СН'!$F$11+СВЦЭМ!$D$10+'СЕТ СН'!$F$5-'СЕТ СН'!$F$21</f>
        <v>4607.9523141200007</v>
      </c>
      <c r="Y16" s="36">
        <f>SUMIFS(СВЦЭМ!$D$39:$D$782,СВЦЭМ!$A$39:$A$782,$A16,СВЦЭМ!$B$39:$B$782,Y$11)+'СЕТ СН'!$F$11+СВЦЭМ!$D$10+'СЕТ СН'!$F$5-'СЕТ СН'!$F$21</f>
        <v>4679.0428670399997</v>
      </c>
    </row>
    <row r="17" spans="1:25" ht="15.75" x14ac:dyDescent="0.2">
      <c r="A17" s="35">
        <f t="shared" si="0"/>
        <v>45144</v>
      </c>
      <c r="B17" s="36">
        <f>SUMIFS(СВЦЭМ!$D$39:$D$782,СВЦЭМ!$A$39:$A$782,$A17,СВЦЭМ!$B$39:$B$782,B$11)+'СЕТ СН'!$F$11+СВЦЭМ!$D$10+'СЕТ СН'!$F$5-'СЕТ СН'!$F$21</f>
        <v>4764.04101756</v>
      </c>
      <c r="C17" s="36">
        <f>SUMIFS(СВЦЭМ!$D$39:$D$782,СВЦЭМ!$A$39:$A$782,$A17,СВЦЭМ!$B$39:$B$782,C$11)+'СЕТ СН'!$F$11+СВЦЭМ!$D$10+'СЕТ СН'!$F$5-'СЕТ СН'!$F$21</f>
        <v>4773.8613678199999</v>
      </c>
      <c r="D17" s="36">
        <f>SUMIFS(СВЦЭМ!$D$39:$D$782,СВЦЭМ!$A$39:$A$782,$A17,СВЦЭМ!$B$39:$B$782,D$11)+'СЕТ СН'!$F$11+СВЦЭМ!$D$10+'СЕТ СН'!$F$5-'СЕТ СН'!$F$21</f>
        <v>4803.9196929600002</v>
      </c>
      <c r="E17" s="36">
        <f>SUMIFS(СВЦЭМ!$D$39:$D$782,СВЦЭМ!$A$39:$A$782,$A17,СВЦЭМ!$B$39:$B$782,E$11)+'СЕТ СН'!$F$11+СВЦЭМ!$D$10+'СЕТ СН'!$F$5-'СЕТ СН'!$F$21</f>
        <v>4902.3505965300001</v>
      </c>
      <c r="F17" s="36">
        <f>SUMIFS(СВЦЭМ!$D$39:$D$782,СВЦЭМ!$A$39:$A$782,$A17,СВЦЭМ!$B$39:$B$782,F$11)+'СЕТ СН'!$F$11+СВЦЭМ!$D$10+'СЕТ СН'!$F$5-'СЕТ СН'!$F$21</f>
        <v>4928.5299116400001</v>
      </c>
      <c r="G17" s="36">
        <f>SUMIFS(СВЦЭМ!$D$39:$D$782,СВЦЭМ!$A$39:$A$782,$A17,СВЦЭМ!$B$39:$B$782,G$11)+'СЕТ СН'!$F$11+СВЦЭМ!$D$10+'СЕТ СН'!$F$5-'СЕТ СН'!$F$21</f>
        <v>4861.8536438900001</v>
      </c>
      <c r="H17" s="36">
        <f>SUMIFS(СВЦЭМ!$D$39:$D$782,СВЦЭМ!$A$39:$A$782,$A17,СВЦЭМ!$B$39:$B$782,H$11)+'СЕТ СН'!$F$11+СВЦЭМ!$D$10+'СЕТ СН'!$F$5-'СЕТ СН'!$F$21</f>
        <v>4907.5609277000003</v>
      </c>
      <c r="I17" s="36">
        <f>SUMIFS(СВЦЭМ!$D$39:$D$782,СВЦЭМ!$A$39:$A$782,$A17,СВЦЭМ!$B$39:$B$782,I$11)+'СЕТ СН'!$F$11+СВЦЭМ!$D$10+'СЕТ СН'!$F$5-'СЕТ СН'!$F$21</f>
        <v>4833.2795519800002</v>
      </c>
      <c r="J17" s="36">
        <f>SUMIFS(СВЦЭМ!$D$39:$D$782,СВЦЭМ!$A$39:$A$782,$A17,СВЦЭМ!$B$39:$B$782,J$11)+'СЕТ СН'!$F$11+СВЦЭМ!$D$10+'СЕТ СН'!$F$5-'СЕТ СН'!$F$21</f>
        <v>4769.5410076099997</v>
      </c>
      <c r="K17" s="36">
        <f>SUMIFS(СВЦЭМ!$D$39:$D$782,СВЦЭМ!$A$39:$A$782,$A17,СВЦЭМ!$B$39:$B$782,K$11)+'СЕТ СН'!$F$11+СВЦЭМ!$D$10+'СЕТ СН'!$F$5-'СЕТ СН'!$F$21</f>
        <v>4666.9028245500003</v>
      </c>
      <c r="L17" s="36">
        <f>SUMIFS(СВЦЭМ!$D$39:$D$782,СВЦЭМ!$A$39:$A$782,$A17,СВЦЭМ!$B$39:$B$782,L$11)+'СЕТ СН'!$F$11+СВЦЭМ!$D$10+'СЕТ СН'!$F$5-'СЕТ СН'!$F$21</f>
        <v>4597.9938302700002</v>
      </c>
      <c r="M17" s="36">
        <f>SUMIFS(СВЦЭМ!$D$39:$D$782,СВЦЭМ!$A$39:$A$782,$A17,СВЦЭМ!$B$39:$B$782,M$11)+'СЕТ СН'!$F$11+СВЦЭМ!$D$10+'СЕТ СН'!$F$5-'СЕТ СН'!$F$21</f>
        <v>4563.6358504400005</v>
      </c>
      <c r="N17" s="36">
        <f>SUMIFS(СВЦЭМ!$D$39:$D$782,СВЦЭМ!$A$39:$A$782,$A17,СВЦЭМ!$B$39:$B$782,N$11)+'СЕТ СН'!$F$11+СВЦЭМ!$D$10+'СЕТ СН'!$F$5-'СЕТ СН'!$F$21</f>
        <v>4546.0378034599999</v>
      </c>
      <c r="O17" s="36">
        <f>SUMIFS(СВЦЭМ!$D$39:$D$782,СВЦЭМ!$A$39:$A$782,$A17,СВЦЭМ!$B$39:$B$782,O$11)+'СЕТ СН'!$F$11+СВЦЭМ!$D$10+'СЕТ СН'!$F$5-'СЕТ СН'!$F$21</f>
        <v>4566.8635597299999</v>
      </c>
      <c r="P17" s="36">
        <f>SUMIFS(СВЦЭМ!$D$39:$D$782,СВЦЭМ!$A$39:$A$782,$A17,СВЦЭМ!$B$39:$B$782,P$11)+'СЕТ СН'!$F$11+СВЦЭМ!$D$10+'СЕТ СН'!$F$5-'СЕТ СН'!$F$21</f>
        <v>4569.0617449199999</v>
      </c>
      <c r="Q17" s="36">
        <f>SUMIFS(СВЦЭМ!$D$39:$D$782,СВЦЭМ!$A$39:$A$782,$A17,СВЦЭМ!$B$39:$B$782,Q$11)+'СЕТ СН'!$F$11+СВЦЭМ!$D$10+'СЕТ СН'!$F$5-'СЕТ СН'!$F$21</f>
        <v>4576.57389762</v>
      </c>
      <c r="R17" s="36">
        <f>SUMIFS(СВЦЭМ!$D$39:$D$782,СВЦЭМ!$A$39:$A$782,$A17,СВЦЭМ!$B$39:$B$782,R$11)+'СЕТ СН'!$F$11+СВЦЭМ!$D$10+'СЕТ СН'!$F$5-'СЕТ СН'!$F$21</f>
        <v>4561.2609275800005</v>
      </c>
      <c r="S17" s="36">
        <f>SUMIFS(СВЦЭМ!$D$39:$D$782,СВЦЭМ!$A$39:$A$782,$A17,СВЦЭМ!$B$39:$B$782,S$11)+'СЕТ СН'!$F$11+СВЦЭМ!$D$10+'СЕТ СН'!$F$5-'СЕТ СН'!$F$21</f>
        <v>4543.3251241799999</v>
      </c>
      <c r="T17" s="36">
        <f>SUMIFS(СВЦЭМ!$D$39:$D$782,СВЦЭМ!$A$39:$A$782,$A17,СВЦЭМ!$B$39:$B$782,T$11)+'СЕТ СН'!$F$11+СВЦЭМ!$D$10+'СЕТ СН'!$F$5-'СЕТ СН'!$F$21</f>
        <v>4557.3805811399998</v>
      </c>
      <c r="U17" s="36">
        <f>SUMIFS(СВЦЭМ!$D$39:$D$782,СВЦЭМ!$A$39:$A$782,$A17,СВЦЭМ!$B$39:$B$782,U$11)+'СЕТ СН'!$F$11+СВЦЭМ!$D$10+'СЕТ СН'!$F$5-'СЕТ СН'!$F$21</f>
        <v>4564.1970048800003</v>
      </c>
      <c r="V17" s="36">
        <f>SUMIFS(СВЦЭМ!$D$39:$D$782,СВЦЭМ!$A$39:$A$782,$A17,СВЦЭМ!$B$39:$B$782,V$11)+'СЕТ СН'!$F$11+СВЦЭМ!$D$10+'СЕТ СН'!$F$5-'СЕТ СН'!$F$21</f>
        <v>4573.8335958400003</v>
      </c>
      <c r="W17" s="36">
        <f>SUMIFS(СВЦЭМ!$D$39:$D$782,СВЦЭМ!$A$39:$A$782,$A17,СВЦЭМ!$B$39:$B$782,W$11)+'СЕТ СН'!$F$11+СВЦЭМ!$D$10+'СЕТ СН'!$F$5-'СЕТ СН'!$F$21</f>
        <v>4558.2278926899999</v>
      </c>
      <c r="X17" s="36">
        <f>SUMIFS(СВЦЭМ!$D$39:$D$782,СВЦЭМ!$A$39:$A$782,$A17,СВЦЭМ!$B$39:$B$782,X$11)+'СЕТ СН'!$F$11+СВЦЭМ!$D$10+'СЕТ СН'!$F$5-'СЕТ СН'!$F$21</f>
        <v>4617.9269187400005</v>
      </c>
      <c r="Y17" s="36">
        <f>SUMIFS(СВЦЭМ!$D$39:$D$782,СВЦЭМ!$A$39:$A$782,$A17,СВЦЭМ!$B$39:$B$782,Y$11)+'СЕТ СН'!$F$11+СВЦЭМ!$D$10+'СЕТ СН'!$F$5-'СЕТ СН'!$F$21</f>
        <v>4702.9619695199999</v>
      </c>
    </row>
    <row r="18" spans="1:25" ht="15.75" x14ac:dyDescent="0.2">
      <c r="A18" s="35">
        <f t="shared" si="0"/>
        <v>45145</v>
      </c>
      <c r="B18" s="36">
        <f>SUMIFS(СВЦЭМ!$D$39:$D$782,СВЦЭМ!$A$39:$A$782,$A18,СВЦЭМ!$B$39:$B$782,B$11)+'СЕТ СН'!$F$11+СВЦЭМ!$D$10+'СЕТ СН'!$F$5-'СЕТ СН'!$F$21</f>
        <v>4703.8624156100004</v>
      </c>
      <c r="C18" s="36">
        <f>SUMIFS(СВЦЭМ!$D$39:$D$782,СВЦЭМ!$A$39:$A$782,$A18,СВЦЭМ!$B$39:$B$782,C$11)+'СЕТ СН'!$F$11+СВЦЭМ!$D$10+'СЕТ СН'!$F$5-'СЕТ СН'!$F$21</f>
        <v>4803.31564695</v>
      </c>
      <c r="D18" s="36">
        <f>SUMIFS(СВЦЭМ!$D$39:$D$782,СВЦЭМ!$A$39:$A$782,$A18,СВЦЭМ!$B$39:$B$782,D$11)+'СЕТ СН'!$F$11+СВЦЭМ!$D$10+'СЕТ СН'!$F$5-'СЕТ СН'!$F$21</f>
        <v>4843.9319003300006</v>
      </c>
      <c r="E18" s="36">
        <f>SUMIFS(СВЦЭМ!$D$39:$D$782,СВЦЭМ!$A$39:$A$782,$A18,СВЦЭМ!$B$39:$B$782,E$11)+'СЕТ СН'!$F$11+СВЦЭМ!$D$10+'СЕТ СН'!$F$5-'СЕТ СН'!$F$21</f>
        <v>4887.8718124699999</v>
      </c>
      <c r="F18" s="36">
        <f>SUMIFS(СВЦЭМ!$D$39:$D$782,СВЦЭМ!$A$39:$A$782,$A18,СВЦЭМ!$B$39:$B$782,F$11)+'СЕТ СН'!$F$11+СВЦЭМ!$D$10+'СЕТ СН'!$F$5-'СЕТ СН'!$F$21</f>
        <v>4886.3507229099996</v>
      </c>
      <c r="G18" s="36">
        <f>SUMIFS(СВЦЭМ!$D$39:$D$782,СВЦЭМ!$A$39:$A$782,$A18,СВЦЭМ!$B$39:$B$782,G$11)+'СЕТ СН'!$F$11+СВЦЭМ!$D$10+'СЕТ СН'!$F$5-'СЕТ СН'!$F$21</f>
        <v>4888.9769440400005</v>
      </c>
      <c r="H18" s="36">
        <f>SUMIFS(СВЦЭМ!$D$39:$D$782,СВЦЭМ!$A$39:$A$782,$A18,СВЦЭМ!$B$39:$B$782,H$11)+'СЕТ СН'!$F$11+СВЦЭМ!$D$10+'СЕТ СН'!$F$5-'СЕТ СН'!$F$21</f>
        <v>4932.15517645</v>
      </c>
      <c r="I18" s="36">
        <f>SUMIFS(СВЦЭМ!$D$39:$D$782,СВЦЭМ!$A$39:$A$782,$A18,СВЦЭМ!$B$39:$B$782,I$11)+'СЕТ СН'!$F$11+СВЦЭМ!$D$10+'СЕТ СН'!$F$5-'СЕТ СН'!$F$21</f>
        <v>4724.3585884499998</v>
      </c>
      <c r="J18" s="36">
        <f>SUMIFS(СВЦЭМ!$D$39:$D$782,СВЦЭМ!$A$39:$A$782,$A18,СВЦЭМ!$B$39:$B$782,J$11)+'СЕТ СН'!$F$11+СВЦЭМ!$D$10+'СЕТ СН'!$F$5-'СЕТ СН'!$F$21</f>
        <v>4614.42781526</v>
      </c>
      <c r="K18" s="36">
        <f>SUMIFS(СВЦЭМ!$D$39:$D$782,СВЦЭМ!$A$39:$A$782,$A18,СВЦЭМ!$B$39:$B$782,K$11)+'СЕТ СН'!$F$11+СВЦЭМ!$D$10+'СЕТ СН'!$F$5-'СЕТ СН'!$F$21</f>
        <v>4559.5081641699999</v>
      </c>
      <c r="L18" s="36">
        <f>SUMIFS(СВЦЭМ!$D$39:$D$782,СВЦЭМ!$A$39:$A$782,$A18,СВЦЭМ!$B$39:$B$782,L$11)+'СЕТ СН'!$F$11+СВЦЭМ!$D$10+'СЕТ СН'!$F$5-'СЕТ СН'!$F$21</f>
        <v>4506.0147939600001</v>
      </c>
      <c r="M18" s="36">
        <f>SUMIFS(СВЦЭМ!$D$39:$D$782,СВЦЭМ!$A$39:$A$782,$A18,СВЦЭМ!$B$39:$B$782,M$11)+'СЕТ СН'!$F$11+СВЦЭМ!$D$10+'СЕТ СН'!$F$5-'СЕТ СН'!$F$21</f>
        <v>4480.4084406000002</v>
      </c>
      <c r="N18" s="36">
        <f>SUMIFS(СВЦЭМ!$D$39:$D$782,СВЦЭМ!$A$39:$A$782,$A18,СВЦЭМ!$B$39:$B$782,N$11)+'СЕТ СН'!$F$11+СВЦЭМ!$D$10+'СЕТ СН'!$F$5-'СЕТ СН'!$F$21</f>
        <v>4481.2788078600006</v>
      </c>
      <c r="O18" s="36">
        <f>SUMIFS(СВЦЭМ!$D$39:$D$782,СВЦЭМ!$A$39:$A$782,$A18,СВЦЭМ!$B$39:$B$782,O$11)+'СЕТ СН'!$F$11+СВЦЭМ!$D$10+'СЕТ СН'!$F$5-'СЕТ СН'!$F$21</f>
        <v>4485.2522641400001</v>
      </c>
      <c r="P18" s="36">
        <f>SUMIFS(СВЦЭМ!$D$39:$D$782,СВЦЭМ!$A$39:$A$782,$A18,СВЦЭМ!$B$39:$B$782,P$11)+'СЕТ СН'!$F$11+СВЦЭМ!$D$10+'СЕТ СН'!$F$5-'СЕТ СН'!$F$21</f>
        <v>4486.82971731</v>
      </c>
      <c r="Q18" s="36">
        <f>SUMIFS(СВЦЭМ!$D$39:$D$782,СВЦЭМ!$A$39:$A$782,$A18,СВЦЭМ!$B$39:$B$782,Q$11)+'СЕТ СН'!$F$11+СВЦЭМ!$D$10+'СЕТ СН'!$F$5-'СЕТ СН'!$F$21</f>
        <v>4491.3214884200006</v>
      </c>
      <c r="R18" s="36">
        <f>SUMIFS(СВЦЭМ!$D$39:$D$782,СВЦЭМ!$A$39:$A$782,$A18,СВЦЭМ!$B$39:$B$782,R$11)+'СЕТ СН'!$F$11+СВЦЭМ!$D$10+'СЕТ СН'!$F$5-'СЕТ СН'!$F$21</f>
        <v>4499.8467059900004</v>
      </c>
      <c r="S18" s="36">
        <f>SUMIFS(СВЦЭМ!$D$39:$D$782,СВЦЭМ!$A$39:$A$782,$A18,СВЦЭМ!$B$39:$B$782,S$11)+'СЕТ СН'!$F$11+СВЦЭМ!$D$10+'СЕТ СН'!$F$5-'СЕТ СН'!$F$21</f>
        <v>4487.5759049500002</v>
      </c>
      <c r="T18" s="36">
        <f>SUMIFS(СВЦЭМ!$D$39:$D$782,СВЦЭМ!$A$39:$A$782,$A18,СВЦЭМ!$B$39:$B$782,T$11)+'СЕТ СН'!$F$11+СВЦЭМ!$D$10+'СЕТ СН'!$F$5-'СЕТ СН'!$F$21</f>
        <v>4497.1017018399998</v>
      </c>
      <c r="U18" s="36">
        <f>SUMIFS(СВЦЭМ!$D$39:$D$782,СВЦЭМ!$A$39:$A$782,$A18,СВЦЭМ!$B$39:$B$782,U$11)+'СЕТ СН'!$F$11+СВЦЭМ!$D$10+'СЕТ СН'!$F$5-'СЕТ СН'!$F$21</f>
        <v>4498.8871483800003</v>
      </c>
      <c r="V18" s="36">
        <f>SUMIFS(СВЦЭМ!$D$39:$D$782,СВЦЭМ!$A$39:$A$782,$A18,СВЦЭМ!$B$39:$B$782,V$11)+'СЕТ СН'!$F$11+СВЦЭМ!$D$10+'СЕТ СН'!$F$5-'СЕТ СН'!$F$21</f>
        <v>4509.3015990499998</v>
      </c>
      <c r="W18" s="36">
        <f>SUMIFS(СВЦЭМ!$D$39:$D$782,СВЦЭМ!$A$39:$A$782,$A18,СВЦЭМ!$B$39:$B$782,W$11)+'СЕТ СН'!$F$11+СВЦЭМ!$D$10+'СЕТ СН'!$F$5-'СЕТ СН'!$F$21</f>
        <v>4486.6470726699999</v>
      </c>
      <c r="X18" s="36">
        <f>SUMIFS(СВЦЭМ!$D$39:$D$782,СВЦЭМ!$A$39:$A$782,$A18,СВЦЭМ!$B$39:$B$782,X$11)+'СЕТ СН'!$F$11+СВЦЭМ!$D$10+'СЕТ СН'!$F$5-'СЕТ СН'!$F$21</f>
        <v>4551.28225742</v>
      </c>
      <c r="Y18" s="36">
        <f>SUMIFS(СВЦЭМ!$D$39:$D$782,СВЦЭМ!$A$39:$A$782,$A18,СВЦЭМ!$B$39:$B$782,Y$11)+'СЕТ СН'!$F$11+СВЦЭМ!$D$10+'СЕТ СН'!$F$5-'СЕТ СН'!$F$21</f>
        <v>4635.6267094100003</v>
      </c>
    </row>
    <row r="19" spans="1:25" ht="15.75" x14ac:dyDescent="0.2">
      <c r="A19" s="35">
        <f t="shared" si="0"/>
        <v>45146</v>
      </c>
      <c r="B19" s="36">
        <f>SUMIFS(СВЦЭМ!$D$39:$D$782,СВЦЭМ!$A$39:$A$782,$A19,СВЦЭМ!$B$39:$B$782,B$11)+'СЕТ СН'!$F$11+СВЦЭМ!$D$10+'СЕТ СН'!$F$5-'СЕТ СН'!$F$21</f>
        <v>4690.1170091100003</v>
      </c>
      <c r="C19" s="36">
        <f>SUMIFS(СВЦЭМ!$D$39:$D$782,СВЦЭМ!$A$39:$A$782,$A19,СВЦЭМ!$B$39:$B$782,C$11)+'СЕТ СН'!$F$11+СВЦЭМ!$D$10+'СЕТ СН'!$F$5-'СЕТ СН'!$F$21</f>
        <v>4791.4764019200002</v>
      </c>
      <c r="D19" s="36">
        <f>SUMIFS(СВЦЭМ!$D$39:$D$782,СВЦЭМ!$A$39:$A$782,$A19,СВЦЭМ!$B$39:$B$782,D$11)+'СЕТ СН'!$F$11+СВЦЭМ!$D$10+'СЕТ СН'!$F$5-'СЕТ СН'!$F$21</f>
        <v>4816.44970724</v>
      </c>
      <c r="E19" s="36">
        <f>SUMIFS(СВЦЭМ!$D$39:$D$782,СВЦЭМ!$A$39:$A$782,$A19,СВЦЭМ!$B$39:$B$782,E$11)+'СЕТ СН'!$F$11+СВЦЭМ!$D$10+'СЕТ СН'!$F$5-'СЕТ СН'!$F$21</f>
        <v>4870.1027436900004</v>
      </c>
      <c r="F19" s="36">
        <f>SUMIFS(СВЦЭМ!$D$39:$D$782,СВЦЭМ!$A$39:$A$782,$A19,СВЦЭМ!$B$39:$B$782,F$11)+'СЕТ СН'!$F$11+СВЦЭМ!$D$10+'СЕТ СН'!$F$5-'СЕТ СН'!$F$21</f>
        <v>4885.4853685899998</v>
      </c>
      <c r="G19" s="36">
        <f>SUMIFS(СВЦЭМ!$D$39:$D$782,СВЦЭМ!$A$39:$A$782,$A19,СВЦЭМ!$B$39:$B$782,G$11)+'СЕТ СН'!$F$11+СВЦЭМ!$D$10+'СЕТ СН'!$F$5-'СЕТ СН'!$F$21</f>
        <v>4860.4832377900002</v>
      </c>
      <c r="H19" s="36">
        <f>SUMIFS(СВЦЭМ!$D$39:$D$782,СВЦЭМ!$A$39:$A$782,$A19,СВЦЭМ!$B$39:$B$782,H$11)+'СЕТ СН'!$F$11+СВЦЭМ!$D$10+'СЕТ СН'!$F$5-'СЕТ СН'!$F$21</f>
        <v>4833.86790716</v>
      </c>
      <c r="I19" s="36">
        <f>SUMIFS(СВЦЭМ!$D$39:$D$782,СВЦЭМ!$A$39:$A$782,$A19,СВЦЭМ!$B$39:$B$782,I$11)+'СЕТ СН'!$F$11+СВЦЭМ!$D$10+'СЕТ СН'!$F$5-'СЕТ СН'!$F$21</f>
        <v>4749.8550653500006</v>
      </c>
      <c r="J19" s="36">
        <f>SUMIFS(СВЦЭМ!$D$39:$D$782,СВЦЭМ!$A$39:$A$782,$A19,СВЦЭМ!$B$39:$B$782,J$11)+'СЕТ СН'!$F$11+СВЦЭМ!$D$10+'СЕТ СН'!$F$5-'СЕТ СН'!$F$21</f>
        <v>4705.7291839600002</v>
      </c>
      <c r="K19" s="36">
        <f>SUMIFS(СВЦЭМ!$D$39:$D$782,СВЦЭМ!$A$39:$A$782,$A19,СВЦЭМ!$B$39:$B$782,K$11)+'СЕТ СН'!$F$11+СВЦЭМ!$D$10+'СЕТ СН'!$F$5-'СЕТ СН'!$F$21</f>
        <v>4626.3470882299998</v>
      </c>
      <c r="L19" s="36">
        <f>SUMIFS(СВЦЭМ!$D$39:$D$782,СВЦЭМ!$A$39:$A$782,$A19,СВЦЭМ!$B$39:$B$782,L$11)+'СЕТ СН'!$F$11+СВЦЭМ!$D$10+'СЕТ СН'!$F$5-'СЕТ СН'!$F$21</f>
        <v>4582.7520769399998</v>
      </c>
      <c r="M19" s="36">
        <f>SUMIFS(СВЦЭМ!$D$39:$D$782,СВЦЭМ!$A$39:$A$782,$A19,СВЦЭМ!$B$39:$B$782,M$11)+'СЕТ СН'!$F$11+СВЦЭМ!$D$10+'СЕТ СН'!$F$5-'СЕТ СН'!$F$21</f>
        <v>4561.6964757799997</v>
      </c>
      <c r="N19" s="36">
        <f>SUMIFS(СВЦЭМ!$D$39:$D$782,СВЦЭМ!$A$39:$A$782,$A19,СВЦЭМ!$B$39:$B$782,N$11)+'СЕТ СН'!$F$11+СВЦЭМ!$D$10+'СЕТ СН'!$F$5-'СЕТ СН'!$F$21</f>
        <v>4555.9259594599998</v>
      </c>
      <c r="O19" s="36">
        <f>SUMIFS(СВЦЭМ!$D$39:$D$782,СВЦЭМ!$A$39:$A$782,$A19,СВЦЭМ!$B$39:$B$782,O$11)+'СЕТ СН'!$F$11+СВЦЭМ!$D$10+'СЕТ СН'!$F$5-'СЕТ СН'!$F$21</f>
        <v>4553.2197083199999</v>
      </c>
      <c r="P19" s="36">
        <f>SUMIFS(СВЦЭМ!$D$39:$D$782,СВЦЭМ!$A$39:$A$782,$A19,СВЦЭМ!$B$39:$B$782,P$11)+'СЕТ СН'!$F$11+СВЦЭМ!$D$10+'СЕТ СН'!$F$5-'СЕТ СН'!$F$21</f>
        <v>4551.3058391499999</v>
      </c>
      <c r="Q19" s="36">
        <f>SUMIFS(СВЦЭМ!$D$39:$D$782,СВЦЭМ!$A$39:$A$782,$A19,СВЦЭМ!$B$39:$B$782,Q$11)+'СЕТ СН'!$F$11+СВЦЭМ!$D$10+'СЕТ СН'!$F$5-'СЕТ СН'!$F$21</f>
        <v>4548.4560995100001</v>
      </c>
      <c r="R19" s="36">
        <f>SUMIFS(СВЦЭМ!$D$39:$D$782,СВЦЭМ!$A$39:$A$782,$A19,СВЦЭМ!$B$39:$B$782,R$11)+'СЕТ СН'!$F$11+СВЦЭМ!$D$10+'СЕТ СН'!$F$5-'СЕТ СН'!$F$21</f>
        <v>4529.3758667500006</v>
      </c>
      <c r="S19" s="36">
        <f>SUMIFS(СВЦЭМ!$D$39:$D$782,СВЦЭМ!$A$39:$A$782,$A19,СВЦЭМ!$B$39:$B$782,S$11)+'СЕТ СН'!$F$11+СВЦЭМ!$D$10+'СЕТ СН'!$F$5-'СЕТ СН'!$F$21</f>
        <v>4532.5429415199997</v>
      </c>
      <c r="T19" s="36">
        <f>SUMIFS(СВЦЭМ!$D$39:$D$782,СВЦЭМ!$A$39:$A$782,$A19,СВЦЭМ!$B$39:$B$782,T$11)+'СЕТ СН'!$F$11+СВЦЭМ!$D$10+'СЕТ СН'!$F$5-'СЕТ СН'!$F$21</f>
        <v>4580.4192137200007</v>
      </c>
      <c r="U19" s="36">
        <f>SUMIFS(СВЦЭМ!$D$39:$D$782,СВЦЭМ!$A$39:$A$782,$A19,СВЦЭМ!$B$39:$B$782,U$11)+'СЕТ СН'!$F$11+СВЦЭМ!$D$10+'СЕТ СН'!$F$5-'СЕТ СН'!$F$21</f>
        <v>4575.7218696400005</v>
      </c>
      <c r="V19" s="36">
        <f>SUMIFS(СВЦЭМ!$D$39:$D$782,СВЦЭМ!$A$39:$A$782,$A19,СВЦЭМ!$B$39:$B$782,V$11)+'СЕТ СН'!$F$11+СВЦЭМ!$D$10+'СЕТ СН'!$F$5-'СЕТ СН'!$F$21</f>
        <v>4577.5484943400006</v>
      </c>
      <c r="W19" s="36">
        <f>SUMIFS(СВЦЭМ!$D$39:$D$782,СВЦЭМ!$A$39:$A$782,$A19,СВЦЭМ!$B$39:$B$782,W$11)+'СЕТ СН'!$F$11+СВЦЭМ!$D$10+'СЕТ СН'!$F$5-'СЕТ СН'!$F$21</f>
        <v>4556.0043213600002</v>
      </c>
      <c r="X19" s="36">
        <f>SUMIFS(СВЦЭМ!$D$39:$D$782,СВЦЭМ!$A$39:$A$782,$A19,СВЦЭМ!$B$39:$B$782,X$11)+'СЕТ СН'!$F$11+СВЦЭМ!$D$10+'СЕТ СН'!$F$5-'СЕТ СН'!$F$21</f>
        <v>4613.2605529900002</v>
      </c>
      <c r="Y19" s="36">
        <f>SUMIFS(СВЦЭМ!$D$39:$D$782,СВЦЭМ!$A$39:$A$782,$A19,СВЦЭМ!$B$39:$B$782,Y$11)+'СЕТ СН'!$F$11+СВЦЭМ!$D$10+'СЕТ СН'!$F$5-'СЕТ СН'!$F$21</f>
        <v>4705.9139592700003</v>
      </c>
    </row>
    <row r="20" spans="1:25" ht="15.75" x14ac:dyDescent="0.2">
      <c r="A20" s="35">
        <f t="shared" si="0"/>
        <v>45147</v>
      </c>
      <c r="B20" s="36">
        <f>SUMIFS(СВЦЭМ!$D$39:$D$782,СВЦЭМ!$A$39:$A$782,$A20,СВЦЭМ!$B$39:$B$782,B$11)+'СЕТ СН'!$F$11+СВЦЭМ!$D$10+'СЕТ СН'!$F$5-'СЕТ СН'!$F$21</f>
        <v>4805.2401242300002</v>
      </c>
      <c r="C20" s="36">
        <f>SUMIFS(СВЦЭМ!$D$39:$D$782,СВЦЭМ!$A$39:$A$782,$A20,СВЦЭМ!$B$39:$B$782,C$11)+'СЕТ СН'!$F$11+СВЦЭМ!$D$10+'СЕТ СН'!$F$5-'СЕТ СН'!$F$21</f>
        <v>4914.4939899199999</v>
      </c>
      <c r="D20" s="36">
        <f>SUMIFS(СВЦЭМ!$D$39:$D$782,СВЦЭМ!$A$39:$A$782,$A20,СВЦЭМ!$B$39:$B$782,D$11)+'СЕТ СН'!$F$11+СВЦЭМ!$D$10+'СЕТ СН'!$F$5-'СЕТ СН'!$F$21</f>
        <v>4987.7516720100002</v>
      </c>
      <c r="E20" s="36">
        <f>SUMIFS(СВЦЭМ!$D$39:$D$782,СВЦЭМ!$A$39:$A$782,$A20,СВЦЭМ!$B$39:$B$782,E$11)+'СЕТ СН'!$F$11+СВЦЭМ!$D$10+'СЕТ СН'!$F$5-'СЕТ СН'!$F$21</f>
        <v>5014.8445481500003</v>
      </c>
      <c r="F20" s="36">
        <f>SUMIFS(СВЦЭМ!$D$39:$D$782,СВЦЭМ!$A$39:$A$782,$A20,СВЦЭМ!$B$39:$B$782,F$11)+'СЕТ СН'!$F$11+СВЦЭМ!$D$10+'СЕТ СН'!$F$5-'СЕТ СН'!$F$21</f>
        <v>5035.8225221600005</v>
      </c>
      <c r="G20" s="36">
        <f>SUMIFS(СВЦЭМ!$D$39:$D$782,СВЦЭМ!$A$39:$A$782,$A20,СВЦЭМ!$B$39:$B$782,G$11)+'СЕТ СН'!$F$11+СВЦЭМ!$D$10+'СЕТ СН'!$F$5-'СЕТ СН'!$F$21</f>
        <v>5039.6781616600001</v>
      </c>
      <c r="H20" s="36">
        <f>SUMIFS(СВЦЭМ!$D$39:$D$782,СВЦЭМ!$A$39:$A$782,$A20,СВЦЭМ!$B$39:$B$782,H$11)+'СЕТ СН'!$F$11+СВЦЭМ!$D$10+'СЕТ СН'!$F$5-'СЕТ СН'!$F$21</f>
        <v>4985.2719938999999</v>
      </c>
      <c r="I20" s="36">
        <f>SUMIFS(СВЦЭМ!$D$39:$D$782,СВЦЭМ!$A$39:$A$782,$A20,СВЦЭМ!$B$39:$B$782,I$11)+'СЕТ СН'!$F$11+СВЦЭМ!$D$10+'СЕТ СН'!$F$5-'СЕТ СН'!$F$21</f>
        <v>4884.4998250200006</v>
      </c>
      <c r="J20" s="36">
        <f>SUMIFS(СВЦЭМ!$D$39:$D$782,СВЦЭМ!$A$39:$A$782,$A20,СВЦЭМ!$B$39:$B$782,J$11)+'СЕТ СН'!$F$11+СВЦЭМ!$D$10+'СЕТ СН'!$F$5-'СЕТ СН'!$F$21</f>
        <v>4793.1691824600002</v>
      </c>
      <c r="K20" s="36">
        <f>SUMIFS(СВЦЭМ!$D$39:$D$782,СВЦЭМ!$A$39:$A$782,$A20,СВЦЭМ!$B$39:$B$782,K$11)+'СЕТ СН'!$F$11+СВЦЭМ!$D$10+'СЕТ СН'!$F$5-'СЕТ СН'!$F$21</f>
        <v>4731.90137237</v>
      </c>
      <c r="L20" s="36">
        <f>SUMIFS(СВЦЭМ!$D$39:$D$782,СВЦЭМ!$A$39:$A$782,$A20,СВЦЭМ!$B$39:$B$782,L$11)+'СЕТ СН'!$F$11+СВЦЭМ!$D$10+'СЕТ СН'!$F$5-'СЕТ СН'!$F$21</f>
        <v>4684.9333769900004</v>
      </c>
      <c r="M20" s="36">
        <f>SUMIFS(СВЦЭМ!$D$39:$D$782,СВЦЭМ!$A$39:$A$782,$A20,СВЦЭМ!$B$39:$B$782,M$11)+'СЕТ СН'!$F$11+СВЦЭМ!$D$10+'СЕТ СН'!$F$5-'СЕТ СН'!$F$21</f>
        <v>4667.06969054</v>
      </c>
      <c r="N20" s="36">
        <f>SUMIFS(СВЦЭМ!$D$39:$D$782,СВЦЭМ!$A$39:$A$782,$A20,СВЦЭМ!$B$39:$B$782,N$11)+'СЕТ СН'!$F$11+СВЦЭМ!$D$10+'СЕТ СН'!$F$5-'СЕТ СН'!$F$21</f>
        <v>4664.5733108100003</v>
      </c>
      <c r="O20" s="36">
        <f>SUMIFS(СВЦЭМ!$D$39:$D$782,СВЦЭМ!$A$39:$A$782,$A20,СВЦЭМ!$B$39:$B$782,O$11)+'СЕТ СН'!$F$11+СВЦЭМ!$D$10+'СЕТ СН'!$F$5-'СЕТ СН'!$F$21</f>
        <v>4668.1957547500006</v>
      </c>
      <c r="P20" s="36">
        <f>SUMIFS(СВЦЭМ!$D$39:$D$782,СВЦЭМ!$A$39:$A$782,$A20,СВЦЭМ!$B$39:$B$782,P$11)+'СЕТ СН'!$F$11+СВЦЭМ!$D$10+'СЕТ СН'!$F$5-'СЕТ СН'!$F$21</f>
        <v>4668.8191448100006</v>
      </c>
      <c r="Q20" s="36">
        <f>SUMIFS(СВЦЭМ!$D$39:$D$782,СВЦЭМ!$A$39:$A$782,$A20,СВЦЭМ!$B$39:$B$782,Q$11)+'СЕТ СН'!$F$11+СВЦЭМ!$D$10+'СЕТ СН'!$F$5-'СЕТ СН'!$F$21</f>
        <v>4684.2906118500005</v>
      </c>
      <c r="R20" s="36">
        <f>SUMIFS(СВЦЭМ!$D$39:$D$782,СВЦЭМ!$A$39:$A$782,$A20,СВЦЭМ!$B$39:$B$782,R$11)+'СЕТ СН'!$F$11+СВЦЭМ!$D$10+'СЕТ СН'!$F$5-'СЕТ СН'!$F$21</f>
        <v>4656.6450603200001</v>
      </c>
      <c r="S20" s="36">
        <f>SUMIFS(СВЦЭМ!$D$39:$D$782,СВЦЭМ!$A$39:$A$782,$A20,СВЦЭМ!$B$39:$B$782,S$11)+'СЕТ СН'!$F$11+СВЦЭМ!$D$10+'СЕТ СН'!$F$5-'СЕТ СН'!$F$21</f>
        <v>4654.5367267700003</v>
      </c>
      <c r="T20" s="36">
        <f>SUMIFS(СВЦЭМ!$D$39:$D$782,СВЦЭМ!$A$39:$A$782,$A20,СВЦЭМ!$B$39:$B$782,T$11)+'СЕТ СН'!$F$11+СВЦЭМ!$D$10+'СЕТ СН'!$F$5-'СЕТ СН'!$F$21</f>
        <v>4686.4563969500005</v>
      </c>
      <c r="U20" s="36">
        <f>SUMIFS(СВЦЭМ!$D$39:$D$782,СВЦЭМ!$A$39:$A$782,$A20,СВЦЭМ!$B$39:$B$782,U$11)+'СЕТ СН'!$F$11+СВЦЭМ!$D$10+'СЕТ СН'!$F$5-'СЕТ СН'!$F$21</f>
        <v>4689.8428884000004</v>
      </c>
      <c r="V20" s="36">
        <f>SUMIFS(СВЦЭМ!$D$39:$D$782,СВЦЭМ!$A$39:$A$782,$A20,СВЦЭМ!$B$39:$B$782,V$11)+'СЕТ СН'!$F$11+СВЦЭМ!$D$10+'СЕТ СН'!$F$5-'СЕТ СН'!$F$21</f>
        <v>4693.4056153399997</v>
      </c>
      <c r="W20" s="36">
        <f>SUMIFS(СВЦЭМ!$D$39:$D$782,СВЦЭМ!$A$39:$A$782,$A20,СВЦЭМ!$B$39:$B$782,W$11)+'СЕТ СН'!$F$11+СВЦЭМ!$D$10+'СЕТ СН'!$F$5-'СЕТ СН'!$F$21</f>
        <v>4691.4039590000002</v>
      </c>
      <c r="X20" s="36">
        <f>SUMIFS(СВЦЭМ!$D$39:$D$782,СВЦЭМ!$A$39:$A$782,$A20,СВЦЭМ!$B$39:$B$782,X$11)+'СЕТ СН'!$F$11+СВЦЭМ!$D$10+'СЕТ СН'!$F$5-'СЕТ СН'!$F$21</f>
        <v>4747.0340242800003</v>
      </c>
      <c r="Y20" s="36">
        <f>SUMIFS(СВЦЭМ!$D$39:$D$782,СВЦЭМ!$A$39:$A$782,$A20,СВЦЭМ!$B$39:$B$782,Y$11)+'СЕТ СН'!$F$11+СВЦЭМ!$D$10+'СЕТ СН'!$F$5-'СЕТ СН'!$F$21</f>
        <v>4828.4604239</v>
      </c>
    </row>
    <row r="21" spans="1:25" ht="15.75" x14ac:dyDescent="0.2">
      <c r="A21" s="35">
        <f t="shared" si="0"/>
        <v>45148</v>
      </c>
      <c r="B21" s="36">
        <f>SUMIFS(СВЦЭМ!$D$39:$D$782,СВЦЭМ!$A$39:$A$782,$A21,СВЦЭМ!$B$39:$B$782,B$11)+'СЕТ СН'!$F$11+СВЦЭМ!$D$10+'СЕТ СН'!$F$5-'СЕТ СН'!$F$21</f>
        <v>5013.5675504600003</v>
      </c>
      <c r="C21" s="36">
        <f>SUMIFS(СВЦЭМ!$D$39:$D$782,СВЦЭМ!$A$39:$A$782,$A21,СВЦЭМ!$B$39:$B$782,C$11)+'СЕТ СН'!$F$11+СВЦЭМ!$D$10+'СЕТ СН'!$F$5-'СЕТ СН'!$F$21</f>
        <v>5093.5151599600003</v>
      </c>
      <c r="D21" s="36">
        <f>SUMIFS(СВЦЭМ!$D$39:$D$782,СВЦЭМ!$A$39:$A$782,$A21,СВЦЭМ!$B$39:$B$782,D$11)+'СЕТ СН'!$F$11+СВЦЭМ!$D$10+'СЕТ СН'!$F$5-'СЕТ СН'!$F$21</f>
        <v>5004.2200102799998</v>
      </c>
      <c r="E21" s="36">
        <f>SUMIFS(СВЦЭМ!$D$39:$D$782,СВЦЭМ!$A$39:$A$782,$A21,СВЦЭМ!$B$39:$B$782,E$11)+'СЕТ СН'!$F$11+СВЦЭМ!$D$10+'СЕТ СН'!$F$5-'СЕТ СН'!$F$21</f>
        <v>5125.0746727900005</v>
      </c>
      <c r="F21" s="36">
        <f>SUMIFS(СВЦЭМ!$D$39:$D$782,СВЦЭМ!$A$39:$A$782,$A21,СВЦЭМ!$B$39:$B$782,F$11)+'СЕТ СН'!$F$11+СВЦЭМ!$D$10+'СЕТ СН'!$F$5-'СЕТ СН'!$F$21</f>
        <v>5165.5071212299999</v>
      </c>
      <c r="G21" s="36">
        <f>SUMIFS(СВЦЭМ!$D$39:$D$782,СВЦЭМ!$A$39:$A$782,$A21,СВЦЭМ!$B$39:$B$782,G$11)+'СЕТ СН'!$F$11+СВЦЭМ!$D$10+'СЕТ СН'!$F$5-'СЕТ СН'!$F$21</f>
        <v>5143.3021453800002</v>
      </c>
      <c r="H21" s="36">
        <f>SUMIFS(СВЦЭМ!$D$39:$D$782,СВЦЭМ!$A$39:$A$782,$A21,СВЦЭМ!$B$39:$B$782,H$11)+'СЕТ СН'!$F$11+СВЦЭМ!$D$10+'СЕТ СН'!$F$5-'СЕТ СН'!$F$21</f>
        <v>5083.2003138999999</v>
      </c>
      <c r="I21" s="36">
        <f>SUMIFS(СВЦЭМ!$D$39:$D$782,СВЦЭМ!$A$39:$A$782,$A21,СВЦЭМ!$B$39:$B$782,I$11)+'СЕТ СН'!$F$11+СВЦЭМ!$D$10+'СЕТ СН'!$F$5-'СЕТ СН'!$F$21</f>
        <v>4977.3456509300004</v>
      </c>
      <c r="J21" s="36">
        <f>SUMIFS(СВЦЭМ!$D$39:$D$782,СВЦЭМ!$A$39:$A$782,$A21,СВЦЭМ!$B$39:$B$782,J$11)+'СЕТ СН'!$F$11+СВЦЭМ!$D$10+'СЕТ СН'!$F$5-'СЕТ СН'!$F$21</f>
        <v>4876.6787850999999</v>
      </c>
      <c r="K21" s="36">
        <f>SUMIFS(СВЦЭМ!$D$39:$D$782,СВЦЭМ!$A$39:$A$782,$A21,СВЦЭМ!$B$39:$B$782,K$11)+'СЕТ СН'!$F$11+СВЦЭМ!$D$10+'СЕТ СН'!$F$5-'СЕТ СН'!$F$21</f>
        <v>4790.18442607</v>
      </c>
      <c r="L21" s="36">
        <f>SUMIFS(СВЦЭМ!$D$39:$D$782,СВЦЭМ!$A$39:$A$782,$A21,СВЦЭМ!$B$39:$B$782,L$11)+'СЕТ СН'!$F$11+СВЦЭМ!$D$10+'СЕТ СН'!$F$5-'СЕТ СН'!$F$21</f>
        <v>4753.7029699900004</v>
      </c>
      <c r="M21" s="36">
        <f>SUMIFS(СВЦЭМ!$D$39:$D$782,СВЦЭМ!$A$39:$A$782,$A21,СВЦЭМ!$B$39:$B$782,M$11)+'СЕТ СН'!$F$11+СВЦЭМ!$D$10+'СЕТ СН'!$F$5-'СЕТ СН'!$F$21</f>
        <v>4743.5655941799996</v>
      </c>
      <c r="N21" s="36">
        <f>SUMIFS(СВЦЭМ!$D$39:$D$782,СВЦЭМ!$A$39:$A$782,$A21,СВЦЭМ!$B$39:$B$782,N$11)+'СЕТ СН'!$F$11+СВЦЭМ!$D$10+'СЕТ СН'!$F$5-'СЕТ СН'!$F$21</f>
        <v>4743.1691319199999</v>
      </c>
      <c r="O21" s="36">
        <f>SUMIFS(СВЦЭМ!$D$39:$D$782,СВЦЭМ!$A$39:$A$782,$A21,СВЦЭМ!$B$39:$B$782,O$11)+'СЕТ СН'!$F$11+СВЦЭМ!$D$10+'СЕТ СН'!$F$5-'СЕТ СН'!$F$21</f>
        <v>4736.6652347600002</v>
      </c>
      <c r="P21" s="36">
        <f>SUMIFS(СВЦЭМ!$D$39:$D$782,СВЦЭМ!$A$39:$A$782,$A21,СВЦЭМ!$B$39:$B$782,P$11)+'СЕТ СН'!$F$11+СВЦЭМ!$D$10+'СЕТ СН'!$F$5-'СЕТ СН'!$F$21</f>
        <v>4736.00198525</v>
      </c>
      <c r="Q21" s="36">
        <f>SUMIFS(СВЦЭМ!$D$39:$D$782,СВЦЭМ!$A$39:$A$782,$A21,СВЦЭМ!$B$39:$B$782,Q$11)+'СЕТ СН'!$F$11+СВЦЭМ!$D$10+'СЕТ СН'!$F$5-'СЕТ СН'!$F$21</f>
        <v>4739.1156184600004</v>
      </c>
      <c r="R21" s="36">
        <f>SUMIFS(СВЦЭМ!$D$39:$D$782,СВЦЭМ!$A$39:$A$782,$A21,СВЦЭМ!$B$39:$B$782,R$11)+'СЕТ СН'!$F$11+СВЦЭМ!$D$10+'СЕТ СН'!$F$5-'СЕТ СН'!$F$21</f>
        <v>4708.8285708200001</v>
      </c>
      <c r="S21" s="36">
        <f>SUMIFS(СВЦЭМ!$D$39:$D$782,СВЦЭМ!$A$39:$A$782,$A21,СВЦЭМ!$B$39:$B$782,S$11)+'СЕТ СН'!$F$11+СВЦЭМ!$D$10+'СЕТ СН'!$F$5-'СЕТ СН'!$F$21</f>
        <v>4703.61966734</v>
      </c>
      <c r="T21" s="36">
        <f>SUMIFS(СВЦЭМ!$D$39:$D$782,СВЦЭМ!$A$39:$A$782,$A21,СВЦЭМ!$B$39:$B$782,T$11)+'СЕТ СН'!$F$11+СВЦЭМ!$D$10+'СЕТ СН'!$F$5-'СЕТ СН'!$F$21</f>
        <v>4748.0179123799999</v>
      </c>
      <c r="U21" s="36">
        <f>SUMIFS(СВЦЭМ!$D$39:$D$782,СВЦЭМ!$A$39:$A$782,$A21,СВЦЭМ!$B$39:$B$782,U$11)+'СЕТ СН'!$F$11+СВЦЭМ!$D$10+'СЕТ СН'!$F$5-'СЕТ СН'!$F$21</f>
        <v>4756.5732367099999</v>
      </c>
      <c r="V21" s="36">
        <f>SUMIFS(СВЦЭМ!$D$39:$D$782,СВЦЭМ!$A$39:$A$782,$A21,СВЦЭМ!$B$39:$B$782,V$11)+'СЕТ СН'!$F$11+СВЦЭМ!$D$10+'СЕТ СН'!$F$5-'СЕТ СН'!$F$21</f>
        <v>4750.1988935400004</v>
      </c>
      <c r="W21" s="36">
        <f>SUMIFS(СВЦЭМ!$D$39:$D$782,СВЦЭМ!$A$39:$A$782,$A21,СВЦЭМ!$B$39:$B$782,W$11)+'СЕТ СН'!$F$11+СВЦЭМ!$D$10+'СЕТ СН'!$F$5-'СЕТ СН'!$F$21</f>
        <v>4726.2746161100004</v>
      </c>
      <c r="X21" s="36">
        <f>SUMIFS(СВЦЭМ!$D$39:$D$782,СВЦЭМ!$A$39:$A$782,$A21,СВЦЭМ!$B$39:$B$782,X$11)+'СЕТ СН'!$F$11+СВЦЭМ!$D$10+'СЕТ СН'!$F$5-'СЕТ СН'!$F$21</f>
        <v>4805.7024869300003</v>
      </c>
      <c r="Y21" s="36">
        <f>SUMIFS(СВЦЭМ!$D$39:$D$782,СВЦЭМ!$A$39:$A$782,$A21,СВЦЭМ!$B$39:$B$782,Y$11)+'СЕТ СН'!$F$11+СВЦЭМ!$D$10+'СЕТ СН'!$F$5-'СЕТ СН'!$F$21</f>
        <v>4922.1962518999999</v>
      </c>
    </row>
    <row r="22" spans="1:25" ht="15.75" x14ac:dyDescent="0.2">
      <c r="A22" s="35">
        <f t="shared" si="0"/>
        <v>45149</v>
      </c>
      <c r="B22" s="36">
        <f>SUMIFS(СВЦЭМ!$D$39:$D$782,СВЦЭМ!$A$39:$A$782,$A22,СВЦЭМ!$B$39:$B$782,B$11)+'СЕТ СН'!$F$11+СВЦЭМ!$D$10+'СЕТ СН'!$F$5-'СЕТ СН'!$F$21</f>
        <v>4902.0484893399998</v>
      </c>
      <c r="C22" s="36">
        <f>SUMIFS(СВЦЭМ!$D$39:$D$782,СВЦЭМ!$A$39:$A$782,$A22,СВЦЭМ!$B$39:$B$782,C$11)+'СЕТ СН'!$F$11+СВЦЭМ!$D$10+'СЕТ СН'!$F$5-'СЕТ СН'!$F$21</f>
        <v>4997.8768506899996</v>
      </c>
      <c r="D22" s="36">
        <f>SUMIFS(СВЦЭМ!$D$39:$D$782,СВЦЭМ!$A$39:$A$782,$A22,СВЦЭМ!$B$39:$B$782,D$11)+'СЕТ СН'!$F$11+СВЦЭМ!$D$10+'СЕТ СН'!$F$5-'СЕТ СН'!$F$21</f>
        <v>4991.0663652800004</v>
      </c>
      <c r="E22" s="36">
        <f>SUMIFS(СВЦЭМ!$D$39:$D$782,СВЦЭМ!$A$39:$A$782,$A22,СВЦЭМ!$B$39:$B$782,E$11)+'СЕТ СН'!$F$11+СВЦЭМ!$D$10+'СЕТ СН'!$F$5-'СЕТ СН'!$F$21</f>
        <v>5023.42746059</v>
      </c>
      <c r="F22" s="36">
        <f>SUMIFS(СВЦЭМ!$D$39:$D$782,СВЦЭМ!$A$39:$A$782,$A22,СВЦЭМ!$B$39:$B$782,F$11)+'СЕТ СН'!$F$11+СВЦЭМ!$D$10+'СЕТ СН'!$F$5-'СЕТ СН'!$F$21</f>
        <v>5088.3244626400001</v>
      </c>
      <c r="G22" s="36">
        <f>SUMIFS(СВЦЭМ!$D$39:$D$782,СВЦЭМ!$A$39:$A$782,$A22,СВЦЭМ!$B$39:$B$782,G$11)+'СЕТ СН'!$F$11+СВЦЭМ!$D$10+'СЕТ СН'!$F$5-'СЕТ СН'!$F$21</f>
        <v>5069.2583107199998</v>
      </c>
      <c r="H22" s="36">
        <f>SUMIFS(СВЦЭМ!$D$39:$D$782,СВЦЭМ!$A$39:$A$782,$A22,СВЦЭМ!$B$39:$B$782,H$11)+'СЕТ СН'!$F$11+СВЦЭМ!$D$10+'СЕТ СН'!$F$5-'СЕТ СН'!$F$21</f>
        <v>5004.9297859600001</v>
      </c>
      <c r="I22" s="36">
        <f>SUMIFS(СВЦЭМ!$D$39:$D$782,СВЦЭМ!$A$39:$A$782,$A22,СВЦЭМ!$B$39:$B$782,I$11)+'СЕТ СН'!$F$11+СВЦЭМ!$D$10+'СЕТ СН'!$F$5-'СЕТ СН'!$F$21</f>
        <v>4876.0387458499999</v>
      </c>
      <c r="J22" s="36">
        <f>SUMIFS(СВЦЭМ!$D$39:$D$782,СВЦЭМ!$A$39:$A$782,$A22,СВЦЭМ!$B$39:$B$782,J$11)+'СЕТ СН'!$F$11+СВЦЭМ!$D$10+'СЕТ СН'!$F$5-'СЕТ СН'!$F$21</f>
        <v>4771.8342126699999</v>
      </c>
      <c r="K22" s="36">
        <f>SUMIFS(СВЦЭМ!$D$39:$D$782,СВЦЭМ!$A$39:$A$782,$A22,СВЦЭМ!$B$39:$B$782,K$11)+'СЕТ СН'!$F$11+СВЦЭМ!$D$10+'СЕТ СН'!$F$5-'СЕТ СН'!$F$21</f>
        <v>4703.4613592000005</v>
      </c>
      <c r="L22" s="36">
        <f>SUMIFS(СВЦЭМ!$D$39:$D$782,СВЦЭМ!$A$39:$A$782,$A22,СВЦЭМ!$B$39:$B$782,L$11)+'СЕТ СН'!$F$11+СВЦЭМ!$D$10+'СЕТ СН'!$F$5-'СЕТ СН'!$F$21</f>
        <v>4653.1124939600004</v>
      </c>
      <c r="M22" s="36">
        <f>SUMIFS(СВЦЭМ!$D$39:$D$782,СВЦЭМ!$A$39:$A$782,$A22,СВЦЭМ!$B$39:$B$782,M$11)+'СЕТ СН'!$F$11+СВЦЭМ!$D$10+'СЕТ СН'!$F$5-'СЕТ СН'!$F$21</f>
        <v>4626.1437918000001</v>
      </c>
      <c r="N22" s="36">
        <f>SUMIFS(СВЦЭМ!$D$39:$D$782,СВЦЭМ!$A$39:$A$782,$A22,СВЦЭМ!$B$39:$B$782,N$11)+'СЕТ СН'!$F$11+СВЦЭМ!$D$10+'СЕТ СН'!$F$5-'СЕТ СН'!$F$21</f>
        <v>4625.83776545</v>
      </c>
      <c r="O22" s="36">
        <f>SUMIFS(СВЦЭМ!$D$39:$D$782,СВЦЭМ!$A$39:$A$782,$A22,СВЦЭМ!$B$39:$B$782,O$11)+'СЕТ СН'!$F$11+СВЦЭМ!$D$10+'СЕТ СН'!$F$5-'СЕТ СН'!$F$21</f>
        <v>4624.1299598400001</v>
      </c>
      <c r="P22" s="36">
        <f>SUMIFS(СВЦЭМ!$D$39:$D$782,СВЦЭМ!$A$39:$A$782,$A22,СВЦЭМ!$B$39:$B$782,P$11)+'СЕТ СН'!$F$11+СВЦЭМ!$D$10+'СЕТ СН'!$F$5-'СЕТ СН'!$F$21</f>
        <v>4618.6189069700004</v>
      </c>
      <c r="Q22" s="36">
        <f>SUMIFS(СВЦЭМ!$D$39:$D$782,СВЦЭМ!$A$39:$A$782,$A22,СВЦЭМ!$B$39:$B$782,Q$11)+'СЕТ СН'!$F$11+СВЦЭМ!$D$10+'СЕТ СН'!$F$5-'СЕТ СН'!$F$21</f>
        <v>4633.3451068200002</v>
      </c>
      <c r="R22" s="36">
        <f>SUMIFS(СВЦЭМ!$D$39:$D$782,СВЦЭМ!$A$39:$A$782,$A22,СВЦЭМ!$B$39:$B$782,R$11)+'СЕТ СН'!$F$11+СВЦЭМ!$D$10+'СЕТ СН'!$F$5-'СЕТ СН'!$F$21</f>
        <v>4607.2102460000006</v>
      </c>
      <c r="S22" s="36">
        <f>SUMIFS(СВЦЭМ!$D$39:$D$782,СВЦЭМ!$A$39:$A$782,$A22,СВЦЭМ!$B$39:$B$782,S$11)+'СЕТ СН'!$F$11+СВЦЭМ!$D$10+'СЕТ СН'!$F$5-'СЕТ СН'!$F$21</f>
        <v>4634.8431920900002</v>
      </c>
      <c r="T22" s="36">
        <f>SUMIFS(СВЦЭМ!$D$39:$D$782,СВЦЭМ!$A$39:$A$782,$A22,СВЦЭМ!$B$39:$B$782,T$11)+'СЕТ СН'!$F$11+СВЦЭМ!$D$10+'СЕТ СН'!$F$5-'СЕТ СН'!$F$21</f>
        <v>4712.4432180599997</v>
      </c>
      <c r="U22" s="36">
        <f>SUMIFS(СВЦЭМ!$D$39:$D$782,СВЦЭМ!$A$39:$A$782,$A22,СВЦЭМ!$B$39:$B$782,U$11)+'СЕТ СН'!$F$11+СВЦЭМ!$D$10+'СЕТ СН'!$F$5-'СЕТ СН'!$F$21</f>
        <v>4708.2349808700001</v>
      </c>
      <c r="V22" s="36">
        <f>SUMIFS(СВЦЭМ!$D$39:$D$782,СВЦЭМ!$A$39:$A$782,$A22,СВЦЭМ!$B$39:$B$782,V$11)+'СЕТ СН'!$F$11+СВЦЭМ!$D$10+'СЕТ СН'!$F$5-'СЕТ СН'!$F$21</f>
        <v>4702.9071752999998</v>
      </c>
      <c r="W22" s="36">
        <f>SUMIFS(СВЦЭМ!$D$39:$D$782,СВЦЭМ!$A$39:$A$782,$A22,СВЦЭМ!$B$39:$B$782,W$11)+'СЕТ СН'!$F$11+СВЦЭМ!$D$10+'СЕТ СН'!$F$5-'СЕТ СН'!$F$21</f>
        <v>4700.1065356500003</v>
      </c>
      <c r="X22" s="36">
        <f>SUMIFS(СВЦЭМ!$D$39:$D$782,СВЦЭМ!$A$39:$A$782,$A22,СВЦЭМ!$B$39:$B$782,X$11)+'СЕТ СН'!$F$11+СВЦЭМ!$D$10+'СЕТ СН'!$F$5-'СЕТ СН'!$F$21</f>
        <v>4774.6981061000006</v>
      </c>
      <c r="Y22" s="36">
        <f>SUMIFS(СВЦЭМ!$D$39:$D$782,СВЦЭМ!$A$39:$A$782,$A22,СВЦЭМ!$B$39:$B$782,Y$11)+'СЕТ СН'!$F$11+СВЦЭМ!$D$10+'СЕТ СН'!$F$5-'СЕТ СН'!$F$21</f>
        <v>4928.2962061300004</v>
      </c>
    </row>
    <row r="23" spans="1:25" ht="15.75" x14ac:dyDescent="0.2">
      <c r="A23" s="35">
        <f t="shared" si="0"/>
        <v>45150</v>
      </c>
      <c r="B23" s="36">
        <f>SUMIFS(СВЦЭМ!$D$39:$D$782,СВЦЭМ!$A$39:$A$782,$A23,СВЦЭМ!$B$39:$B$782,B$11)+'СЕТ СН'!$F$11+СВЦЭМ!$D$10+'СЕТ СН'!$F$5-'СЕТ СН'!$F$21</f>
        <v>4892.4159465600005</v>
      </c>
      <c r="C23" s="36">
        <f>SUMIFS(СВЦЭМ!$D$39:$D$782,СВЦЭМ!$A$39:$A$782,$A23,СВЦЭМ!$B$39:$B$782,C$11)+'СЕТ СН'!$F$11+СВЦЭМ!$D$10+'СЕТ СН'!$F$5-'СЕТ СН'!$F$21</f>
        <v>4861.6503593300004</v>
      </c>
      <c r="D23" s="36">
        <f>SUMIFS(СВЦЭМ!$D$39:$D$782,СВЦЭМ!$A$39:$A$782,$A23,СВЦЭМ!$B$39:$B$782,D$11)+'СЕТ СН'!$F$11+СВЦЭМ!$D$10+'СЕТ СН'!$F$5-'СЕТ СН'!$F$21</f>
        <v>4854.9392329700004</v>
      </c>
      <c r="E23" s="36">
        <f>SUMIFS(СВЦЭМ!$D$39:$D$782,СВЦЭМ!$A$39:$A$782,$A23,СВЦЭМ!$B$39:$B$782,E$11)+'СЕТ СН'!$F$11+СВЦЭМ!$D$10+'СЕТ СН'!$F$5-'СЕТ СН'!$F$21</f>
        <v>4901.1546018600002</v>
      </c>
      <c r="F23" s="36">
        <f>SUMIFS(СВЦЭМ!$D$39:$D$782,СВЦЭМ!$A$39:$A$782,$A23,СВЦЭМ!$B$39:$B$782,F$11)+'СЕТ СН'!$F$11+СВЦЭМ!$D$10+'СЕТ СН'!$F$5-'СЕТ СН'!$F$21</f>
        <v>4913.3741769900007</v>
      </c>
      <c r="G23" s="36">
        <f>SUMIFS(СВЦЭМ!$D$39:$D$782,СВЦЭМ!$A$39:$A$782,$A23,СВЦЭМ!$B$39:$B$782,G$11)+'СЕТ СН'!$F$11+СВЦЭМ!$D$10+'СЕТ СН'!$F$5-'СЕТ СН'!$F$21</f>
        <v>4901.0030246799997</v>
      </c>
      <c r="H23" s="36">
        <f>SUMIFS(СВЦЭМ!$D$39:$D$782,СВЦЭМ!$A$39:$A$782,$A23,СВЦЭМ!$B$39:$B$782,H$11)+'СЕТ СН'!$F$11+СВЦЭМ!$D$10+'СЕТ СН'!$F$5-'СЕТ СН'!$F$21</f>
        <v>4896.74346272</v>
      </c>
      <c r="I23" s="36">
        <f>SUMIFS(СВЦЭМ!$D$39:$D$782,СВЦЭМ!$A$39:$A$782,$A23,СВЦЭМ!$B$39:$B$782,I$11)+'СЕТ СН'!$F$11+СВЦЭМ!$D$10+'СЕТ СН'!$F$5-'СЕТ СН'!$F$21</f>
        <v>4834.6831902399999</v>
      </c>
      <c r="J23" s="36">
        <f>SUMIFS(СВЦЭМ!$D$39:$D$782,СВЦЭМ!$A$39:$A$782,$A23,СВЦЭМ!$B$39:$B$782,J$11)+'СЕТ СН'!$F$11+СВЦЭМ!$D$10+'СЕТ СН'!$F$5-'СЕТ СН'!$F$21</f>
        <v>4724.6809583300001</v>
      </c>
      <c r="K23" s="36">
        <f>SUMIFS(СВЦЭМ!$D$39:$D$782,СВЦЭМ!$A$39:$A$782,$A23,СВЦЭМ!$B$39:$B$782,K$11)+'СЕТ СН'!$F$11+СВЦЭМ!$D$10+'СЕТ СН'!$F$5-'СЕТ СН'!$F$21</f>
        <v>4631.9636195599996</v>
      </c>
      <c r="L23" s="36">
        <f>SUMIFS(СВЦЭМ!$D$39:$D$782,СВЦЭМ!$A$39:$A$782,$A23,СВЦЭМ!$B$39:$B$782,L$11)+'СЕТ СН'!$F$11+СВЦЭМ!$D$10+'СЕТ СН'!$F$5-'СЕТ СН'!$F$21</f>
        <v>4573.2594963299998</v>
      </c>
      <c r="M23" s="36">
        <f>SUMIFS(СВЦЭМ!$D$39:$D$782,СВЦЭМ!$A$39:$A$782,$A23,СВЦЭМ!$B$39:$B$782,M$11)+'СЕТ СН'!$F$11+СВЦЭМ!$D$10+'СЕТ СН'!$F$5-'СЕТ СН'!$F$21</f>
        <v>4540.2484541600006</v>
      </c>
      <c r="N23" s="36">
        <f>SUMIFS(СВЦЭМ!$D$39:$D$782,СВЦЭМ!$A$39:$A$782,$A23,СВЦЭМ!$B$39:$B$782,N$11)+'СЕТ СН'!$F$11+СВЦЭМ!$D$10+'СЕТ СН'!$F$5-'СЕТ СН'!$F$21</f>
        <v>4528.29198696</v>
      </c>
      <c r="O23" s="36">
        <f>SUMIFS(СВЦЭМ!$D$39:$D$782,СВЦЭМ!$A$39:$A$782,$A23,СВЦЭМ!$B$39:$B$782,O$11)+'СЕТ СН'!$F$11+СВЦЭМ!$D$10+'СЕТ СН'!$F$5-'СЕТ СН'!$F$21</f>
        <v>4545.1032145899999</v>
      </c>
      <c r="P23" s="36">
        <f>SUMIFS(СВЦЭМ!$D$39:$D$782,СВЦЭМ!$A$39:$A$782,$A23,СВЦЭМ!$B$39:$B$782,P$11)+'СЕТ СН'!$F$11+СВЦЭМ!$D$10+'СЕТ СН'!$F$5-'СЕТ СН'!$F$21</f>
        <v>4554.26240555</v>
      </c>
      <c r="Q23" s="36">
        <f>SUMIFS(СВЦЭМ!$D$39:$D$782,СВЦЭМ!$A$39:$A$782,$A23,СВЦЭМ!$B$39:$B$782,Q$11)+'СЕТ СН'!$F$11+СВЦЭМ!$D$10+'СЕТ СН'!$F$5-'СЕТ СН'!$F$21</f>
        <v>4552.3955102800001</v>
      </c>
      <c r="R23" s="36">
        <f>SUMIFS(СВЦЭМ!$D$39:$D$782,СВЦЭМ!$A$39:$A$782,$A23,СВЦЭМ!$B$39:$B$782,R$11)+'СЕТ СН'!$F$11+СВЦЭМ!$D$10+'СЕТ СН'!$F$5-'СЕТ СН'!$F$21</f>
        <v>4546.6461981700004</v>
      </c>
      <c r="S23" s="36">
        <f>SUMIFS(СВЦЭМ!$D$39:$D$782,СВЦЭМ!$A$39:$A$782,$A23,СВЦЭМ!$B$39:$B$782,S$11)+'СЕТ СН'!$F$11+СВЦЭМ!$D$10+'СЕТ СН'!$F$5-'СЕТ СН'!$F$21</f>
        <v>4506.7128745800001</v>
      </c>
      <c r="T23" s="36">
        <f>SUMIFS(СВЦЭМ!$D$39:$D$782,СВЦЭМ!$A$39:$A$782,$A23,СВЦЭМ!$B$39:$B$782,T$11)+'СЕТ СН'!$F$11+СВЦЭМ!$D$10+'СЕТ СН'!$F$5-'СЕТ СН'!$F$21</f>
        <v>4541.3539762999999</v>
      </c>
      <c r="U23" s="36">
        <f>SUMIFS(СВЦЭМ!$D$39:$D$782,СВЦЭМ!$A$39:$A$782,$A23,СВЦЭМ!$B$39:$B$782,U$11)+'СЕТ СН'!$F$11+СВЦЭМ!$D$10+'СЕТ СН'!$F$5-'СЕТ СН'!$F$21</f>
        <v>4544.1367300700003</v>
      </c>
      <c r="V23" s="36">
        <f>SUMIFS(СВЦЭМ!$D$39:$D$782,СВЦЭМ!$A$39:$A$782,$A23,СВЦЭМ!$B$39:$B$782,V$11)+'СЕТ СН'!$F$11+СВЦЭМ!$D$10+'СЕТ СН'!$F$5-'СЕТ СН'!$F$21</f>
        <v>4555.0089728800003</v>
      </c>
      <c r="W23" s="36">
        <f>SUMIFS(СВЦЭМ!$D$39:$D$782,СВЦЭМ!$A$39:$A$782,$A23,СВЦЭМ!$B$39:$B$782,W$11)+'СЕТ СН'!$F$11+СВЦЭМ!$D$10+'СЕТ СН'!$F$5-'СЕТ СН'!$F$21</f>
        <v>4555.7579051299999</v>
      </c>
      <c r="X23" s="36">
        <f>SUMIFS(СВЦЭМ!$D$39:$D$782,СВЦЭМ!$A$39:$A$782,$A23,СВЦЭМ!$B$39:$B$782,X$11)+'СЕТ СН'!$F$11+СВЦЭМ!$D$10+'СЕТ СН'!$F$5-'СЕТ СН'!$F$21</f>
        <v>4616.4994441100007</v>
      </c>
      <c r="Y23" s="36">
        <f>SUMIFS(СВЦЭМ!$D$39:$D$782,СВЦЭМ!$A$39:$A$782,$A23,СВЦЭМ!$B$39:$B$782,Y$11)+'СЕТ СН'!$F$11+СВЦЭМ!$D$10+'СЕТ СН'!$F$5-'СЕТ СН'!$F$21</f>
        <v>4691.1256704900006</v>
      </c>
    </row>
    <row r="24" spans="1:25" ht="15.75" x14ac:dyDescent="0.2">
      <c r="A24" s="35">
        <f t="shared" si="0"/>
        <v>45151</v>
      </c>
      <c r="B24" s="36">
        <f>SUMIFS(СВЦЭМ!$D$39:$D$782,СВЦЭМ!$A$39:$A$782,$A24,СВЦЭМ!$B$39:$B$782,B$11)+'СЕТ СН'!$F$11+СВЦЭМ!$D$10+'СЕТ СН'!$F$5-'СЕТ СН'!$F$21</f>
        <v>4685.1989037900003</v>
      </c>
      <c r="C24" s="36">
        <f>SUMIFS(СВЦЭМ!$D$39:$D$782,СВЦЭМ!$A$39:$A$782,$A24,СВЦЭМ!$B$39:$B$782,C$11)+'СЕТ СН'!$F$11+СВЦЭМ!$D$10+'СЕТ СН'!$F$5-'СЕТ СН'!$F$21</f>
        <v>4753.6184669300001</v>
      </c>
      <c r="D24" s="36">
        <f>SUMIFS(СВЦЭМ!$D$39:$D$782,СВЦЭМ!$A$39:$A$782,$A24,СВЦЭМ!$B$39:$B$782,D$11)+'СЕТ СН'!$F$11+СВЦЭМ!$D$10+'СЕТ СН'!$F$5-'СЕТ СН'!$F$21</f>
        <v>4748.6109062100004</v>
      </c>
      <c r="E24" s="36">
        <f>SUMIFS(СВЦЭМ!$D$39:$D$782,СВЦЭМ!$A$39:$A$782,$A24,СВЦЭМ!$B$39:$B$782,E$11)+'СЕТ СН'!$F$11+СВЦЭМ!$D$10+'СЕТ СН'!$F$5-'СЕТ СН'!$F$21</f>
        <v>4829.9032485400003</v>
      </c>
      <c r="F24" s="36">
        <f>SUMIFS(СВЦЭМ!$D$39:$D$782,СВЦЭМ!$A$39:$A$782,$A24,СВЦЭМ!$B$39:$B$782,F$11)+'СЕТ СН'!$F$11+СВЦЭМ!$D$10+'СЕТ СН'!$F$5-'СЕТ СН'!$F$21</f>
        <v>4838.5605135000005</v>
      </c>
      <c r="G24" s="36">
        <f>SUMIFS(СВЦЭМ!$D$39:$D$782,СВЦЭМ!$A$39:$A$782,$A24,СВЦЭМ!$B$39:$B$782,G$11)+'СЕТ СН'!$F$11+СВЦЭМ!$D$10+'СЕТ СН'!$F$5-'СЕТ СН'!$F$21</f>
        <v>4818.84668547</v>
      </c>
      <c r="H24" s="36">
        <f>SUMIFS(СВЦЭМ!$D$39:$D$782,СВЦЭМ!$A$39:$A$782,$A24,СВЦЭМ!$B$39:$B$782,H$11)+'СЕТ СН'!$F$11+СВЦЭМ!$D$10+'СЕТ СН'!$F$5-'СЕТ СН'!$F$21</f>
        <v>4810.4153400900004</v>
      </c>
      <c r="I24" s="36">
        <f>SUMIFS(СВЦЭМ!$D$39:$D$782,СВЦЭМ!$A$39:$A$782,$A24,СВЦЭМ!$B$39:$B$782,I$11)+'СЕТ СН'!$F$11+СВЦЭМ!$D$10+'СЕТ СН'!$F$5-'СЕТ СН'!$F$21</f>
        <v>4747.1366221200005</v>
      </c>
      <c r="J24" s="36">
        <f>SUMIFS(СВЦЭМ!$D$39:$D$782,СВЦЭМ!$A$39:$A$782,$A24,СВЦЭМ!$B$39:$B$782,J$11)+'СЕТ СН'!$F$11+СВЦЭМ!$D$10+'СЕТ СН'!$F$5-'СЕТ СН'!$F$21</f>
        <v>4640.1510262800002</v>
      </c>
      <c r="K24" s="36">
        <f>SUMIFS(СВЦЭМ!$D$39:$D$782,СВЦЭМ!$A$39:$A$782,$A24,СВЦЭМ!$B$39:$B$782,K$11)+'СЕТ СН'!$F$11+СВЦЭМ!$D$10+'СЕТ СН'!$F$5-'СЕТ СН'!$F$21</f>
        <v>4550.4394982499998</v>
      </c>
      <c r="L24" s="36">
        <f>SUMIFS(СВЦЭМ!$D$39:$D$782,СВЦЭМ!$A$39:$A$782,$A24,СВЦЭМ!$B$39:$B$782,L$11)+'СЕТ СН'!$F$11+СВЦЭМ!$D$10+'СЕТ СН'!$F$5-'СЕТ СН'!$F$21</f>
        <v>4489.1155016800003</v>
      </c>
      <c r="M24" s="36">
        <f>SUMIFS(СВЦЭМ!$D$39:$D$782,СВЦЭМ!$A$39:$A$782,$A24,СВЦЭМ!$B$39:$B$782,M$11)+'СЕТ СН'!$F$11+СВЦЭМ!$D$10+'СЕТ СН'!$F$5-'СЕТ СН'!$F$21</f>
        <v>4464.4741970900004</v>
      </c>
      <c r="N24" s="36">
        <f>SUMIFS(СВЦЭМ!$D$39:$D$782,СВЦЭМ!$A$39:$A$782,$A24,СВЦЭМ!$B$39:$B$782,N$11)+'СЕТ СН'!$F$11+СВЦЭМ!$D$10+'СЕТ СН'!$F$5-'СЕТ СН'!$F$21</f>
        <v>4458.6348517599999</v>
      </c>
      <c r="O24" s="36">
        <f>SUMIFS(СВЦЭМ!$D$39:$D$782,СВЦЭМ!$A$39:$A$782,$A24,СВЦЭМ!$B$39:$B$782,O$11)+'СЕТ СН'!$F$11+СВЦЭМ!$D$10+'СЕТ СН'!$F$5-'СЕТ СН'!$F$21</f>
        <v>4472.2342501700005</v>
      </c>
      <c r="P24" s="36">
        <f>SUMIFS(СВЦЭМ!$D$39:$D$782,СВЦЭМ!$A$39:$A$782,$A24,СВЦЭМ!$B$39:$B$782,P$11)+'СЕТ СН'!$F$11+СВЦЭМ!$D$10+'СЕТ СН'!$F$5-'СЕТ СН'!$F$21</f>
        <v>4479.7860382600002</v>
      </c>
      <c r="Q24" s="36">
        <f>SUMIFS(СВЦЭМ!$D$39:$D$782,СВЦЭМ!$A$39:$A$782,$A24,СВЦЭМ!$B$39:$B$782,Q$11)+'СЕТ СН'!$F$11+СВЦЭМ!$D$10+'СЕТ СН'!$F$5-'СЕТ СН'!$F$21</f>
        <v>4478.0768048999998</v>
      </c>
      <c r="R24" s="36">
        <f>SUMIFS(СВЦЭМ!$D$39:$D$782,СВЦЭМ!$A$39:$A$782,$A24,СВЦЭМ!$B$39:$B$782,R$11)+'СЕТ СН'!$F$11+СВЦЭМ!$D$10+'СЕТ СН'!$F$5-'СЕТ СН'!$F$21</f>
        <v>4470.1484914800003</v>
      </c>
      <c r="S24" s="36">
        <f>SUMIFS(СВЦЭМ!$D$39:$D$782,СВЦЭМ!$A$39:$A$782,$A24,СВЦЭМ!$B$39:$B$782,S$11)+'СЕТ СН'!$F$11+СВЦЭМ!$D$10+'СЕТ СН'!$F$5-'СЕТ СН'!$F$21</f>
        <v>4428.3582917800004</v>
      </c>
      <c r="T24" s="36">
        <f>SUMIFS(СВЦЭМ!$D$39:$D$782,СВЦЭМ!$A$39:$A$782,$A24,СВЦЭМ!$B$39:$B$782,T$11)+'СЕТ СН'!$F$11+СВЦЭМ!$D$10+'СЕТ СН'!$F$5-'СЕТ СН'!$F$21</f>
        <v>4458.3505114</v>
      </c>
      <c r="U24" s="36">
        <f>SUMIFS(СВЦЭМ!$D$39:$D$782,СВЦЭМ!$A$39:$A$782,$A24,СВЦЭМ!$B$39:$B$782,U$11)+'СЕТ СН'!$F$11+СВЦЭМ!$D$10+'СЕТ СН'!$F$5-'СЕТ СН'!$F$21</f>
        <v>4451.6969901100001</v>
      </c>
      <c r="V24" s="36">
        <f>SUMIFS(СВЦЭМ!$D$39:$D$782,СВЦЭМ!$A$39:$A$782,$A24,СВЦЭМ!$B$39:$B$782,V$11)+'СЕТ СН'!$F$11+СВЦЭМ!$D$10+'СЕТ СН'!$F$5-'СЕТ СН'!$F$21</f>
        <v>4445.0429205600003</v>
      </c>
      <c r="W24" s="36">
        <f>SUMIFS(СВЦЭМ!$D$39:$D$782,СВЦЭМ!$A$39:$A$782,$A24,СВЦЭМ!$B$39:$B$782,W$11)+'СЕТ СН'!$F$11+СВЦЭМ!$D$10+'СЕТ СН'!$F$5-'СЕТ СН'!$F$21</f>
        <v>4450.84195886</v>
      </c>
      <c r="X24" s="36">
        <f>SUMIFS(СВЦЭМ!$D$39:$D$782,СВЦЭМ!$A$39:$A$782,$A24,СВЦЭМ!$B$39:$B$782,X$11)+'СЕТ СН'!$F$11+СВЦЭМ!$D$10+'СЕТ СН'!$F$5-'СЕТ СН'!$F$21</f>
        <v>4515.9821309700001</v>
      </c>
      <c r="Y24" s="36">
        <f>SUMIFS(СВЦЭМ!$D$39:$D$782,СВЦЭМ!$A$39:$A$782,$A24,СВЦЭМ!$B$39:$B$782,Y$11)+'СЕТ СН'!$F$11+СВЦЭМ!$D$10+'СЕТ СН'!$F$5-'СЕТ СН'!$F$21</f>
        <v>4599.3647787800001</v>
      </c>
    </row>
    <row r="25" spans="1:25" ht="15.75" x14ac:dyDescent="0.2">
      <c r="A25" s="35">
        <f t="shared" si="0"/>
        <v>45152</v>
      </c>
      <c r="B25" s="36">
        <f>SUMIFS(СВЦЭМ!$D$39:$D$782,СВЦЭМ!$A$39:$A$782,$A25,СВЦЭМ!$B$39:$B$782,B$11)+'СЕТ СН'!$F$11+СВЦЭМ!$D$10+'СЕТ СН'!$F$5-'СЕТ СН'!$F$21</f>
        <v>4770.3353563700002</v>
      </c>
      <c r="C25" s="36">
        <f>SUMIFS(СВЦЭМ!$D$39:$D$782,СВЦЭМ!$A$39:$A$782,$A25,СВЦЭМ!$B$39:$B$782,C$11)+'СЕТ СН'!$F$11+СВЦЭМ!$D$10+'СЕТ СН'!$F$5-'СЕТ СН'!$F$21</f>
        <v>4868.7970699400003</v>
      </c>
      <c r="D25" s="36">
        <f>SUMIFS(СВЦЭМ!$D$39:$D$782,СВЦЭМ!$A$39:$A$782,$A25,СВЦЭМ!$B$39:$B$782,D$11)+'СЕТ СН'!$F$11+СВЦЭМ!$D$10+'СЕТ СН'!$F$5-'СЕТ СН'!$F$21</f>
        <v>4876.5321706499999</v>
      </c>
      <c r="E25" s="36">
        <f>SUMIFS(СВЦЭМ!$D$39:$D$782,СВЦЭМ!$A$39:$A$782,$A25,СВЦЭМ!$B$39:$B$782,E$11)+'СЕТ СН'!$F$11+СВЦЭМ!$D$10+'СЕТ СН'!$F$5-'СЕТ СН'!$F$21</f>
        <v>4948.5592557300006</v>
      </c>
      <c r="F25" s="36">
        <f>SUMIFS(СВЦЭМ!$D$39:$D$782,СВЦЭМ!$A$39:$A$782,$A25,СВЦЭМ!$B$39:$B$782,F$11)+'СЕТ СН'!$F$11+СВЦЭМ!$D$10+'СЕТ СН'!$F$5-'СЕТ СН'!$F$21</f>
        <v>4957.4982092700002</v>
      </c>
      <c r="G25" s="36">
        <f>SUMIFS(СВЦЭМ!$D$39:$D$782,СВЦЭМ!$A$39:$A$782,$A25,СВЦЭМ!$B$39:$B$782,G$11)+'СЕТ СН'!$F$11+СВЦЭМ!$D$10+'СЕТ СН'!$F$5-'СЕТ СН'!$F$21</f>
        <v>4946.4854837700004</v>
      </c>
      <c r="H25" s="36">
        <f>SUMIFS(СВЦЭМ!$D$39:$D$782,СВЦЭМ!$A$39:$A$782,$A25,СВЦЭМ!$B$39:$B$782,H$11)+'СЕТ СН'!$F$11+СВЦЭМ!$D$10+'СЕТ СН'!$F$5-'СЕТ СН'!$F$21</f>
        <v>4912.76139969</v>
      </c>
      <c r="I25" s="36">
        <f>SUMIFS(СВЦЭМ!$D$39:$D$782,СВЦЭМ!$A$39:$A$782,$A25,СВЦЭМ!$B$39:$B$782,I$11)+'СЕТ СН'!$F$11+СВЦЭМ!$D$10+'СЕТ СН'!$F$5-'СЕТ СН'!$F$21</f>
        <v>4770.0654465500002</v>
      </c>
      <c r="J25" s="36">
        <f>SUMIFS(СВЦЭМ!$D$39:$D$782,СВЦЭМ!$A$39:$A$782,$A25,СВЦЭМ!$B$39:$B$782,J$11)+'СЕТ СН'!$F$11+СВЦЭМ!$D$10+'СЕТ СН'!$F$5-'СЕТ СН'!$F$21</f>
        <v>4630.27091741</v>
      </c>
      <c r="K25" s="36">
        <f>SUMIFS(СВЦЭМ!$D$39:$D$782,СВЦЭМ!$A$39:$A$782,$A25,СВЦЭМ!$B$39:$B$782,K$11)+'СЕТ СН'!$F$11+СВЦЭМ!$D$10+'СЕТ СН'!$F$5-'СЕТ СН'!$F$21</f>
        <v>4560.5246881100002</v>
      </c>
      <c r="L25" s="36">
        <f>SUMIFS(СВЦЭМ!$D$39:$D$782,СВЦЭМ!$A$39:$A$782,$A25,СВЦЭМ!$B$39:$B$782,L$11)+'СЕТ СН'!$F$11+СВЦЭМ!$D$10+'СЕТ СН'!$F$5-'СЕТ СН'!$F$21</f>
        <v>4526.2180512000004</v>
      </c>
      <c r="M25" s="36">
        <f>SUMIFS(СВЦЭМ!$D$39:$D$782,СВЦЭМ!$A$39:$A$782,$A25,СВЦЭМ!$B$39:$B$782,M$11)+'СЕТ СН'!$F$11+СВЦЭМ!$D$10+'СЕТ СН'!$F$5-'СЕТ СН'!$F$21</f>
        <v>4523.7205763500006</v>
      </c>
      <c r="N25" s="36">
        <f>SUMIFS(СВЦЭМ!$D$39:$D$782,СВЦЭМ!$A$39:$A$782,$A25,СВЦЭМ!$B$39:$B$782,N$11)+'СЕТ СН'!$F$11+СВЦЭМ!$D$10+'СЕТ СН'!$F$5-'СЕТ СН'!$F$21</f>
        <v>4581.3459257300001</v>
      </c>
      <c r="O25" s="36">
        <f>SUMIFS(СВЦЭМ!$D$39:$D$782,СВЦЭМ!$A$39:$A$782,$A25,СВЦЭМ!$B$39:$B$782,O$11)+'СЕТ СН'!$F$11+СВЦЭМ!$D$10+'СЕТ СН'!$F$5-'СЕТ СН'!$F$21</f>
        <v>4619.8508324499999</v>
      </c>
      <c r="P25" s="36">
        <f>SUMIFS(СВЦЭМ!$D$39:$D$782,СВЦЭМ!$A$39:$A$782,$A25,СВЦЭМ!$B$39:$B$782,P$11)+'СЕТ СН'!$F$11+СВЦЭМ!$D$10+'СЕТ СН'!$F$5-'СЕТ СН'!$F$21</f>
        <v>4620.7330369800002</v>
      </c>
      <c r="Q25" s="36">
        <f>SUMIFS(СВЦЭМ!$D$39:$D$782,СВЦЭМ!$A$39:$A$782,$A25,СВЦЭМ!$B$39:$B$782,Q$11)+'СЕТ СН'!$F$11+СВЦЭМ!$D$10+'СЕТ СН'!$F$5-'СЕТ СН'!$F$21</f>
        <v>4634.6153904599996</v>
      </c>
      <c r="R25" s="36">
        <f>SUMIFS(СВЦЭМ!$D$39:$D$782,СВЦЭМ!$A$39:$A$782,$A25,СВЦЭМ!$B$39:$B$782,R$11)+'СЕТ СН'!$F$11+СВЦЭМ!$D$10+'СЕТ СН'!$F$5-'СЕТ СН'!$F$21</f>
        <v>4633.0589326999998</v>
      </c>
      <c r="S25" s="36">
        <f>SUMIFS(СВЦЭМ!$D$39:$D$782,СВЦЭМ!$A$39:$A$782,$A25,СВЦЭМ!$B$39:$B$782,S$11)+'СЕТ СН'!$F$11+СВЦЭМ!$D$10+'СЕТ СН'!$F$5-'СЕТ СН'!$F$21</f>
        <v>4596.91604044</v>
      </c>
      <c r="T25" s="36">
        <f>SUMIFS(СВЦЭМ!$D$39:$D$782,СВЦЭМ!$A$39:$A$782,$A25,СВЦЭМ!$B$39:$B$782,T$11)+'СЕТ СН'!$F$11+СВЦЭМ!$D$10+'СЕТ СН'!$F$5-'СЕТ СН'!$F$21</f>
        <v>4621.6071970399998</v>
      </c>
      <c r="U25" s="36">
        <f>SUMIFS(СВЦЭМ!$D$39:$D$782,СВЦЭМ!$A$39:$A$782,$A25,СВЦЭМ!$B$39:$B$782,U$11)+'СЕТ СН'!$F$11+СВЦЭМ!$D$10+'СЕТ СН'!$F$5-'СЕТ СН'!$F$21</f>
        <v>4626.0985724000002</v>
      </c>
      <c r="V25" s="36">
        <f>SUMIFS(СВЦЭМ!$D$39:$D$782,СВЦЭМ!$A$39:$A$782,$A25,СВЦЭМ!$B$39:$B$782,V$11)+'СЕТ СН'!$F$11+СВЦЭМ!$D$10+'СЕТ СН'!$F$5-'СЕТ СН'!$F$21</f>
        <v>4623.4409388599997</v>
      </c>
      <c r="W25" s="36">
        <f>SUMIFS(СВЦЭМ!$D$39:$D$782,СВЦЭМ!$A$39:$A$782,$A25,СВЦЭМ!$B$39:$B$782,W$11)+'СЕТ СН'!$F$11+СВЦЭМ!$D$10+'СЕТ СН'!$F$5-'СЕТ СН'!$F$21</f>
        <v>4617.1952795100005</v>
      </c>
      <c r="X25" s="36">
        <f>SUMIFS(СВЦЭМ!$D$39:$D$782,СВЦЭМ!$A$39:$A$782,$A25,СВЦЭМ!$B$39:$B$782,X$11)+'СЕТ СН'!$F$11+СВЦЭМ!$D$10+'СЕТ СН'!$F$5-'СЕТ СН'!$F$21</f>
        <v>4691.4757767500005</v>
      </c>
      <c r="Y25" s="36">
        <f>SUMIFS(СВЦЭМ!$D$39:$D$782,СВЦЭМ!$A$39:$A$782,$A25,СВЦЭМ!$B$39:$B$782,Y$11)+'СЕТ СН'!$F$11+СВЦЭМ!$D$10+'СЕТ СН'!$F$5-'СЕТ СН'!$F$21</f>
        <v>4790.9589939400003</v>
      </c>
    </row>
    <row r="26" spans="1:25" ht="15.75" x14ac:dyDescent="0.2">
      <c r="A26" s="35">
        <f t="shared" si="0"/>
        <v>45153</v>
      </c>
      <c r="B26" s="36">
        <f>SUMIFS(СВЦЭМ!$D$39:$D$782,СВЦЭМ!$A$39:$A$782,$A26,СВЦЭМ!$B$39:$B$782,B$11)+'СЕТ СН'!$F$11+СВЦЭМ!$D$10+'СЕТ СН'!$F$5-'СЕТ СН'!$F$21</f>
        <v>4819.8383766400002</v>
      </c>
      <c r="C26" s="36">
        <f>SUMIFS(СВЦЭМ!$D$39:$D$782,СВЦЭМ!$A$39:$A$782,$A26,СВЦЭМ!$B$39:$B$782,C$11)+'СЕТ СН'!$F$11+СВЦЭМ!$D$10+'СЕТ СН'!$F$5-'СЕТ СН'!$F$21</f>
        <v>4916.6347770499997</v>
      </c>
      <c r="D26" s="36">
        <f>SUMIFS(СВЦЭМ!$D$39:$D$782,СВЦЭМ!$A$39:$A$782,$A26,СВЦЭМ!$B$39:$B$782,D$11)+'СЕТ СН'!$F$11+СВЦЭМ!$D$10+'СЕТ СН'!$F$5-'СЕТ СН'!$F$21</f>
        <v>5013.28054754</v>
      </c>
      <c r="E26" s="36">
        <f>SUMIFS(СВЦЭМ!$D$39:$D$782,СВЦЭМ!$A$39:$A$782,$A26,СВЦЭМ!$B$39:$B$782,E$11)+'СЕТ СН'!$F$11+СВЦЭМ!$D$10+'СЕТ СН'!$F$5-'СЕТ СН'!$F$21</f>
        <v>5075.9404598600004</v>
      </c>
      <c r="F26" s="36">
        <f>SUMIFS(СВЦЭМ!$D$39:$D$782,СВЦЭМ!$A$39:$A$782,$A26,СВЦЭМ!$B$39:$B$782,F$11)+'СЕТ СН'!$F$11+СВЦЭМ!$D$10+'СЕТ СН'!$F$5-'СЕТ СН'!$F$21</f>
        <v>5096.52579109</v>
      </c>
      <c r="G26" s="36">
        <f>SUMIFS(СВЦЭМ!$D$39:$D$782,СВЦЭМ!$A$39:$A$782,$A26,СВЦЭМ!$B$39:$B$782,G$11)+'СЕТ СН'!$F$11+СВЦЭМ!$D$10+'СЕТ СН'!$F$5-'СЕТ СН'!$F$21</f>
        <v>5089.8298279099999</v>
      </c>
      <c r="H26" s="36">
        <f>SUMIFS(СВЦЭМ!$D$39:$D$782,СВЦЭМ!$A$39:$A$782,$A26,СВЦЭМ!$B$39:$B$782,H$11)+'СЕТ СН'!$F$11+СВЦЭМ!$D$10+'СЕТ СН'!$F$5-'СЕТ СН'!$F$21</f>
        <v>4993.9266490099999</v>
      </c>
      <c r="I26" s="36">
        <f>SUMIFS(СВЦЭМ!$D$39:$D$782,СВЦЭМ!$A$39:$A$782,$A26,СВЦЭМ!$B$39:$B$782,I$11)+'СЕТ СН'!$F$11+СВЦЭМ!$D$10+'СЕТ СН'!$F$5-'СЕТ СН'!$F$21</f>
        <v>4878.9824851499998</v>
      </c>
      <c r="J26" s="36">
        <f>SUMIFS(СВЦЭМ!$D$39:$D$782,СВЦЭМ!$A$39:$A$782,$A26,СВЦЭМ!$B$39:$B$782,J$11)+'СЕТ СН'!$F$11+СВЦЭМ!$D$10+'СЕТ СН'!$F$5-'СЕТ СН'!$F$21</f>
        <v>4773.2781607400002</v>
      </c>
      <c r="K26" s="36">
        <f>SUMIFS(СВЦЭМ!$D$39:$D$782,СВЦЭМ!$A$39:$A$782,$A26,СВЦЭМ!$B$39:$B$782,K$11)+'СЕТ СН'!$F$11+СВЦЭМ!$D$10+'СЕТ СН'!$F$5-'СЕТ СН'!$F$21</f>
        <v>4679.0356786600005</v>
      </c>
      <c r="L26" s="36">
        <f>SUMIFS(СВЦЭМ!$D$39:$D$782,СВЦЭМ!$A$39:$A$782,$A26,СВЦЭМ!$B$39:$B$782,L$11)+'СЕТ СН'!$F$11+СВЦЭМ!$D$10+'СЕТ СН'!$F$5-'СЕТ СН'!$F$21</f>
        <v>4664.2395415600004</v>
      </c>
      <c r="M26" s="36">
        <f>SUMIFS(СВЦЭМ!$D$39:$D$782,СВЦЭМ!$A$39:$A$782,$A26,СВЦЭМ!$B$39:$B$782,M$11)+'СЕТ СН'!$F$11+СВЦЭМ!$D$10+'СЕТ СН'!$F$5-'СЕТ СН'!$F$21</f>
        <v>4654.0318489500005</v>
      </c>
      <c r="N26" s="36">
        <f>SUMIFS(СВЦЭМ!$D$39:$D$782,СВЦЭМ!$A$39:$A$782,$A26,СВЦЭМ!$B$39:$B$782,N$11)+'СЕТ СН'!$F$11+СВЦЭМ!$D$10+'СЕТ СН'!$F$5-'СЕТ СН'!$F$21</f>
        <v>4647.5012081700006</v>
      </c>
      <c r="O26" s="36">
        <f>SUMIFS(СВЦЭМ!$D$39:$D$782,СВЦЭМ!$A$39:$A$782,$A26,СВЦЭМ!$B$39:$B$782,O$11)+'СЕТ СН'!$F$11+СВЦЭМ!$D$10+'СЕТ СН'!$F$5-'СЕТ СН'!$F$21</f>
        <v>4634.0804725600001</v>
      </c>
      <c r="P26" s="36">
        <f>SUMIFS(СВЦЭМ!$D$39:$D$782,СВЦЭМ!$A$39:$A$782,$A26,СВЦЭМ!$B$39:$B$782,P$11)+'СЕТ СН'!$F$11+СВЦЭМ!$D$10+'СЕТ СН'!$F$5-'СЕТ СН'!$F$21</f>
        <v>4634.3696571099999</v>
      </c>
      <c r="Q26" s="36">
        <f>SUMIFS(СВЦЭМ!$D$39:$D$782,СВЦЭМ!$A$39:$A$782,$A26,СВЦЭМ!$B$39:$B$782,Q$11)+'СЕТ СН'!$F$11+СВЦЭМ!$D$10+'СЕТ СН'!$F$5-'СЕТ СН'!$F$21</f>
        <v>4635.3704844599997</v>
      </c>
      <c r="R26" s="36">
        <f>SUMIFS(СВЦЭМ!$D$39:$D$782,СВЦЭМ!$A$39:$A$782,$A26,СВЦЭМ!$B$39:$B$782,R$11)+'СЕТ СН'!$F$11+СВЦЭМ!$D$10+'СЕТ СН'!$F$5-'СЕТ СН'!$F$21</f>
        <v>4589.9418851500004</v>
      </c>
      <c r="S26" s="36">
        <f>SUMIFS(СВЦЭМ!$D$39:$D$782,СВЦЭМ!$A$39:$A$782,$A26,СВЦЭМ!$B$39:$B$782,S$11)+'СЕТ СН'!$F$11+СВЦЭМ!$D$10+'СЕТ СН'!$F$5-'СЕТ СН'!$F$21</f>
        <v>4586.7942803700007</v>
      </c>
      <c r="T26" s="36">
        <f>SUMIFS(СВЦЭМ!$D$39:$D$782,СВЦЭМ!$A$39:$A$782,$A26,СВЦЭМ!$B$39:$B$782,T$11)+'СЕТ СН'!$F$11+СВЦЭМ!$D$10+'СЕТ СН'!$F$5-'СЕТ СН'!$F$21</f>
        <v>4631.8806177900005</v>
      </c>
      <c r="U26" s="36">
        <f>SUMIFS(СВЦЭМ!$D$39:$D$782,СВЦЭМ!$A$39:$A$782,$A26,СВЦЭМ!$B$39:$B$782,U$11)+'СЕТ СН'!$F$11+СВЦЭМ!$D$10+'СЕТ СН'!$F$5-'СЕТ СН'!$F$21</f>
        <v>4623.37282856</v>
      </c>
      <c r="V26" s="36">
        <f>SUMIFS(СВЦЭМ!$D$39:$D$782,СВЦЭМ!$A$39:$A$782,$A26,СВЦЭМ!$B$39:$B$782,V$11)+'СЕТ СН'!$F$11+СВЦЭМ!$D$10+'СЕТ СН'!$F$5-'СЕТ СН'!$F$21</f>
        <v>4622.10142825</v>
      </c>
      <c r="W26" s="36">
        <f>SUMIFS(СВЦЭМ!$D$39:$D$782,СВЦЭМ!$A$39:$A$782,$A26,СВЦЭМ!$B$39:$B$782,W$11)+'СЕТ СН'!$F$11+СВЦЭМ!$D$10+'СЕТ СН'!$F$5-'СЕТ СН'!$F$21</f>
        <v>4621.5952526800002</v>
      </c>
      <c r="X26" s="36">
        <f>SUMIFS(СВЦЭМ!$D$39:$D$782,СВЦЭМ!$A$39:$A$782,$A26,СВЦЭМ!$B$39:$B$782,X$11)+'СЕТ СН'!$F$11+СВЦЭМ!$D$10+'СЕТ СН'!$F$5-'СЕТ СН'!$F$21</f>
        <v>4712.9501076500001</v>
      </c>
      <c r="Y26" s="36">
        <f>SUMIFS(СВЦЭМ!$D$39:$D$782,СВЦЭМ!$A$39:$A$782,$A26,СВЦЭМ!$B$39:$B$782,Y$11)+'СЕТ СН'!$F$11+СВЦЭМ!$D$10+'СЕТ СН'!$F$5-'СЕТ СН'!$F$21</f>
        <v>4794.4122884099997</v>
      </c>
    </row>
    <row r="27" spans="1:25" ht="15.75" x14ac:dyDescent="0.2">
      <c r="A27" s="35">
        <f t="shared" si="0"/>
        <v>45154</v>
      </c>
      <c r="B27" s="36">
        <f>SUMIFS(СВЦЭМ!$D$39:$D$782,СВЦЭМ!$A$39:$A$782,$A27,СВЦЭМ!$B$39:$B$782,B$11)+'СЕТ СН'!$F$11+СВЦЭМ!$D$10+'СЕТ СН'!$F$5-'СЕТ СН'!$F$21</f>
        <v>4918.8190161299999</v>
      </c>
      <c r="C27" s="36">
        <f>SUMIFS(СВЦЭМ!$D$39:$D$782,СВЦЭМ!$A$39:$A$782,$A27,СВЦЭМ!$B$39:$B$782,C$11)+'СЕТ СН'!$F$11+СВЦЭМ!$D$10+'СЕТ СН'!$F$5-'СЕТ СН'!$F$21</f>
        <v>4965.2190717399999</v>
      </c>
      <c r="D27" s="36">
        <f>SUMIFS(СВЦЭМ!$D$39:$D$782,СВЦЭМ!$A$39:$A$782,$A27,СВЦЭМ!$B$39:$B$782,D$11)+'СЕТ СН'!$F$11+СВЦЭМ!$D$10+'СЕТ СН'!$F$5-'СЕТ СН'!$F$21</f>
        <v>5001.1662420900002</v>
      </c>
      <c r="E27" s="36">
        <f>SUMIFS(СВЦЭМ!$D$39:$D$782,СВЦЭМ!$A$39:$A$782,$A27,СВЦЭМ!$B$39:$B$782,E$11)+'СЕТ СН'!$F$11+СВЦЭМ!$D$10+'СЕТ СН'!$F$5-'СЕТ СН'!$F$21</f>
        <v>5019.6374243400005</v>
      </c>
      <c r="F27" s="36">
        <f>SUMIFS(СВЦЭМ!$D$39:$D$782,СВЦЭМ!$A$39:$A$782,$A27,СВЦЭМ!$B$39:$B$782,F$11)+'СЕТ СН'!$F$11+СВЦЭМ!$D$10+'СЕТ СН'!$F$5-'СЕТ СН'!$F$21</f>
        <v>5051.0428947399996</v>
      </c>
      <c r="G27" s="36">
        <f>SUMIFS(СВЦЭМ!$D$39:$D$782,СВЦЭМ!$A$39:$A$782,$A27,СВЦЭМ!$B$39:$B$782,G$11)+'СЕТ СН'!$F$11+СВЦЭМ!$D$10+'СЕТ СН'!$F$5-'СЕТ СН'!$F$21</f>
        <v>5021.4452575599998</v>
      </c>
      <c r="H27" s="36">
        <f>SUMIFS(СВЦЭМ!$D$39:$D$782,СВЦЭМ!$A$39:$A$782,$A27,СВЦЭМ!$B$39:$B$782,H$11)+'СЕТ СН'!$F$11+СВЦЭМ!$D$10+'СЕТ СН'!$F$5-'СЕТ СН'!$F$21</f>
        <v>4996.9537050600002</v>
      </c>
      <c r="I27" s="36">
        <f>SUMIFS(СВЦЭМ!$D$39:$D$782,СВЦЭМ!$A$39:$A$782,$A27,СВЦЭМ!$B$39:$B$782,I$11)+'СЕТ СН'!$F$11+СВЦЭМ!$D$10+'СЕТ СН'!$F$5-'СЕТ СН'!$F$21</f>
        <v>4880.7815064300003</v>
      </c>
      <c r="J27" s="36">
        <f>SUMIFS(СВЦЭМ!$D$39:$D$782,СВЦЭМ!$A$39:$A$782,$A27,СВЦЭМ!$B$39:$B$782,J$11)+'СЕТ СН'!$F$11+СВЦЭМ!$D$10+'СЕТ СН'!$F$5-'СЕТ СН'!$F$21</f>
        <v>4809.0301940200006</v>
      </c>
      <c r="K27" s="36">
        <f>SUMIFS(СВЦЭМ!$D$39:$D$782,СВЦЭМ!$A$39:$A$782,$A27,СВЦЭМ!$B$39:$B$782,K$11)+'СЕТ СН'!$F$11+СВЦЭМ!$D$10+'СЕТ СН'!$F$5-'СЕТ СН'!$F$21</f>
        <v>4735.9804284399997</v>
      </c>
      <c r="L27" s="36">
        <f>SUMIFS(СВЦЭМ!$D$39:$D$782,СВЦЭМ!$A$39:$A$782,$A27,СВЦЭМ!$B$39:$B$782,L$11)+'СЕТ СН'!$F$11+СВЦЭМ!$D$10+'СЕТ СН'!$F$5-'СЕТ СН'!$F$21</f>
        <v>4699.2682168900001</v>
      </c>
      <c r="M27" s="36">
        <f>SUMIFS(СВЦЭМ!$D$39:$D$782,СВЦЭМ!$A$39:$A$782,$A27,СВЦЭМ!$B$39:$B$782,M$11)+'СЕТ СН'!$F$11+СВЦЭМ!$D$10+'СЕТ СН'!$F$5-'СЕТ СН'!$F$21</f>
        <v>4675.5623413399999</v>
      </c>
      <c r="N27" s="36">
        <f>SUMIFS(СВЦЭМ!$D$39:$D$782,СВЦЭМ!$A$39:$A$782,$A27,СВЦЭМ!$B$39:$B$782,N$11)+'СЕТ СН'!$F$11+СВЦЭМ!$D$10+'СЕТ СН'!$F$5-'СЕТ СН'!$F$21</f>
        <v>4685.60526639</v>
      </c>
      <c r="O27" s="36">
        <f>SUMIFS(СВЦЭМ!$D$39:$D$782,СВЦЭМ!$A$39:$A$782,$A27,СВЦЭМ!$B$39:$B$782,O$11)+'СЕТ СН'!$F$11+СВЦЭМ!$D$10+'СЕТ СН'!$F$5-'СЕТ СН'!$F$21</f>
        <v>4691.6427092100002</v>
      </c>
      <c r="P27" s="36">
        <f>SUMIFS(СВЦЭМ!$D$39:$D$782,СВЦЭМ!$A$39:$A$782,$A27,СВЦЭМ!$B$39:$B$782,P$11)+'СЕТ СН'!$F$11+СВЦЭМ!$D$10+'СЕТ СН'!$F$5-'СЕТ СН'!$F$21</f>
        <v>4671.2373682100006</v>
      </c>
      <c r="Q27" s="36">
        <f>SUMIFS(СВЦЭМ!$D$39:$D$782,СВЦЭМ!$A$39:$A$782,$A27,СВЦЭМ!$B$39:$B$782,Q$11)+'СЕТ СН'!$F$11+СВЦЭМ!$D$10+'СЕТ СН'!$F$5-'СЕТ СН'!$F$21</f>
        <v>4682.8876176399999</v>
      </c>
      <c r="R27" s="36">
        <f>SUMIFS(СВЦЭМ!$D$39:$D$782,СВЦЭМ!$A$39:$A$782,$A27,СВЦЭМ!$B$39:$B$782,R$11)+'СЕТ СН'!$F$11+СВЦЭМ!$D$10+'СЕТ СН'!$F$5-'СЕТ СН'!$F$21</f>
        <v>4634.6577048199997</v>
      </c>
      <c r="S27" s="36">
        <f>SUMIFS(СВЦЭМ!$D$39:$D$782,СВЦЭМ!$A$39:$A$782,$A27,СВЦЭМ!$B$39:$B$782,S$11)+'СЕТ СН'!$F$11+СВЦЭМ!$D$10+'СЕТ СН'!$F$5-'СЕТ СН'!$F$21</f>
        <v>4622.9555125400002</v>
      </c>
      <c r="T27" s="36">
        <f>SUMIFS(СВЦЭМ!$D$39:$D$782,СВЦЭМ!$A$39:$A$782,$A27,СВЦЭМ!$B$39:$B$782,T$11)+'СЕТ СН'!$F$11+СВЦЭМ!$D$10+'СЕТ СН'!$F$5-'СЕТ СН'!$F$21</f>
        <v>4659.9252594700001</v>
      </c>
      <c r="U27" s="36">
        <f>SUMIFS(СВЦЭМ!$D$39:$D$782,СВЦЭМ!$A$39:$A$782,$A27,СВЦЭМ!$B$39:$B$782,U$11)+'СЕТ СН'!$F$11+СВЦЭМ!$D$10+'СЕТ СН'!$F$5-'СЕТ СН'!$F$21</f>
        <v>4659.4082147899999</v>
      </c>
      <c r="V27" s="36">
        <f>SUMIFS(СВЦЭМ!$D$39:$D$782,СВЦЭМ!$A$39:$A$782,$A27,СВЦЭМ!$B$39:$B$782,V$11)+'СЕТ СН'!$F$11+СВЦЭМ!$D$10+'СЕТ СН'!$F$5-'СЕТ СН'!$F$21</f>
        <v>4660.78550232</v>
      </c>
      <c r="W27" s="36">
        <f>SUMIFS(СВЦЭМ!$D$39:$D$782,СВЦЭМ!$A$39:$A$782,$A27,СВЦЭМ!$B$39:$B$782,W$11)+'СЕТ СН'!$F$11+СВЦЭМ!$D$10+'СЕТ СН'!$F$5-'СЕТ СН'!$F$21</f>
        <v>4657.32343924</v>
      </c>
      <c r="X27" s="36">
        <f>SUMIFS(СВЦЭМ!$D$39:$D$782,СВЦЭМ!$A$39:$A$782,$A27,СВЦЭМ!$B$39:$B$782,X$11)+'СЕТ СН'!$F$11+СВЦЭМ!$D$10+'СЕТ СН'!$F$5-'СЕТ СН'!$F$21</f>
        <v>4722.8578197799998</v>
      </c>
      <c r="Y27" s="36">
        <f>SUMIFS(СВЦЭМ!$D$39:$D$782,СВЦЭМ!$A$39:$A$782,$A27,СВЦЭМ!$B$39:$B$782,Y$11)+'СЕТ СН'!$F$11+СВЦЭМ!$D$10+'СЕТ СН'!$F$5-'СЕТ СН'!$F$21</f>
        <v>4826.8682815400007</v>
      </c>
    </row>
    <row r="28" spans="1:25" ht="15.75" x14ac:dyDescent="0.2">
      <c r="A28" s="35">
        <f t="shared" si="0"/>
        <v>45155</v>
      </c>
      <c r="B28" s="36">
        <f>SUMIFS(СВЦЭМ!$D$39:$D$782,СВЦЭМ!$A$39:$A$782,$A28,СВЦЭМ!$B$39:$B$782,B$11)+'СЕТ СН'!$F$11+СВЦЭМ!$D$10+'СЕТ СН'!$F$5-'СЕТ СН'!$F$21</f>
        <v>4774.4237726400006</v>
      </c>
      <c r="C28" s="36">
        <f>SUMIFS(СВЦЭМ!$D$39:$D$782,СВЦЭМ!$A$39:$A$782,$A28,СВЦЭМ!$B$39:$B$782,C$11)+'СЕТ СН'!$F$11+СВЦЭМ!$D$10+'СЕТ СН'!$F$5-'СЕТ СН'!$F$21</f>
        <v>4848.2521852099999</v>
      </c>
      <c r="D28" s="36">
        <f>SUMIFS(СВЦЭМ!$D$39:$D$782,СВЦЭМ!$A$39:$A$782,$A28,СВЦЭМ!$B$39:$B$782,D$11)+'СЕТ СН'!$F$11+СВЦЭМ!$D$10+'СЕТ СН'!$F$5-'СЕТ СН'!$F$21</f>
        <v>4868.3046765600002</v>
      </c>
      <c r="E28" s="36">
        <f>SUMIFS(СВЦЭМ!$D$39:$D$782,СВЦЭМ!$A$39:$A$782,$A28,СВЦЭМ!$B$39:$B$782,E$11)+'СЕТ СН'!$F$11+СВЦЭМ!$D$10+'СЕТ СН'!$F$5-'СЕТ СН'!$F$21</f>
        <v>4871.1357392200007</v>
      </c>
      <c r="F28" s="36">
        <f>SUMIFS(СВЦЭМ!$D$39:$D$782,СВЦЭМ!$A$39:$A$782,$A28,СВЦЭМ!$B$39:$B$782,F$11)+'СЕТ СН'!$F$11+СВЦЭМ!$D$10+'СЕТ СН'!$F$5-'СЕТ СН'!$F$21</f>
        <v>4892.2074135700004</v>
      </c>
      <c r="G28" s="36">
        <f>SUMIFS(СВЦЭМ!$D$39:$D$782,СВЦЭМ!$A$39:$A$782,$A28,СВЦЭМ!$B$39:$B$782,G$11)+'СЕТ СН'!$F$11+СВЦЭМ!$D$10+'СЕТ СН'!$F$5-'СЕТ СН'!$F$21</f>
        <v>4881.10746156</v>
      </c>
      <c r="H28" s="36">
        <f>SUMIFS(СВЦЭМ!$D$39:$D$782,СВЦЭМ!$A$39:$A$782,$A28,СВЦЭМ!$B$39:$B$782,H$11)+'СЕТ СН'!$F$11+СВЦЭМ!$D$10+'СЕТ СН'!$F$5-'СЕТ СН'!$F$21</f>
        <v>4802.3564900500005</v>
      </c>
      <c r="I28" s="36">
        <f>SUMIFS(СВЦЭМ!$D$39:$D$782,СВЦЭМ!$A$39:$A$782,$A28,СВЦЭМ!$B$39:$B$782,I$11)+'СЕТ СН'!$F$11+СВЦЭМ!$D$10+'СЕТ СН'!$F$5-'СЕТ СН'!$F$21</f>
        <v>4719.9255118800002</v>
      </c>
      <c r="J28" s="36">
        <f>SUMIFS(СВЦЭМ!$D$39:$D$782,СВЦЭМ!$A$39:$A$782,$A28,СВЦЭМ!$B$39:$B$782,J$11)+'СЕТ СН'!$F$11+СВЦЭМ!$D$10+'СЕТ СН'!$F$5-'СЕТ СН'!$F$21</f>
        <v>4615.2441565500003</v>
      </c>
      <c r="K28" s="36">
        <f>SUMIFS(СВЦЭМ!$D$39:$D$782,СВЦЭМ!$A$39:$A$782,$A28,СВЦЭМ!$B$39:$B$782,K$11)+'СЕТ СН'!$F$11+СВЦЭМ!$D$10+'СЕТ СН'!$F$5-'СЕТ СН'!$F$21</f>
        <v>4559.4436745000003</v>
      </c>
      <c r="L28" s="36">
        <f>SUMIFS(СВЦЭМ!$D$39:$D$782,СВЦЭМ!$A$39:$A$782,$A28,СВЦЭМ!$B$39:$B$782,L$11)+'СЕТ СН'!$F$11+СВЦЭМ!$D$10+'СЕТ СН'!$F$5-'СЕТ СН'!$F$21</f>
        <v>4522.09923635</v>
      </c>
      <c r="M28" s="36">
        <f>SUMIFS(СВЦЭМ!$D$39:$D$782,СВЦЭМ!$A$39:$A$782,$A28,СВЦЭМ!$B$39:$B$782,M$11)+'СЕТ СН'!$F$11+СВЦЭМ!$D$10+'СЕТ СН'!$F$5-'СЕТ СН'!$F$21</f>
        <v>4492.7741385999998</v>
      </c>
      <c r="N28" s="36">
        <f>SUMIFS(СВЦЭМ!$D$39:$D$782,СВЦЭМ!$A$39:$A$782,$A28,СВЦЭМ!$B$39:$B$782,N$11)+'СЕТ СН'!$F$11+СВЦЭМ!$D$10+'СЕТ СН'!$F$5-'СЕТ СН'!$F$21</f>
        <v>4519.1562025000003</v>
      </c>
      <c r="O28" s="36">
        <f>SUMIFS(СВЦЭМ!$D$39:$D$782,СВЦЭМ!$A$39:$A$782,$A28,СВЦЭМ!$B$39:$B$782,O$11)+'СЕТ СН'!$F$11+СВЦЭМ!$D$10+'СЕТ СН'!$F$5-'СЕТ СН'!$F$21</f>
        <v>4517.2162121900001</v>
      </c>
      <c r="P28" s="36">
        <f>SUMIFS(СВЦЭМ!$D$39:$D$782,СВЦЭМ!$A$39:$A$782,$A28,СВЦЭМ!$B$39:$B$782,P$11)+'СЕТ СН'!$F$11+СВЦЭМ!$D$10+'СЕТ СН'!$F$5-'СЕТ СН'!$F$21</f>
        <v>4515.6960137400001</v>
      </c>
      <c r="Q28" s="36">
        <f>SUMIFS(СВЦЭМ!$D$39:$D$782,СВЦЭМ!$A$39:$A$782,$A28,СВЦЭМ!$B$39:$B$782,Q$11)+'СЕТ СН'!$F$11+СВЦЭМ!$D$10+'СЕТ СН'!$F$5-'СЕТ СН'!$F$21</f>
        <v>4534.0997950999999</v>
      </c>
      <c r="R28" s="36">
        <f>SUMIFS(СВЦЭМ!$D$39:$D$782,СВЦЭМ!$A$39:$A$782,$A28,СВЦЭМ!$B$39:$B$782,R$11)+'СЕТ СН'!$F$11+СВЦЭМ!$D$10+'СЕТ СН'!$F$5-'СЕТ СН'!$F$21</f>
        <v>4494.5085218100003</v>
      </c>
      <c r="S28" s="36">
        <f>SUMIFS(СВЦЭМ!$D$39:$D$782,СВЦЭМ!$A$39:$A$782,$A28,СВЦЭМ!$B$39:$B$782,S$11)+'СЕТ СН'!$F$11+СВЦЭМ!$D$10+'СЕТ СН'!$F$5-'СЕТ СН'!$F$21</f>
        <v>4492.50893576</v>
      </c>
      <c r="T28" s="36">
        <f>SUMIFS(СВЦЭМ!$D$39:$D$782,СВЦЭМ!$A$39:$A$782,$A28,СВЦЭМ!$B$39:$B$782,T$11)+'СЕТ СН'!$F$11+СВЦЭМ!$D$10+'СЕТ СН'!$F$5-'СЕТ СН'!$F$21</f>
        <v>4525.1611948</v>
      </c>
      <c r="U28" s="36">
        <f>SUMIFS(СВЦЭМ!$D$39:$D$782,СВЦЭМ!$A$39:$A$782,$A28,СВЦЭМ!$B$39:$B$782,U$11)+'СЕТ СН'!$F$11+СВЦЭМ!$D$10+'СЕТ СН'!$F$5-'СЕТ СН'!$F$21</f>
        <v>4534.28192021</v>
      </c>
      <c r="V28" s="36">
        <f>SUMIFS(СВЦЭМ!$D$39:$D$782,СВЦЭМ!$A$39:$A$782,$A28,СВЦЭМ!$B$39:$B$782,V$11)+'СЕТ СН'!$F$11+СВЦЭМ!$D$10+'СЕТ СН'!$F$5-'СЕТ СН'!$F$21</f>
        <v>4539.41917715</v>
      </c>
      <c r="W28" s="36">
        <f>SUMIFS(СВЦЭМ!$D$39:$D$782,СВЦЭМ!$A$39:$A$782,$A28,СВЦЭМ!$B$39:$B$782,W$11)+'СЕТ СН'!$F$11+СВЦЭМ!$D$10+'СЕТ СН'!$F$5-'СЕТ СН'!$F$21</f>
        <v>4530.7104749099999</v>
      </c>
      <c r="X28" s="36">
        <f>SUMIFS(СВЦЭМ!$D$39:$D$782,СВЦЭМ!$A$39:$A$782,$A28,СВЦЭМ!$B$39:$B$782,X$11)+'СЕТ СН'!$F$11+СВЦЭМ!$D$10+'СЕТ СН'!$F$5-'СЕТ СН'!$F$21</f>
        <v>4588.6848673300001</v>
      </c>
      <c r="Y28" s="36">
        <f>SUMIFS(СВЦЭМ!$D$39:$D$782,СВЦЭМ!$A$39:$A$782,$A28,СВЦЭМ!$B$39:$B$782,Y$11)+'СЕТ СН'!$F$11+СВЦЭМ!$D$10+'СЕТ СН'!$F$5-'СЕТ СН'!$F$21</f>
        <v>4687.7612482900004</v>
      </c>
    </row>
    <row r="29" spans="1:25" ht="15.75" x14ac:dyDescent="0.2">
      <c r="A29" s="35">
        <f t="shared" si="0"/>
        <v>45156</v>
      </c>
      <c r="B29" s="36">
        <f>SUMIFS(СВЦЭМ!$D$39:$D$782,СВЦЭМ!$A$39:$A$782,$A29,СВЦЭМ!$B$39:$B$782,B$11)+'СЕТ СН'!$F$11+СВЦЭМ!$D$10+'СЕТ СН'!$F$5-'СЕТ СН'!$F$21</f>
        <v>4805.4617036700001</v>
      </c>
      <c r="C29" s="36">
        <f>SUMIFS(СВЦЭМ!$D$39:$D$782,СВЦЭМ!$A$39:$A$782,$A29,СВЦЭМ!$B$39:$B$782,C$11)+'СЕТ СН'!$F$11+СВЦЭМ!$D$10+'СЕТ СН'!$F$5-'СЕТ СН'!$F$21</f>
        <v>4898.3578111400002</v>
      </c>
      <c r="D29" s="36">
        <f>SUMIFS(СВЦЭМ!$D$39:$D$782,СВЦЭМ!$A$39:$A$782,$A29,СВЦЭМ!$B$39:$B$782,D$11)+'СЕТ СН'!$F$11+СВЦЭМ!$D$10+'СЕТ СН'!$F$5-'СЕТ СН'!$F$21</f>
        <v>4920.5148658899998</v>
      </c>
      <c r="E29" s="36">
        <f>SUMIFS(СВЦЭМ!$D$39:$D$782,СВЦЭМ!$A$39:$A$782,$A29,СВЦЭМ!$B$39:$B$782,E$11)+'СЕТ СН'!$F$11+СВЦЭМ!$D$10+'СЕТ СН'!$F$5-'СЕТ СН'!$F$21</f>
        <v>4943.1786649300002</v>
      </c>
      <c r="F29" s="36">
        <f>SUMIFS(СВЦЭМ!$D$39:$D$782,СВЦЭМ!$A$39:$A$782,$A29,СВЦЭМ!$B$39:$B$782,F$11)+'СЕТ СН'!$F$11+СВЦЭМ!$D$10+'СЕТ СН'!$F$5-'СЕТ СН'!$F$21</f>
        <v>4991.0316155399996</v>
      </c>
      <c r="G29" s="36">
        <f>SUMIFS(СВЦЭМ!$D$39:$D$782,СВЦЭМ!$A$39:$A$782,$A29,СВЦЭМ!$B$39:$B$782,G$11)+'СЕТ СН'!$F$11+СВЦЭМ!$D$10+'СЕТ СН'!$F$5-'СЕТ СН'!$F$21</f>
        <v>4970.8576590800003</v>
      </c>
      <c r="H29" s="36">
        <f>SUMIFS(СВЦЭМ!$D$39:$D$782,СВЦЭМ!$A$39:$A$782,$A29,СВЦЭМ!$B$39:$B$782,H$11)+'СЕТ СН'!$F$11+СВЦЭМ!$D$10+'СЕТ СН'!$F$5-'СЕТ СН'!$F$21</f>
        <v>4906.4992104499997</v>
      </c>
      <c r="I29" s="36">
        <f>SUMIFS(СВЦЭМ!$D$39:$D$782,СВЦЭМ!$A$39:$A$782,$A29,СВЦЭМ!$B$39:$B$782,I$11)+'СЕТ СН'!$F$11+СВЦЭМ!$D$10+'СЕТ СН'!$F$5-'СЕТ СН'!$F$21</f>
        <v>4792.2034635800001</v>
      </c>
      <c r="J29" s="36">
        <f>SUMIFS(СВЦЭМ!$D$39:$D$782,СВЦЭМ!$A$39:$A$782,$A29,СВЦЭМ!$B$39:$B$782,J$11)+'СЕТ СН'!$F$11+СВЦЭМ!$D$10+'СЕТ СН'!$F$5-'СЕТ СН'!$F$21</f>
        <v>4677.4775874799998</v>
      </c>
      <c r="K29" s="36">
        <f>SUMIFS(СВЦЭМ!$D$39:$D$782,СВЦЭМ!$A$39:$A$782,$A29,СВЦЭМ!$B$39:$B$782,K$11)+'СЕТ СН'!$F$11+СВЦЭМ!$D$10+'СЕТ СН'!$F$5-'СЕТ СН'!$F$21</f>
        <v>4607.5683529600001</v>
      </c>
      <c r="L29" s="36">
        <f>SUMIFS(СВЦЭМ!$D$39:$D$782,СВЦЭМ!$A$39:$A$782,$A29,СВЦЭМ!$B$39:$B$782,L$11)+'СЕТ СН'!$F$11+СВЦЭМ!$D$10+'СЕТ СН'!$F$5-'СЕТ СН'!$F$21</f>
        <v>4563.5864657000002</v>
      </c>
      <c r="M29" s="36">
        <f>SUMIFS(СВЦЭМ!$D$39:$D$782,СВЦЭМ!$A$39:$A$782,$A29,СВЦЭМ!$B$39:$B$782,M$11)+'СЕТ СН'!$F$11+СВЦЭМ!$D$10+'СЕТ СН'!$F$5-'СЕТ СН'!$F$21</f>
        <v>4532.80981703</v>
      </c>
      <c r="N29" s="36">
        <f>SUMIFS(СВЦЭМ!$D$39:$D$782,СВЦЭМ!$A$39:$A$782,$A29,СВЦЭМ!$B$39:$B$782,N$11)+'СЕТ СН'!$F$11+СВЦЭМ!$D$10+'СЕТ СН'!$F$5-'СЕТ СН'!$F$21</f>
        <v>4538.6506453299999</v>
      </c>
      <c r="O29" s="36">
        <f>SUMIFS(СВЦЭМ!$D$39:$D$782,СВЦЭМ!$A$39:$A$782,$A29,СВЦЭМ!$B$39:$B$782,O$11)+'СЕТ СН'!$F$11+СВЦЭМ!$D$10+'СЕТ СН'!$F$5-'СЕТ СН'!$F$21</f>
        <v>4534.7392885400004</v>
      </c>
      <c r="P29" s="36">
        <f>SUMIFS(СВЦЭМ!$D$39:$D$782,СВЦЭМ!$A$39:$A$782,$A29,СВЦЭМ!$B$39:$B$782,P$11)+'СЕТ СН'!$F$11+СВЦЭМ!$D$10+'СЕТ СН'!$F$5-'СЕТ СН'!$F$21</f>
        <v>4530.7643688900007</v>
      </c>
      <c r="Q29" s="36">
        <f>SUMIFS(СВЦЭМ!$D$39:$D$782,СВЦЭМ!$A$39:$A$782,$A29,СВЦЭМ!$B$39:$B$782,Q$11)+'СЕТ СН'!$F$11+СВЦЭМ!$D$10+'СЕТ СН'!$F$5-'СЕТ СН'!$F$21</f>
        <v>4534.5043800599997</v>
      </c>
      <c r="R29" s="36">
        <f>SUMIFS(СВЦЭМ!$D$39:$D$782,СВЦЭМ!$A$39:$A$782,$A29,СВЦЭМ!$B$39:$B$782,R$11)+'СЕТ СН'!$F$11+СВЦЭМ!$D$10+'СЕТ СН'!$F$5-'СЕТ СН'!$F$21</f>
        <v>4522.7260716999999</v>
      </c>
      <c r="S29" s="36">
        <f>SUMIFS(СВЦЭМ!$D$39:$D$782,СВЦЭМ!$A$39:$A$782,$A29,СВЦЭМ!$B$39:$B$782,S$11)+'СЕТ СН'!$F$11+СВЦЭМ!$D$10+'СЕТ СН'!$F$5-'СЕТ СН'!$F$21</f>
        <v>4510.8321008599996</v>
      </c>
      <c r="T29" s="36">
        <f>SUMIFS(СВЦЭМ!$D$39:$D$782,СВЦЭМ!$A$39:$A$782,$A29,СВЦЭМ!$B$39:$B$782,T$11)+'СЕТ СН'!$F$11+СВЦЭМ!$D$10+'СЕТ СН'!$F$5-'СЕТ СН'!$F$21</f>
        <v>4553.6442510500001</v>
      </c>
      <c r="U29" s="36">
        <f>SUMIFS(СВЦЭМ!$D$39:$D$782,СВЦЭМ!$A$39:$A$782,$A29,СВЦЭМ!$B$39:$B$782,U$11)+'СЕТ СН'!$F$11+СВЦЭМ!$D$10+'СЕТ СН'!$F$5-'СЕТ СН'!$F$21</f>
        <v>4556.8681439700003</v>
      </c>
      <c r="V29" s="36">
        <f>SUMIFS(СВЦЭМ!$D$39:$D$782,СВЦЭМ!$A$39:$A$782,$A29,СВЦЭМ!$B$39:$B$782,V$11)+'СЕТ СН'!$F$11+СВЦЭМ!$D$10+'СЕТ СН'!$F$5-'СЕТ СН'!$F$21</f>
        <v>4539.6562113199998</v>
      </c>
      <c r="W29" s="36">
        <f>SUMIFS(СВЦЭМ!$D$39:$D$782,СВЦЭМ!$A$39:$A$782,$A29,СВЦЭМ!$B$39:$B$782,W$11)+'СЕТ СН'!$F$11+СВЦЭМ!$D$10+'СЕТ СН'!$F$5-'СЕТ СН'!$F$21</f>
        <v>4527.7014431600001</v>
      </c>
      <c r="X29" s="36">
        <f>SUMIFS(СВЦЭМ!$D$39:$D$782,СВЦЭМ!$A$39:$A$782,$A29,СВЦЭМ!$B$39:$B$782,X$11)+'СЕТ СН'!$F$11+СВЦЭМ!$D$10+'СЕТ СН'!$F$5-'СЕТ СН'!$F$21</f>
        <v>4592.8107810000001</v>
      </c>
      <c r="Y29" s="36">
        <f>SUMIFS(СВЦЭМ!$D$39:$D$782,СВЦЭМ!$A$39:$A$782,$A29,СВЦЭМ!$B$39:$B$782,Y$11)+'СЕТ СН'!$F$11+СВЦЭМ!$D$10+'СЕТ СН'!$F$5-'СЕТ СН'!$F$21</f>
        <v>4692.0681322099999</v>
      </c>
    </row>
    <row r="30" spans="1:25" ht="15.75" x14ac:dyDescent="0.2">
      <c r="A30" s="35">
        <f t="shared" si="0"/>
        <v>45157</v>
      </c>
      <c r="B30" s="36">
        <f>SUMIFS(СВЦЭМ!$D$39:$D$782,СВЦЭМ!$A$39:$A$782,$A30,СВЦЭМ!$B$39:$B$782,B$11)+'СЕТ СН'!$F$11+СВЦЭМ!$D$10+'СЕТ СН'!$F$5-'СЕТ СН'!$F$21</f>
        <v>4740.0213727099999</v>
      </c>
      <c r="C30" s="36">
        <f>SUMIFS(СВЦЭМ!$D$39:$D$782,СВЦЭМ!$A$39:$A$782,$A30,СВЦЭМ!$B$39:$B$782,C$11)+'СЕТ СН'!$F$11+СВЦЭМ!$D$10+'СЕТ СН'!$F$5-'СЕТ СН'!$F$21</f>
        <v>4819.1444928399997</v>
      </c>
      <c r="D30" s="36">
        <f>SUMIFS(СВЦЭМ!$D$39:$D$782,СВЦЭМ!$A$39:$A$782,$A30,СВЦЭМ!$B$39:$B$782,D$11)+'СЕТ СН'!$F$11+СВЦЭМ!$D$10+'СЕТ СН'!$F$5-'СЕТ СН'!$F$21</f>
        <v>4814.4140741800002</v>
      </c>
      <c r="E30" s="36">
        <f>SUMIFS(СВЦЭМ!$D$39:$D$782,СВЦЭМ!$A$39:$A$782,$A30,СВЦЭМ!$B$39:$B$782,E$11)+'СЕТ СН'!$F$11+СВЦЭМ!$D$10+'СЕТ СН'!$F$5-'СЕТ СН'!$F$21</f>
        <v>4774.5631548900001</v>
      </c>
      <c r="F30" s="36">
        <f>SUMIFS(СВЦЭМ!$D$39:$D$782,СВЦЭМ!$A$39:$A$782,$A30,СВЦЭМ!$B$39:$B$782,F$11)+'СЕТ СН'!$F$11+СВЦЭМ!$D$10+'СЕТ СН'!$F$5-'СЕТ СН'!$F$21</f>
        <v>4837.34904861</v>
      </c>
      <c r="G30" s="36">
        <f>SUMIFS(СВЦЭМ!$D$39:$D$782,СВЦЭМ!$A$39:$A$782,$A30,СВЦЭМ!$B$39:$B$782,G$11)+'СЕТ СН'!$F$11+СВЦЭМ!$D$10+'СЕТ СН'!$F$5-'СЕТ СН'!$F$21</f>
        <v>4845.7806523199997</v>
      </c>
      <c r="H30" s="36">
        <f>SUMIFS(СВЦЭМ!$D$39:$D$782,СВЦЭМ!$A$39:$A$782,$A30,СВЦЭМ!$B$39:$B$782,H$11)+'СЕТ СН'!$F$11+СВЦЭМ!$D$10+'СЕТ СН'!$F$5-'СЕТ СН'!$F$21</f>
        <v>4862.5286223599996</v>
      </c>
      <c r="I30" s="36">
        <f>SUMIFS(СВЦЭМ!$D$39:$D$782,СВЦЭМ!$A$39:$A$782,$A30,СВЦЭМ!$B$39:$B$782,I$11)+'СЕТ СН'!$F$11+СВЦЭМ!$D$10+'СЕТ СН'!$F$5-'СЕТ СН'!$F$21</f>
        <v>4832.3336610900005</v>
      </c>
      <c r="J30" s="36">
        <f>SUMIFS(СВЦЭМ!$D$39:$D$782,СВЦЭМ!$A$39:$A$782,$A30,СВЦЭМ!$B$39:$B$782,J$11)+'СЕТ СН'!$F$11+СВЦЭМ!$D$10+'СЕТ СН'!$F$5-'СЕТ СН'!$F$21</f>
        <v>4746.8886772799997</v>
      </c>
      <c r="K30" s="36">
        <f>SUMIFS(СВЦЭМ!$D$39:$D$782,СВЦЭМ!$A$39:$A$782,$A30,СВЦЭМ!$B$39:$B$782,K$11)+'СЕТ СН'!$F$11+СВЦЭМ!$D$10+'СЕТ СН'!$F$5-'СЕТ СН'!$F$21</f>
        <v>4636.15035825</v>
      </c>
      <c r="L30" s="36">
        <f>SUMIFS(СВЦЭМ!$D$39:$D$782,СВЦЭМ!$A$39:$A$782,$A30,СВЦЭМ!$B$39:$B$782,L$11)+'СЕТ СН'!$F$11+СВЦЭМ!$D$10+'СЕТ СН'!$F$5-'СЕТ СН'!$F$21</f>
        <v>4566.2676267500001</v>
      </c>
      <c r="M30" s="36">
        <f>SUMIFS(СВЦЭМ!$D$39:$D$782,СВЦЭМ!$A$39:$A$782,$A30,СВЦЭМ!$B$39:$B$782,M$11)+'СЕТ СН'!$F$11+СВЦЭМ!$D$10+'СЕТ СН'!$F$5-'СЕТ СН'!$F$21</f>
        <v>4534.0720689099999</v>
      </c>
      <c r="N30" s="36">
        <f>SUMIFS(СВЦЭМ!$D$39:$D$782,СВЦЭМ!$A$39:$A$782,$A30,СВЦЭМ!$B$39:$B$782,N$11)+'СЕТ СН'!$F$11+СВЦЭМ!$D$10+'СЕТ СН'!$F$5-'СЕТ СН'!$F$21</f>
        <v>4529.2833469699999</v>
      </c>
      <c r="O30" s="36">
        <f>SUMIFS(СВЦЭМ!$D$39:$D$782,СВЦЭМ!$A$39:$A$782,$A30,СВЦЭМ!$B$39:$B$782,O$11)+'СЕТ СН'!$F$11+СВЦЭМ!$D$10+'СЕТ СН'!$F$5-'СЕТ СН'!$F$21</f>
        <v>4541.3625427400002</v>
      </c>
      <c r="P30" s="36">
        <f>SUMIFS(СВЦЭМ!$D$39:$D$782,СВЦЭМ!$A$39:$A$782,$A30,СВЦЭМ!$B$39:$B$782,P$11)+'СЕТ СН'!$F$11+СВЦЭМ!$D$10+'СЕТ СН'!$F$5-'СЕТ СН'!$F$21</f>
        <v>4514.4217508600004</v>
      </c>
      <c r="Q30" s="36">
        <f>SUMIFS(СВЦЭМ!$D$39:$D$782,СВЦЭМ!$A$39:$A$782,$A30,СВЦЭМ!$B$39:$B$782,Q$11)+'СЕТ СН'!$F$11+СВЦЭМ!$D$10+'СЕТ СН'!$F$5-'СЕТ СН'!$F$21</f>
        <v>4512.0202290100005</v>
      </c>
      <c r="R30" s="36">
        <f>SUMIFS(СВЦЭМ!$D$39:$D$782,СВЦЭМ!$A$39:$A$782,$A30,СВЦЭМ!$B$39:$B$782,R$11)+'СЕТ СН'!$F$11+СВЦЭМ!$D$10+'СЕТ СН'!$F$5-'СЕТ СН'!$F$21</f>
        <v>4545.4023162600006</v>
      </c>
      <c r="S30" s="36">
        <f>SUMIFS(СВЦЭМ!$D$39:$D$782,СВЦЭМ!$A$39:$A$782,$A30,СВЦЭМ!$B$39:$B$782,S$11)+'СЕТ СН'!$F$11+СВЦЭМ!$D$10+'СЕТ СН'!$F$5-'СЕТ СН'!$F$21</f>
        <v>4544.30218952</v>
      </c>
      <c r="T30" s="36">
        <f>SUMIFS(СВЦЭМ!$D$39:$D$782,СВЦЭМ!$A$39:$A$782,$A30,СВЦЭМ!$B$39:$B$782,T$11)+'СЕТ СН'!$F$11+СВЦЭМ!$D$10+'СЕТ СН'!$F$5-'СЕТ СН'!$F$21</f>
        <v>4549.5436050500002</v>
      </c>
      <c r="U30" s="36">
        <f>SUMIFS(СВЦЭМ!$D$39:$D$782,СВЦЭМ!$A$39:$A$782,$A30,СВЦЭМ!$B$39:$B$782,U$11)+'СЕТ СН'!$F$11+СВЦЭМ!$D$10+'СЕТ СН'!$F$5-'СЕТ СН'!$F$21</f>
        <v>4571.0657875300003</v>
      </c>
      <c r="V30" s="36">
        <f>SUMIFS(СВЦЭМ!$D$39:$D$782,СВЦЭМ!$A$39:$A$782,$A30,СВЦЭМ!$B$39:$B$782,V$11)+'СЕТ СН'!$F$11+СВЦЭМ!$D$10+'СЕТ СН'!$F$5-'СЕТ СН'!$F$21</f>
        <v>4575.0860439200005</v>
      </c>
      <c r="W30" s="36">
        <f>SUMIFS(СВЦЭМ!$D$39:$D$782,СВЦЭМ!$A$39:$A$782,$A30,СВЦЭМ!$B$39:$B$782,W$11)+'СЕТ СН'!$F$11+СВЦЭМ!$D$10+'СЕТ СН'!$F$5-'СЕТ СН'!$F$21</f>
        <v>4563.5701175100003</v>
      </c>
      <c r="X30" s="36">
        <f>SUMIFS(СВЦЭМ!$D$39:$D$782,СВЦЭМ!$A$39:$A$782,$A30,СВЦЭМ!$B$39:$B$782,X$11)+'СЕТ СН'!$F$11+СВЦЭМ!$D$10+'СЕТ СН'!$F$5-'СЕТ СН'!$F$21</f>
        <v>4628.3176964699996</v>
      </c>
      <c r="Y30" s="36">
        <f>SUMIFS(СВЦЭМ!$D$39:$D$782,СВЦЭМ!$A$39:$A$782,$A30,СВЦЭМ!$B$39:$B$782,Y$11)+'СЕТ СН'!$F$11+СВЦЭМ!$D$10+'СЕТ СН'!$F$5-'СЕТ СН'!$F$21</f>
        <v>4717.0720209900001</v>
      </c>
    </row>
    <row r="31" spans="1:25" ht="15.75" x14ac:dyDescent="0.2">
      <c r="A31" s="35">
        <f t="shared" si="0"/>
        <v>45158</v>
      </c>
      <c r="B31" s="36">
        <f>SUMIFS(СВЦЭМ!$D$39:$D$782,СВЦЭМ!$A$39:$A$782,$A31,СВЦЭМ!$B$39:$B$782,B$11)+'СЕТ СН'!$F$11+СВЦЭМ!$D$10+'СЕТ СН'!$F$5-'СЕТ СН'!$F$21</f>
        <v>4763.77559501</v>
      </c>
      <c r="C31" s="36">
        <f>SUMIFS(СВЦЭМ!$D$39:$D$782,СВЦЭМ!$A$39:$A$782,$A31,СВЦЭМ!$B$39:$B$782,C$11)+'СЕТ СН'!$F$11+СВЦЭМ!$D$10+'СЕТ СН'!$F$5-'СЕТ СН'!$F$21</f>
        <v>4832.4762785700004</v>
      </c>
      <c r="D31" s="36">
        <f>SUMIFS(СВЦЭМ!$D$39:$D$782,СВЦЭМ!$A$39:$A$782,$A31,СВЦЭМ!$B$39:$B$782,D$11)+'СЕТ СН'!$F$11+СВЦЭМ!$D$10+'СЕТ СН'!$F$5-'СЕТ СН'!$F$21</f>
        <v>4844.3536672200007</v>
      </c>
      <c r="E31" s="36">
        <f>SUMIFS(СВЦЭМ!$D$39:$D$782,СВЦЭМ!$A$39:$A$782,$A31,СВЦЭМ!$B$39:$B$782,E$11)+'СЕТ СН'!$F$11+СВЦЭМ!$D$10+'СЕТ СН'!$F$5-'СЕТ СН'!$F$21</f>
        <v>4894.9305129100003</v>
      </c>
      <c r="F31" s="36">
        <f>SUMIFS(СВЦЭМ!$D$39:$D$782,СВЦЭМ!$A$39:$A$782,$A31,СВЦЭМ!$B$39:$B$782,F$11)+'СЕТ СН'!$F$11+СВЦЭМ!$D$10+'СЕТ СН'!$F$5-'СЕТ СН'!$F$21</f>
        <v>4923.10061142</v>
      </c>
      <c r="G31" s="36">
        <f>SUMIFS(СВЦЭМ!$D$39:$D$782,СВЦЭМ!$A$39:$A$782,$A31,СВЦЭМ!$B$39:$B$782,G$11)+'СЕТ СН'!$F$11+СВЦЭМ!$D$10+'СЕТ СН'!$F$5-'СЕТ СН'!$F$21</f>
        <v>4912.8136765600002</v>
      </c>
      <c r="H31" s="36">
        <f>SUMIFS(СВЦЭМ!$D$39:$D$782,СВЦЭМ!$A$39:$A$782,$A31,СВЦЭМ!$B$39:$B$782,H$11)+'СЕТ СН'!$F$11+СВЦЭМ!$D$10+'СЕТ СН'!$F$5-'СЕТ СН'!$F$21</f>
        <v>4911.0445569000003</v>
      </c>
      <c r="I31" s="36">
        <f>SUMIFS(СВЦЭМ!$D$39:$D$782,СВЦЭМ!$A$39:$A$782,$A31,СВЦЭМ!$B$39:$B$782,I$11)+'СЕТ СН'!$F$11+СВЦЭМ!$D$10+'СЕТ СН'!$F$5-'СЕТ СН'!$F$21</f>
        <v>4765.8149211600003</v>
      </c>
      <c r="J31" s="36">
        <f>SUMIFS(СВЦЭМ!$D$39:$D$782,СВЦЭМ!$A$39:$A$782,$A31,СВЦЭМ!$B$39:$B$782,J$11)+'СЕТ СН'!$F$11+СВЦЭМ!$D$10+'СЕТ СН'!$F$5-'СЕТ СН'!$F$21</f>
        <v>4738.3005478599998</v>
      </c>
      <c r="K31" s="36">
        <f>SUMIFS(СВЦЭМ!$D$39:$D$782,СВЦЭМ!$A$39:$A$782,$A31,СВЦЭМ!$B$39:$B$782,K$11)+'СЕТ СН'!$F$11+СВЦЭМ!$D$10+'СЕТ СН'!$F$5-'СЕТ СН'!$F$21</f>
        <v>4622.0741826499998</v>
      </c>
      <c r="L31" s="36">
        <f>SUMIFS(СВЦЭМ!$D$39:$D$782,СВЦЭМ!$A$39:$A$782,$A31,СВЦЭМ!$B$39:$B$782,L$11)+'СЕТ СН'!$F$11+СВЦЭМ!$D$10+'СЕТ СН'!$F$5-'СЕТ СН'!$F$21</f>
        <v>4561.7106449299999</v>
      </c>
      <c r="M31" s="36">
        <f>SUMIFS(СВЦЭМ!$D$39:$D$782,СВЦЭМ!$A$39:$A$782,$A31,СВЦЭМ!$B$39:$B$782,M$11)+'СЕТ СН'!$F$11+СВЦЭМ!$D$10+'СЕТ СН'!$F$5-'СЕТ СН'!$F$21</f>
        <v>4538.7421669000005</v>
      </c>
      <c r="N31" s="36">
        <f>SUMIFS(СВЦЭМ!$D$39:$D$782,СВЦЭМ!$A$39:$A$782,$A31,СВЦЭМ!$B$39:$B$782,N$11)+'СЕТ СН'!$F$11+СВЦЭМ!$D$10+'СЕТ СН'!$F$5-'СЕТ СН'!$F$21</f>
        <v>4542.6035694800003</v>
      </c>
      <c r="O31" s="36">
        <f>SUMIFS(СВЦЭМ!$D$39:$D$782,СВЦЭМ!$A$39:$A$782,$A31,СВЦЭМ!$B$39:$B$782,O$11)+'СЕТ СН'!$F$11+СВЦЭМ!$D$10+'СЕТ СН'!$F$5-'СЕТ СН'!$F$21</f>
        <v>4553.2344676000002</v>
      </c>
      <c r="P31" s="36">
        <f>SUMIFS(СВЦЭМ!$D$39:$D$782,СВЦЭМ!$A$39:$A$782,$A31,СВЦЭМ!$B$39:$B$782,P$11)+'СЕТ СН'!$F$11+СВЦЭМ!$D$10+'СЕТ СН'!$F$5-'СЕТ СН'!$F$21</f>
        <v>4550.1855232100006</v>
      </c>
      <c r="Q31" s="36">
        <f>SUMIFS(СВЦЭМ!$D$39:$D$782,СВЦЭМ!$A$39:$A$782,$A31,СВЦЭМ!$B$39:$B$782,Q$11)+'СЕТ СН'!$F$11+СВЦЭМ!$D$10+'СЕТ СН'!$F$5-'СЕТ СН'!$F$21</f>
        <v>4548.9686700700004</v>
      </c>
      <c r="R31" s="36">
        <f>SUMIFS(СВЦЭМ!$D$39:$D$782,СВЦЭМ!$A$39:$A$782,$A31,СВЦЭМ!$B$39:$B$782,R$11)+'СЕТ СН'!$F$11+СВЦЭМ!$D$10+'СЕТ СН'!$F$5-'СЕТ СН'!$F$21</f>
        <v>4572.1074812799998</v>
      </c>
      <c r="S31" s="36">
        <f>SUMIFS(СВЦЭМ!$D$39:$D$782,СВЦЭМ!$A$39:$A$782,$A31,СВЦЭМ!$B$39:$B$782,S$11)+'СЕТ СН'!$F$11+СВЦЭМ!$D$10+'СЕТ СН'!$F$5-'СЕТ СН'!$F$21</f>
        <v>4571.0201516899997</v>
      </c>
      <c r="T31" s="36">
        <f>SUMIFS(СВЦЭМ!$D$39:$D$782,СВЦЭМ!$A$39:$A$782,$A31,СВЦЭМ!$B$39:$B$782,T$11)+'СЕТ СН'!$F$11+СВЦЭМ!$D$10+'СЕТ СН'!$F$5-'СЕТ СН'!$F$21</f>
        <v>4558.0421093799996</v>
      </c>
      <c r="U31" s="36">
        <f>SUMIFS(СВЦЭМ!$D$39:$D$782,СВЦЭМ!$A$39:$A$782,$A31,СВЦЭМ!$B$39:$B$782,U$11)+'СЕТ СН'!$F$11+СВЦЭМ!$D$10+'СЕТ СН'!$F$5-'СЕТ СН'!$F$21</f>
        <v>4551.4674948700003</v>
      </c>
      <c r="V31" s="36">
        <f>SUMIFS(СВЦЭМ!$D$39:$D$782,СВЦЭМ!$A$39:$A$782,$A31,СВЦЭМ!$B$39:$B$782,V$11)+'СЕТ СН'!$F$11+СВЦЭМ!$D$10+'СЕТ СН'!$F$5-'СЕТ СН'!$F$21</f>
        <v>4561.8099867800001</v>
      </c>
      <c r="W31" s="36">
        <f>SUMIFS(СВЦЭМ!$D$39:$D$782,СВЦЭМ!$A$39:$A$782,$A31,СВЦЭМ!$B$39:$B$782,W$11)+'СЕТ СН'!$F$11+СВЦЭМ!$D$10+'СЕТ СН'!$F$5-'СЕТ СН'!$F$21</f>
        <v>4556.0933534400001</v>
      </c>
      <c r="X31" s="36">
        <f>SUMIFS(СВЦЭМ!$D$39:$D$782,СВЦЭМ!$A$39:$A$782,$A31,СВЦЭМ!$B$39:$B$782,X$11)+'СЕТ СН'!$F$11+СВЦЭМ!$D$10+'СЕТ СН'!$F$5-'СЕТ СН'!$F$21</f>
        <v>4611.2347810600004</v>
      </c>
      <c r="Y31" s="36">
        <f>SUMIFS(СВЦЭМ!$D$39:$D$782,СВЦЭМ!$A$39:$A$782,$A31,СВЦЭМ!$B$39:$B$782,Y$11)+'СЕТ СН'!$F$11+СВЦЭМ!$D$10+'СЕТ СН'!$F$5-'СЕТ СН'!$F$21</f>
        <v>4705.25311461</v>
      </c>
    </row>
    <row r="32" spans="1:25" ht="15.75" x14ac:dyDescent="0.2">
      <c r="A32" s="35">
        <f t="shared" si="0"/>
        <v>45159</v>
      </c>
      <c r="B32" s="36">
        <f>SUMIFS(СВЦЭМ!$D$39:$D$782,СВЦЭМ!$A$39:$A$782,$A32,СВЦЭМ!$B$39:$B$782,B$11)+'СЕТ СН'!$F$11+СВЦЭМ!$D$10+'СЕТ СН'!$F$5-'СЕТ СН'!$F$21</f>
        <v>4972.7872665699997</v>
      </c>
      <c r="C32" s="36">
        <f>SUMIFS(СВЦЭМ!$D$39:$D$782,СВЦЭМ!$A$39:$A$782,$A32,СВЦЭМ!$B$39:$B$782,C$11)+'СЕТ СН'!$F$11+СВЦЭМ!$D$10+'СЕТ СН'!$F$5-'СЕТ СН'!$F$21</f>
        <v>5004.0142784099999</v>
      </c>
      <c r="D32" s="36">
        <f>SUMIFS(СВЦЭМ!$D$39:$D$782,СВЦЭМ!$A$39:$A$782,$A32,СВЦЭМ!$B$39:$B$782,D$11)+'СЕТ СН'!$F$11+СВЦЭМ!$D$10+'СЕТ СН'!$F$5-'СЕТ СН'!$F$21</f>
        <v>5044.2479538699999</v>
      </c>
      <c r="E32" s="36">
        <f>SUMIFS(СВЦЭМ!$D$39:$D$782,СВЦЭМ!$A$39:$A$782,$A32,СВЦЭМ!$B$39:$B$782,E$11)+'СЕТ СН'!$F$11+СВЦЭМ!$D$10+'СЕТ СН'!$F$5-'СЕТ СН'!$F$21</f>
        <v>5057.0174269099998</v>
      </c>
      <c r="F32" s="36">
        <f>SUMIFS(СВЦЭМ!$D$39:$D$782,СВЦЭМ!$A$39:$A$782,$A32,СВЦЭМ!$B$39:$B$782,F$11)+'СЕТ СН'!$F$11+СВЦЭМ!$D$10+'СЕТ СН'!$F$5-'СЕТ СН'!$F$21</f>
        <v>5121.18361611</v>
      </c>
      <c r="G32" s="36">
        <f>SUMIFS(СВЦЭМ!$D$39:$D$782,СВЦЭМ!$A$39:$A$782,$A32,СВЦЭМ!$B$39:$B$782,G$11)+'СЕТ СН'!$F$11+СВЦЭМ!$D$10+'СЕТ СН'!$F$5-'СЕТ СН'!$F$21</f>
        <v>5123.3983724099999</v>
      </c>
      <c r="H32" s="36">
        <f>SUMIFS(СВЦЭМ!$D$39:$D$782,СВЦЭМ!$A$39:$A$782,$A32,СВЦЭМ!$B$39:$B$782,H$11)+'СЕТ СН'!$F$11+СВЦЭМ!$D$10+'СЕТ СН'!$F$5-'СЕТ СН'!$F$21</f>
        <v>5149.6341929299997</v>
      </c>
      <c r="I32" s="36">
        <f>SUMIFS(СВЦЭМ!$D$39:$D$782,СВЦЭМ!$A$39:$A$782,$A32,СВЦЭМ!$B$39:$B$782,I$11)+'СЕТ СН'!$F$11+СВЦЭМ!$D$10+'СЕТ СН'!$F$5-'СЕТ СН'!$F$21</f>
        <v>5016.1188917899999</v>
      </c>
      <c r="J32" s="36">
        <f>SUMIFS(СВЦЭМ!$D$39:$D$782,СВЦЭМ!$A$39:$A$782,$A32,СВЦЭМ!$B$39:$B$782,J$11)+'СЕТ СН'!$F$11+СВЦЭМ!$D$10+'СЕТ СН'!$F$5-'СЕТ СН'!$F$21</f>
        <v>4903.71093518</v>
      </c>
      <c r="K32" s="36">
        <f>SUMIFS(СВЦЭМ!$D$39:$D$782,СВЦЭМ!$A$39:$A$782,$A32,СВЦЭМ!$B$39:$B$782,K$11)+'СЕТ СН'!$F$11+СВЦЭМ!$D$10+'СЕТ СН'!$F$5-'СЕТ СН'!$F$21</f>
        <v>4825.45950481</v>
      </c>
      <c r="L32" s="36">
        <f>SUMIFS(СВЦЭМ!$D$39:$D$782,СВЦЭМ!$A$39:$A$782,$A32,СВЦЭМ!$B$39:$B$782,L$11)+'СЕТ СН'!$F$11+СВЦЭМ!$D$10+'СЕТ СН'!$F$5-'СЕТ СН'!$F$21</f>
        <v>4772.2152144499996</v>
      </c>
      <c r="M32" s="36">
        <f>SUMIFS(СВЦЭМ!$D$39:$D$782,СВЦЭМ!$A$39:$A$782,$A32,СВЦЭМ!$B$39:$B$782,M$11)+'СЕТ СН'!$F$11+СВЦЭМ!$D$10+'СЕТ СН'!$F$5-'СЕТ СН'!$F$21</f>
        <v>4761.1773864500001</v>
      </c>
      <c r="N32" s="36">
        <f>SUMIFS(СВЦЭМ!$D$39:$D$782,СВЦЭМ!$A$39:$A$782,$A32,СВЦЭМ!$B$39:$B$782,N$11)+'СЕТ СН'!$F$11+СВЦЭМ!$D$10+'СЕТ СН'!$F$5-'СЕТ СН'!$F$21</f>
        <v>4759.1519904300003</v>
      </c>
      <c r="O32" s="36">
        <f>SUMIFS(СВЦЭМ!$D$39:$D$782,СВЦЭМ!$A$39:$A$782,$A32,СВЦЭМ!$B$39:$B$782,O$11)+'СЕТ СН'!$F$11+СВЦЭМ!$D$10+'СЕТ СН'!$F$5-'СЕТ СН'!$F$21</f>
        <v>4768.45927742</v>
      </c>
      <c r="P32" s="36">
        <f>SUMIFS(СВЦЭМ!$D$39:$D$782,СВЦЭМ!$A$39:$A$782,$A32,СВЦЭМ!$B$39:$B$782,P$11)+'СЕТ СН'!$F$11+СВЦЭМ!$D$10+'СЕТ СН'!$F$5-'СЕТ СН'!$F$21</f>
        <v>4728.3566575200002</v>
      </c>
      <c r="Q32" s="36">
        <f>SUMIFS(СВЦЭМ!$D$39:$D$782,СВЦЭМ!$A$39:$A$782,$A32,СВЦЭМ!$B$39:$B$782,Q$11)+'СЕТ СН'!$F$11+СВЦЭМ!$D$10+'СЕТ СН'!$F$5-'СЕТ СН'!$F$21</f>
        <v>4741.8019309900001</v>
      </c>
      <c r="R32" s="36">
        <f>SUMIFS(СВЦЭМ!$D$39:$D$782,СВЦЭМ!$A$39:$A$782,$A32,СВЦЭМ!$B$39:$B$782,R$11)+'СЕТ СН'!$F$11+СВЦЭМ!$D$10+'СЕТ СН'!$F$5-'СЕТ СН'!$F$21</f>
        <v>4777.6665065300003</v>
      </c>
      <c r="S32" s="36">
        <f>SUMIFS(СВЦЭМ!$D$39:$D$782,СВЦЭМ!$A$39:$A$782,$A32,СВЦЭМ!$B$39:$B$782,S$11)+'СЕТ СН'!$F$11+СВЦЭМ!$D$10+'СЕТ СН'!$F$5-'СЕТ СН'!$F$21</f>
        <v>4764.7217395200005</v>
      </c>
      <c r="T32" s="36">
        <f>SUMIFS(СВЦЭМ!$D$39:$D$782,СВЦЭМ!$A$39:$A$782,$A32,СВЦЭМ!$B$39:$B$782,T$11)+'СЕТ СН'!$F$11+СВЦЭМ!$D$10+'СЕТ СН'!$F$5-'СЕТ СН'!$F$21</f>
        <v>4764.9274046</v>
      </c>
      <c r="U32" s="36">
        <f>SUMIFS(СВЦЭМ!$D$39:$D$782,СВЦЭМ!$A$39:$A$782,$A32,СВЦЭМ!$B$39:$B$782,U$11)+'СЕТ СН'!$F$11+СВЦЭМ!$D$10+'СЕТ СН'!$F$5-'СЕТ СН'!$F$21</f>
        <v>4772.3105206500004</v>
      </c>
      <c r="V32" s="36">
        <f>SUMIFS(СВЦЭМ!$D$39:$D$782,СВЦЭМ!$A$39:$A$782,$A32,СВЦЭМ!$B$39:$B$782,V$11)+'СЕТ СН'!$F$11+СВЦЭМ!$D$10+'СЕТ СН'!$F$5-'СЕТ СН'!$F$21</f>
        <v>4767.7737517400001</v>
      </c>
      <c r="W32" s="36">
        <f>SUMIFS(СВЦЭМ!$D$39:$D$782,СВЦЭМ!$A$39:$A$782,$A32,СВЦЭМ!$B$39:$B$782,W$11)+'СЕТ СН'!$F$11+СВЦЭМ!$D$10+'СЕТ СН'!$F$5-'СЕТ СН'!$F$21</f>
        <v>4747.4374154300003</v>
      </c>
      <c r="X32" s="36">
        <f>SUMIFS(СВЦЭМ!$D$39:$D$782,СВЦЭМ!$A$39:$A$782,$A32,СВЦЭМ!$B$39:$B$782,X$11)+'СЕТ СН'!$F$11+СВЦЭМ!$D$10+'СЕТ СН'!$F$5-'СЕТ СН'!$F$21</f>
        <v>4837.1022942500003</v>
      </c>
      <c r="Y32" s="36">
        <f>SUMIFS(СВЦЭМ!$D$39:$D$782,СВЦЭМ!$A$39:$A$782,$A32,СВЦЭМ!$B$39:$B$782,Y$11)+'СЕТ СН'!$F$11+СВЦЭМ!$D$10+'СЕТ СН'!$F$5-'СЕТ СН'!$F$21</f>
        <v>4940.4243081499999</v>
      </c>
    </row>
    <row r="33" spans="1:27" ht="15.75" x14ac:dyDescent="0.2">
      <c r="A33" s="35">
        <f t="shared" si="0"/>
        <v>45160</v>
      </c>
      <c r="B33" s="36">
        <f>SUMIFS(СВЦЭМ!$D$39:$D$782,СВЦЭМ!$A$39:$A$782,$A33,СВЦЭМ!$B$39:$B$782,B$11)+'СЕТ СН'!$F$11+СВЦЭМ!$D$10+'СЕТ СН'!$F$5-'СЕТ СН'!$F$21</f>
        <v>4871.7194628200004</v>
      </c>
      <c r="C33" s="36">
        <f>SUMIFS(СВЦЭМ!$D$39:$D$782,СВЦЭМ!$A$39:$A$782,$A33,СВЦЭМ!$B$39:$B$782,C$11)+'СЕТ СН'!$F$11+СВЦЭМ!$D$10+'СЕТ СН'!$F$5-'СЕТ СН'!$F$21</f>
        <v>4982.8247964800003</v>
      </c>
      <c r="D33" s="36">
        <f>SUMIFS(СВЦЭМ!$D$39:$D$782,СВЦЭМ!$A$39:$A$782,$A33,СВЦЭМ!$B$39:$B$782,D$11)+'СЕТ СН'!$F$11+СВЦЭМ!$D$10+'СЕТ СН'!$F$5-'СЕТ СН'!$F$21</f>
        <v>5018.9825839200003</v>
      </c>
      <c r="E33" s="36">
        <f>SUMIFS(СВЦЭМ!$D$39:$D$782,СВЦЭМ!$A$39:$A$782,$A33,СВЦЭМ!$B$39:$B$782,E$11)+'СЕТ СН'!$F$11+СВЦЭМ!$D$10+'СЕТ СН'!$F$5-'СЕТ СН'!$F$21</f>
        <v>5003.8980317200003</v>
      </c>
      <c r="F33" s="36">
        <f>SUMIFS(СВЦЭМ!$D$39:$D$782,СВЦЭМ!$A$39:$A$782,$A33,СВЦЭМ!$B$39:$B$782,F$11)+'СЕТ СН'!$F$11+СВЦЭМ!$D$10+'СЕТ СН'!$F$5-'СЕТ СН'!$F$21</f>
        <v>5031.8079504300003</v>
      </c>
      <c r="G33" s="36">
        <f>SUMIFS(СВЦЭМ!$D$39:$D$782,СВЦЭМ!$A$39:$A$782,$A33,СВЦЭМ!$B$39:$B$782,G$11)+'СЕТ СН'!$F$11+СВЦЭМ!$D$10+'СЕТ СН'!$F$5-'СЕТ СН'!$F$21</f>
        <v>5019.5052138700003</v>
      </c>
      <c r="H33" s="36">
        <f>SUMIFS(СВЦЭМ!$D$39:$D$782,СВЦЭМ!$A$39:$A$782,$A33,СВЦЭМ!$B$39:$B$782,H$11)+'СЕТ СН'!$F$11+СВЦЭМ!$D$10+'СЕТ СН'!$F$5-'СЕТ СН'!$F$21</f>
        <v>4943.46907551</v>
      </c>
      <c r="I33" s="36">
        <f>SUMIFS(СВЦЭМ!$D$39:$D$782,СВЦЭМ!$A$39:$A$782,$A33,СВЦЭМ!$B$39:$B$782,I$11)+'СЕТ СН'!$F$11+СВЦЭМ!$D$10+'СЕТ СН'!$F$5-'СЕТ СН'!$F$21</f>
        <v>4847.2767438299998</v>
      </c>
      <c r="J33" s="36">
        <f>SUMIFS(СВЦЭМ!$D$39:$D$782,СВЦЭМ!$A$39:$A$782,$A33,СВЦЭМ!$B$39:$B$782,J$11)+'СЕТ СН'!$F$11+СВЦЭМ!$D$10+'СЕТ СН'!$F$5-'СЕТ СН'!$F$21</f>
        <v>4796.0426540500002</v>
      </c>
      <c r="K33" s="36">
        <f>SUMIFS(СВЦЭМ!$D$39:$D$782,СВЦЭМ!$A$39:$A$782,$A33,СВЦЭМ!$B$39:$B$782,K$11)+'СЕТ СН'!$F$11+СВЦЭМ!$D$10+'СЕТ СН'!$F$5-'СЕТ СН'!$F$21</f>
        <v>4702.20361994</v>
      </c>
      <c r="L33" s="36">
        <f>SUMIFS(СВЦЭМ!$D$39:$D$782,СВЦЭМ!$A$39:$A$782,$A33,СВЦЭМ!$B$39:$B$782,L$11)+'СЕТ СН'!$F$11+СВЦЭМ!$D$10+'СЕТ СН'!$F$5-'СЕТ СН'!$F$21</f>
        <v>4674.1064531600005</v>
      </c>
      <c r="M33" s="36">
        <f>SUMIFS(СВЦЭМ!$D$39:$D$782,СВЦЭМ!$A$39:$A$782,$A33,СВЦЭМ!$B$39:$B$782,M$11)+'СЕТ СН'!$F$11+СВЦЭМ!$D$10+'СЕТ СН'!$F$5-'СЕТ СН'!$F$21</f>
        <v>4658.56470782</v>
      </c>
      <c r="N33" s="36">
        <f>SUMIFS(СВЦЭМ!$D$39:$D$782,СВЦЭМ!$A$39:$A$782,$A33,СВЦЭМ!$B$39:$B$782,N$11)+'СЕТ СН'!$F$11+СВЦЭМ!$D$10+'СЕТ СН'!$F$5-'СЕТ СН'!$F$21</f>
        <v>4653.6775425900005</v>
      </c>
      <c r="O33" s="36">
        <f>SUMIFS(СВЦЭМ!$D$39:$D$782,СВЦЭМ!$A$39:$A$782,$A33,СВЦЭМ!$B$39:$B$782,O$11)+'СЕТ СН'!$F$11+СВЦЭМ!$D$10+'СЕТ СН'!$F$5-'СЕТ СН'!$F$21</f>
        <v>4644.1963855399999</v>
      </c>
      <c r="P33" s="36">
        <f>SUMIFS(СВЦЭМ!$D$39:$D$782,СВЦЭМ!$A$39:$A$782,$A33,СВЦЭМ!$B$39:$B$782,P$11)+'СЕТ СН'!$F$11+СВЦЭМ!$D$10+'СЕТ СН'!$F$5-'СЕТ СН'!$F$21</f>
        <v>4610.7471634200001</v>
      </c>
      <c r="Q33" s="36">
        <f>SUMIFS(СВЦЭМ!$D$39:$D$782,СВЦЭМ!$A$39:$A$782,$A33,СВЦЭМ!$B$39:$B$782,Q$11)+'СЕТ СН'!$F$11+СВЦЭМ!$D$10+'СЕТ СН'!$F$5-'СЕТ СН'!$F$21</f>
        <v>4595.4416269000003</v>
      </c>
      <c r="R33" s="36">
        <f>SUMIFS(СВЦЭМ!$D$39:$D$782,СВЦЭМ!$A$39:$A$782,$A33,СВЦЭМ!$B$39:$B$782,R$11)+'СЕТ СН'!$F$11+СВЦЭМ!$D$10+'СЕТ СН'!$F$5-'СЕТ СН'!$F$21</f>
        <v>4613.5454028000004</v>
      </c>
      <c r="S33" s="36">
        <f>SUMIFS(СВЦЭМ!$D$39:$D$782,СВЦЭМ!$A$39:$A$782,$A33,СВЦЭМ!$B$39:$B$782,S$11)+'СЕТ СН'!$F$11+СВЦЭМ!$D$10+'СЕТ СН'!$F$5-'СЕТ СН'!$F$21</f>
        <v>4628.8130253199997</v>
      </c>
      <c r="T33" s="36">
        <f>SUMIFS(СВЦЭМ!$D$39:$D$782,СВЦЭМ!$A$39:$A$782,$A33,СВЦЭМ!$B$39:$B$782,T$11)+'СЕТ СН'!$F$11+СВЦЭМ!$D$10+'СЕТ СН'!$F$5-'СЕТ СН'!$F$21</f>
        <v>4638.9599111699999</v>
      </c>
      <c r="U33" s="36">
        <f>SUMIFS(СВЦЭМ!$D$39:$D$782,СВЦЭМ!$A$39:$A$782,$A33,СВЦЭМ!$B$39:$B$782,U$11)+'СЕТ СН'!$F$11+СВЦЭМ!$D$10+'СЕТ СН'!$F$5-'СЕТ СН'!$F$21</f>
        <v>4633.8818905999997</v>
      </c>
      <c r="V33" s="36">
        <f>SUMIFS(СВЦЭМ!$D$39:$D$782,СВЦЭМ!$A$39:$A$782,$A33,СВЦЭМ!$B$39:$B$782,V$11)+'СЕТ СН'!$F$11+СВЦЭМ!$D$10+'СЕТ СН'!$F$5-'СЕТ СН'!$F$21</f>
        <v>4640.6451888299998</v>
      </c>
      <c r="W33" s="36">
        <f>SUMIFS(СВЦЭМ!$D$39:$D$782,СВЦЭМ!$A$39:$A$782,$A33,СВЦЭМ!$B$39:$B$782,W$11)+'СЕТ СН'!$F$11+СВЦЭМ!$D$10+'СЕТ СН'!$F$5-'СЕТ СН'!$F$21</f>
        <v>4633.0585318900003</v>
      </c>
      <c r="X33" s="36">
        <f>SUMIFS(СВЦЭМ!$D$39:$D$782,СВЦЭМ!$A$39:$A$782,$A33,СВЦЭМ!$B$39:$B$782,X$11)+'СЕТ СН'!$F$11+СВЦЭМ!$D$10+'СЕТ СН'!$F$5-'СЕТ СН'!$F$21</f>
        <v>4710.8513524600003</v>
      </c>
      <c r="Y33" s="36">
        <f>SUMIFS(СВЦЭМ!$D$39:$D$782,СВЦЭМ!$A$39:$A$782,$A33,СВЦЭМ!$B$39:$B$782,Y$11)+'СЕТ СН'!$F$11+СВЦЭМ!$D$10+'СЕТ СН'!$F$5-'СЕТ СН'!$F$21</f>
        <v>4809.9394829399998</v>
      </c>
    </row>
    <row r="34" spans="1:27" ht="15.75" x14ac:dyDescent="0.2">
      <c r="A34" s="35">
        <f t="shared" si="0"/>
        <v>45161</v>
      </c>
      <c r="B34" s="36">
        <f>SUMIFS(СВЦЭМ!$D$39:$D$782,СВЦЭМ!$A$39:$A$782,$A34,СВЦЭМ!$B$39:$B$782,B$11)+'СЕТ СН'!$F$11+СВЦЭМ!$D$10+'СЕТ СН'!$F$5-'СЕТ СН'!$F$21</f>
        <v>4900.5967525800006</v>
      </c>
      <c r="C34" s="36">
        <f>SUMIFS(СВЦЭМ!$D$39:$D$782,СВЦЭМ!$A$39:$A$782,$A34,СВЦЭМ!$B$39:$B$782,C$11)+'СЕТ СН'!$F$11+СВЦЭМ!$D$10+'СЕТ СН'!$F$5-'СЕТ СН'!$F$21</f>
        <v>4975.0141854700005</v>
      </c>
      <c r="D34" s="36">
        <f>SUMIFS(СВЦЭМ!$D$39:$D$782,СВЦЭМ!$A$39:$A$782,$A34,СВЦЭМ!$B$39:$B$782,D$11)+'СЕТ СН'!$F$11+СВЦЭМ!$D$10+'СЕТ СН'!$F$5-'СЕТ СН'!$F$21</f>
        <v>5008.7722046300005</v>
      </c>
      <c r="E34" s="36">
        <f>SUMIFS(СВЦЭМ!$D$39:$D$782,СВЦЭМ!$A$39:$A$782,$A34,СВЦЭМ!$B$39:$B$782,E$11)+'СЕТ СН'!$F$11+СВЦЭМ!$D$10+'СЕТ СН'!$F$5-'СЕТ СН'!$F$21</f>
        <v>5025.5095324800004</v>
      </c>
      <c r="F34" s="36">
        <f>SUMIFS(СВЦЭМ!$D$39:$D$782,СВЦЭМ!$A$39:$A$782,$A34,СВЦЭМ!$B$39:$B$782,F$11)+'СЕТ СН'!$F$11+СВЦЭМ!$D$10+'СЕТ СН'!$F$5-'СЕТ СН'!$F$21</f>
        <v>5070.4962609600007</v>
      </c>
      <c r="G34" s="36">
        <f>SUMIFS(СВЦЭМ!$D$39:$D$782,СВЦЭМ!$A$39:$A$782,$A34,СВЦЭМ!$B$39:$B$782,G$11)+'СЕТ СН'!$F$11+СВЦЭМ!$D$10+'СЕТ СН'!$F$5-'СЕТ СН'!$F$21</f>
        <v>5036.2620237299998</v>
      </c>
      <c r="H34" s="36">
        <f>SUMIFS(СВЦЭМ!$D$39:$D$782,СВЦЭМ!$A$39:$A$782,$A34,СВЦЭМ!$B$39:$B$782,H$11)+'СЕТ СН'!$F$11+СВЦЭМ!$D$10+'СЕТ СН'!$F$5-'СЕТ СН'!$F$21</f>
        <v>4989.8419538100006</v>
      </c>
      <c r="I34" s="36">
        <f>SUMIFS(СВЦЭМ!$D$39:$D$782,СВЦЭМ!$A$39:$A$782,$A34,СВЦЭМ!$B$39:$B$782,I$11)+'СЕТ СН'!$F$11+СВЦЭМ!$D$10+'СЕТ СН'!$F$5-'СЕТ СН'!$F$21</f>
        <v>4867.4647579700004</v>
      </c>
      <c r="J34" s="36">
        <f>SUMIFS(СВЦЭМ!$D$39:$D$782,СВЦЭМ!$A$39:$A$782,$A34,СВЦЭМ!$B$39:$B$782,J$11)+'СЕТ СН'!$F$11+СВЦЭМ!$D$10+'СЕТ СН'!$F$5-'СЕТ СН'!$F$21</f>
        <v>4725.9342611499997</v>
      </c>
      <c r="K34" s="36">
        <f>SUMIFS(СВЦЭМ!$D$39:$D$782,СВЦЭМ!$A$39:$A$782,$A34,СВЦЭМ!$B$39:$B$782,K$11)+'СЕТ СН'!$F$11+СВЦЭМ!$D$10+'СЕТ СН'!$F$5-'СЕТ СН'!$F$21</f>
        <v>4676.5060609499997</v>
      </c>
      <c r="L34" s="36">
        <f>SUMIFS(СВЦЭМ!$D$39:$D$782,СВЦЭМ!$A$39:$A$782,$A34,СВЦЭМ!$B$39:$B$782,L$11)+'СЕТ СН'!$F$11+СВЦЭМ!$D$10+'СЕТ СН'!$F$5-'СЕТ СН'!$F$21</f>
        <v>4651.02791153</v>
      </c>
      <c r="M34" s="36">
        <f>SUMIFS(СВЦЭМ!$D$39:$D$782,СВЦЭМ!$A$39:$A$782,$A34,СВЦЭМ!$B$39:$B$782,M$11)+'СЕТ СН'!$F$11+СВЦЭМ!$D$10+'СЕТ СН'!$F$5-'СЕТ СН'!$F$21</f>
        <v>4638.4888256800004</v>
      </c>
      <c r="N34" s="36">
        <f>SUMIFS(СВЦЭМ!$D$39:$D$782,СВЦЭМ!$A$39:$A$782,$A34,СВЦЭМ!$B$39:$B$782,N$11)+'СЕТ СН'!$F$11+СВЦЭМ!$D$10+'СЕТ СН'!$F$5-'СЕТ СН'!$F$21</f>
        <v>4624.4828821199999</v>
      </c>
      <c r="O34" s="36">
        <f>SUMIFS(СВЦЭМ!$D$39:$D$782,СВЦЭМ!$A$39:$A$782,$A34,СВЦЭМ!$B$39:$B$782,O$11)+'СЕТ СН'!$F$11+СВЦЭМ!$D$10+'СЕТ СН'!$F$5-'СЕТ СН'!$F$21</f>
        <v>4626.4949064700004</v>
      </c>
      <c r="P34" s="36">
        <f>SUMIFS(СВЦЭМ!$D$39:$D$782,СВЦЭМ!$A$39:$A$782,$A34,СВЦЭМ!$B$39:$B$782,P$11)+'СЕТ СН'!$F$11+СВЦЭМ!$D$10+'СЕТ СН'!$F$5-'СЕТ СН'!$F$21</f>
        <v>4595.4142716799997</v>
      </c>
      <c r="Q34" s="36">
        <f>SUMIFS(СВЦЭМ!$D$39:$D$782,СВЦЭМ!$A$39:$A$782,$A34,СВЦЭМ!$B$39:$B$782,Q$11)+'СЕТ СН'!$F$11+СВЦЭМ!$D$10+'СЕТ СН'!$F$5-'СЕТ СН'!$F$21</f>
        <v>4597.1014433600003</v>
      </c>
      <c r="R34" s="36">
        <f>SUMIFS(СВЦЭМ!$D$39:$D$782,СВЦЭМ!$A$39:$A$782,$A34,СВЦЭМ!$B$39:$B$782,R$11)+'СЕТ СН'!$F$11+СВЦЭМ!$D$10+'СЕТ СН'!$F$5-'СЕТ СН'!$F$21</f>
        <v>4635.5425241800003</v>
      </c>
      <c r="S34" s="36">
        <f>SUMIFS(СВЦЭМ!$D$39:$D$782,СВЦЭМ!$A$39:$A$782,$A34,СВЦЭМ!$B$39:$B$782,S$11)+'СЕТ СН'!$F$11+СВЦЭМ!$D$10+'СЕТ СН'!$F$5-'СЕТ СН'!$F$21</f>
        <v>4641.0381452199999</v>
      </c>
      <c r="T34" s="36">
        <f>SUMIFS(СВЦЭМ!$D$39:$D$782,СВЦЭМ!$A$39:$A$782,$A34,СВЦЭМ!$B$39:$B$782,T$11)+'СЕТ СН'!$F$11+СВЦЭМ!$D$10+'СЕТ СН'!$F$5-'СЕТ СН'!$F$21</f>
        <v>4634.2394913999997</v>
      </c>
      <c r="U34" s="36">
        <f>SUMIFS(СВЦЭМ!$D$39:$D$782,СВЦЭМ!$A$39:$A$782,$A34,СВЦЭМ!$B$39:$B$782,U$11)+'СЕТ СН'!$F$11+СВЦЭМ!$D$10+'СЕТ СН'!$F$5-'СЕТ СН'!$F$21</f>
        <v>4647.6217523200003</v>
      </c>
      <c r="V34" s="36">
        <f>SUMIFS(СВЦЭМ!$D$39:$D$782,СВЦЭМ!$A$39:$A$782,$A34,СВЦЭМ!$B$39:$B$782,V$11)+'СЕТ СН'!$F$11+СВЦЭМ!$D$10+'СЕТ СН'!$F$5-'СЕТ СН'!$F$21</f>
        <v>4644.3444465499997</v>
      </c>
      <c r="W34" s="36">
        <f>SUMIFS(СВЦЭМ!$D$39:$D$782,СВЦЭМ!$A$39:$A$782,$A34,СВЦЭМ!$B$39:$B$782,W$11)+'СЕТ СН'!$F$11+СВЦЭМ!$D$10+'СЕТ СН'!$F$5-'СЕТ СН'!$F$21</f>
        <v>4636.63619182</v>
      </c>
      <c r="X34" s="36">
        <f>SUMIFS(СВЦЭМ!$D$39:$D$782,СВЦЭМ!$A$39:$A$782,$A34,СВЦЭМ!$B$39:$B$782,X$11)+'СЕТ СН'!$F$11+СВЦЭМ!$D$10+'СЕТ СН'!$F$5-'СЕТ СН'!$F$21</f>
        <v>4676.7402281300001</v>
      </c>
      <c r="Y34" s="36">
        <f>SUMIFS(СВЦЭМ!$D$39:$D$782,СВЦЭМ!$A$39:$A$782,$A34,СВЦЭМ!$B$39:$B$782,Y$11)+'СЕТ СН'!$F$11+СВЦЭМ!$D$10+'СЕТ СН'!$F$5-'СЕТ СН'!$F$21</f>
        <v>4763.0338217899998</v>
      </c>
    </row>
    <row r="35" spans="1:27" ht="15.75" x14ac:dyDescent="0.2">
      <c r="A35" s="35">
        <f t="shared" si="0"/>
        <v>45162</v>
      </c>
      <c r="B35" s="36">
        <f>SUMIFS(СВЦЭМ!$D$39:$D$782,СВЦЭМ!$A$39:$A$782,$A35,СВЦЭМ!$B$39:$B$782,B$11)+'СЕТ СН'!$F$11+СВЦЭМ!$D$10+'СЕТ СН'!$F$5-'СЕТ СН'!$F$21</f>
        <v>4797.7914885500004</v>
      </c>
      <c r="C35" s="36">
        <f>SUMIFS(СВЦЭМ!$D$39:$D$782,СВЦЭМ!$A$39:$A$782,$A35,СВЦЭМ!$B$39:$B$782,C$11)+'СЕТ СН'!$F$11+СВЦЭМ!$D$10+'СЕТ СН'!$F$5-'СЕТ СН'!$F$21</f>
        <v>4871.0375584499998</v>
      </c>
      <c r="D35" s="36">
        <f>SUMIFS(СВЦЭМ!$D$39:$D$782,СВЦЭМ!$A$39:$A$782,$A35,СВЦЭМ!$B$39:$B$782,D$11)+'СЕТ СН'!$F$11+СВЦЭМ!$D$10+'СЕТ СН'!$F$5-'СЕТ СН'!$F$21</f>
        <v>4891.1662669699999</v>
      </c>
      <c r="E35" s="36">
        <f>SUMIFS(СВЦЭМ!$D$39:$D$782,СВЦЭМ!$A$39:$A$782,$A35,СВЦЭМ!$B$39:$B$782,E$11)+'СЕТ СН'!$F$11+СВЦЭМ!$D$10+'СЕТ СН'!$F$5-'СЕТ СН'!$F$21</f>
        <v>4903.1490120300004</v>
      </c>
      <c r="F35" s="36">
        <f>SUMIFS(СВЦЭМ!$D$39:$D$782,СВЦЭМ!$A$39:$A$782,$A35,СВЦЭМ!$B$39:$B$782,F$11)+'СЕТ СН'!$F$11+СВЦЭМ!$D$10+'СЕТ СН'!$F$5-'СЕТ СН'!$F$21</f>
        <v>4941.8218468300001</v>
      </c>
      <c r="G35" s="36">
        <f>SUMIFS(СВЦЭМ!$D$39:$D$782,СВЦЭМ!$A$39:$A$782,$A35,СВЦЭМ!$B$39:$B$782,G$11)+'СЕТ СН'!$F$11+СВЦЭМ!$D$10+'СЕТ СН'!$F$5-'СЕТ СН'!$F$21</f>
        <v>4919.0230107200005</v>
      </c>
      <c r="H35" s="36">
        <f>SUMIFS(СВЦЭМ!$D$39:$D$782,СВЦЭМ!$A$39:$A$782,$A35,СВЦЭМ!$B$39:$B$782,H$11)+'СЕТ СН'!$F$11+СВЦЭМ!$D$10+'СЕТ СН'!$F$5-'СЕТ СН'!$F$21</f>
        <v>4840.3208043499999</v>
      </c>
      <c r="I35" s="36">
        <f>SUMIFS(СВЦЭМ!$D$39:$D$782,СВЦЭМ!$A$39:$A$782,$A35,СВЦЭМ!$B$39:$B$782,I$11)+'СЕТ СН'!$F$11+СВЦЭМ!$D$10+'СЕТ СН'!$F$5-'СЕТ СН'!$F$21</f>
        <v>4783.5417241699997</v>
      </c>
      <c r="J35" s="36">
        <f>SUMIFS(СВЦЭМ!$D$39:$D$782,СВЦЭМ!$A$39:$A$782,$A35,СВЦЭМ!$B$39:$B$782,J$11)+'СЕТ СН'!$F$11+СВЦЭМ!$D$10+'СЕТ СН'!$F$5-'СЕТ СН'!$F$21</f>
        <v>4682.2882561500001</v>
      </c>
      <c r="K35" s="36">
        <f>SUMIFS(СВЦЭМ!$D$39:$D$782,СВЦЭМ!$A$39:$A$782,$A35,СВЦЭМ!$B$39:$B$782,K$11)+'СЕТ СН'!$F$11+СВЦЭМ!$D$10+'СЕТ СН'!$F$5-'СЕТ СН'!$F$21</f>
        <v>4652.2475261199997</v>
      </c>
      <c r="L35" s="36">
        <f>SUMIFS(СВЦЭМ!$D$39:$D$782,СВЦЭМ!$A$39:$A$782,$A35,СВЦЭМ!$B$39:$B$782,L$11)+'СЕТ СН'!$F$11+СВЦЭМ!$D$10+'СЕТ СН'!$F$5-'СЕТ СН'!$F$21</f>
        <v>4657.2278950999998</v>
      </c>
      <c r="M35" s="36">
        <f>SUMIFS(СВЦЭМ!$D$39:$D$782,СВЦЭМ!$A$39:$A$782,$A35,СВЦЭМ!$B$39:$B$782,M$11)+'СЕТ СН'!$F$11+СВЦЭМ!$D$10+'СЕТ СН'!$F$5-'СЕТ СН'!$F$21</f>
        <v>4650.8115443900006</v>
      </c>
      <c r="N35" s="36">
        <f>SUMIFS(СВЦЭМ!$D$39:$D$782,СВЦЭМ!$A$39:$A$782,$A35,СВЦЭМ!$B$39:$B$782,N$11)+'СЕТ СН'!$F$11+СВЦЭМ!$D$10+'СЕТ СН'!$F$5-'СЕТ СН'!$F$21</f>
        <v>4647.11540539</v>
      </c>
      <c r="O35" s="36">
        <f>SUMIFS(СВЦЭМ!$D$39:$D$782,СВЦЭМ!$A$39:$A$782,$A35,СВЦЭМ!$B$39:$B$782,O$11)+'СЕТ СН'!$F$11+СВЦЭМ!$D$10+'СЕТ СН'!$F$5-'СЕТ СН'!$F$21</f>
        <v>4645.0911106500007</v>
      </c>
      <c r="P35" s="36">
        <f>SUMIFS(СВЦЭМ!$D$39:$D$782,СВЦЭМ!$A$39:$A$782,$A35,СВЦЭМ!$B$39:$B$782,P$11)+'СЕТ СН'!$F$11+СВЦЭМ!$D$10+'СЕТ СН'!$F$5-'СЕТ СН'!$F$21</f>
        <v>4609.9862741400002</v>
      </c>
      <c r="Q35" s="36">
        <f>SUMIFS(СВЦЭМ!$D$39:$D$782,СВЦЭМ!$A$39:$A$782,$A35,СВЦЭМ!$B$39:$B$782,Q$11)+'СЕТ СН'!$F$11+СВЦЭМ!$D$10+'СЕТ СН'!$F$5-'СЕТ СН'!$F$21</f>
        <v>4626.2227218500002</v>
      </c>
      <c r="R35" s="36">
        <f>SUMIFS(СВЦЭМ!$D$39:$D$782,СВЦЭМ!$A$39:$A$782,$A35,СВЦЭМ!$B$39:$B$782,R$11)+'СЕТ СН'!$F$11+СВЦЭМ!$D$10+'СЕТ СН'!$F$5-'СЕТ СН'!$F$21</f>
        <v>4653.3198501900006</v>
      </c>
      <c r="S35" s="36">
        <f>SUMIFS(СВЦЭМ!$D$39:$D$782,СВЦЭМ!$A$39:$A$782,$A35,СВЦЭМ!$B$39:$B$782,S$11)+'СЕТ СН'!$F$11+СВЦЭМ!$D$10+'СЕТ СН'!$F$5-'СЕТ СН'!$F$21</f>
        <v>4645.0750494700005</v>
      </c>
      <c r="T35" s="36">
        <f>SUMIFS(СВЦЭМ!$D$39:$D$782,СВЦЭМ!$A$39:$A$782,$A35,СВЦЭМ!$B$39:$B$782,T$11)+'СЕТ СН'!$F$11+СВЦЭМ!$D$10+'СЕТ СН'!$F$5-'СЕТ СН'!$F$21</f>
        <v>4652.8127525500004</v>
      </c>
      <c r="U35" s="36">
        <f>SUMIFS(СВЦЭМ!$D$39:$D$782,СВЦЭМ!$A$39:$A$782,$A35,СВЦЭМ!$B$39:$B$782,U$11)+'СЕТ СН'!$F$11+СВЦЭМ!$D$10+'СЕТ СН'!$F$5-'СЕТ СН'!$F$21</f>
        <v>4660.3045550099996</v>
      </c>
      <c r="V35" s="36">
        <f>SUMIFS(СВЦЭМ!$D$39:$D$782,СВЦЭМ!$A$39:$A$782,$A35,СВЦЭМ!$B$39:$B$782,V$11)+'СЕТ СН'!$F$11+СВЦЭМ!$D$10+'СЕТ СН'!$F$5-'СЕТ СН'!$F$21</f>
        <v>4646.5729268699997</v>
      </c>
      <c r="W35" s="36">
        <f>SUMIFS(СВЦЭМ!$D$39:$D$782,СВЦЭМ!$A$39:$A$782,$A35,СВЦЭМ!$B$39:$B$782,W$11)+'СЕТ СН'!$F$11+СВЦЭМ!$D$10+'СЕТ СН'!$F$5-'СЕТ СН'!$F$21</f>
        <v>4615.2991204299997</v>
      </c>
      <c r="X35" s="36">
        <f>SUMIFS(СВЦЭМ!$D$39:$D$782,СВЦЭМ!$A$39:$A$782,$A35,СВЦЭМ!$B$39:$B$782,X$11)+'СЕТ СН'!$F$11+СВЦЭМ!$D$10+'СЕТ СН'!$F$5-'СЕТ СН'!$F$21</f>
        <v>4663.7876308600007</v>
      </c>
      <c r="Y35" s="36">
        <f>SUMIFS(СВЦЭМ!$D$39:$D$782,СВЦЭМ!$A$39:$A$782,$A35,СВЦЭМ!$B$39:$B$782,Y$11)+'СЕТ СН'!$F$11+СВЦЭМ!$D$10+'СЕТ СН'!$F$5-'СЕТ СН'!$F$21</f>
        <v>4745.2527526399999</v>
      </c>
    </row>
    <row r="36" spans="1:27" ht="15.75" x14ac:dyDescent="0.2">
      <c r="A36" s="35">
        <f t="shared" si="0"/>
        <v>45163</v>
      </c>
      <c r="B36" s="36">
        <f>SUMIFS(СВЦЭМ!$D$39:$D$782,СВЦЭМ!$A$39:$A$782,$A36,СВЦЭМ!$B$39:$B$782,B$11)+'СЕТ СН'!$F$11+СВЦЭМ!$D$10+'СЕТ СН'!$F$5-'СЕТ СН'!$F$21</f>
        <v>4938.4417445400004</v>
      </c>
      <c r="C36" s="36">
        <f>SUMIFS(СВЦЭМ!$D$39:$D$782,СВЦЭМ!$A$39:$A$782,$A36,СВЦЭМ!$B$39:$B$782,C$11)+'СЕТ СН'!$F$11+СВЦЭМ!$D$10+'СЕТ СН'!$F$5-'СЕТ СН'!$F$21</f>
        <v>5016.59813175</v>
      </c>
      <c r="D36" s="36">
        <f>SUMIFS(СВЦЭМ!$D$39:$D$782,СВЦЭМ!$A$39:$A$782,$A36,СВЦЭМ!$B$39:$B$782,D$11)+'СЕТ СН'!$F$11+СВЦЭМ!$D$10+'СЕТ СН'!$F$5-'СЕТ СН'!$F$21</f>
        <v>5040.9467381499999</v>
      </c>
      <c r="E36" s="36">
        <f>SUMIFS(СВЦЭМ!$D$39:$D$782,СВЦЭМ!$A$39:$A$782,$A36,СВЦЭМ!$B$39:$B$782,E$11)+'СЕТ СН'!$F$11+СВЦЭМ!$D$10+'СЕТ СН'!$F$5-'СЕТ СН'!$F$21</f>
        <v>5076.7389527200003</v>
      </c>
      <c r="F36" s="36">
        <f>SUMIFS(СВЦЭМ!$D$39:$D$782,СВЦЭМ!$A$39:$A$782,$A36,СВЦЭМ!$B$39:$B$782,F$11)+'СЕТ СН'!$F$11+СВЦЭМ!$D$10+'СЕТ СН'!$F$5-'СЕТ СН'!$F$21</f>
        <v>5100.7077687399997</v>
      </c>
      <c r="G36" s="36">
        <f>SUMIFS(СВЦЭМ!$D$39:$D$782,СВЦЭМ!$A$39:$A$782,$A36,СВЦЭМ!$B$39:$B$782,G$11)+'СЕТ СН'!$F$11+СВЦЭМ!$D$10+'СЕТ СН'!$F$5-'СЕТ СН'!$F$21</f>
        <v>5080.8720335500002</v>
      </c>
      <c r="H36" s="36">
        <f>SUMIFS(СВЦЭМ!$D$39:$D$782,СВЦЭМ!$A$39:$A$782,$A36,СВЦЭМ!$B$39:$B$782,H$11)+'СЕТ СН'!$F$11+СВЦЭМ!$D$10+'СЕТ СН'!$F$5-'СЕТ СН'!$F$21</f>
        <v>5002.1857575499998</v>
      </c>
      <c r="I36" s="36">
        <f>SUMIFS(СВЦЭМ!$D$39:$D$782,СВЦЭМ!$A$39:$A$782,$A36,СВЦЭМ!$B$39:$B$782,I$11)+'СЕТ СН'!$F$11+СВЦЭМ!$D$10+'СЕТ СН'!$F$5-'СЕТ СН'!$F$21</f>
        <v>4893.67888279</v>
      </c>
      <c r="J36" s="36">
        <f>SUMIFS(СВЦЭМ!$D$39:$D$782,СВЦЭМ!$A$39:$A$782,$A36,СВЦЭМ!$B$39:$B$782,J$11)+'СЕТ СН'!$F$11+СВЦЭМ!$D$10+'СЕТ СН'!$F$5-'СЕТ СН'!$F$21</f>
        <v>4778.1764485399999</v>
      </c>
      <c r="K36" s="36">
        <f>SUMIFS(СВЦЭМ!$D$39:$D$782,СВЦЭМ!$A$39:$A$782,$A36,СВЦЭМ!$B$39:$B$782,K$11)+'СЕТ СН'!$F$11+СВЦЭМ!$D$10+'СЕТ СН'!$F$5-'СЕТ СН'!$F$21</f>
        <v>4729.04527117</v>
      </c>
      <c r="L36" s="36">
        <f>SUMIFS(СВЦЭМ!$D$39:$D$782,СВЦЭМ!$A$39:$A$782,$A36,СВЦЭМ!$B$39:$B$782,L$11)+'СЕТ СН'!$F$11+СВЦЭМ!$D$10+'СЕТ СН'!$F$5-'СЕТ СН'!$F$21</f>
        <v>4721.1274318300002</v>
      </c>
      <c r="M36" s="36">
        <f>SUMIFS(СВЦЭМ!$D$39:$D$782,СВЦЭМ!$A$39:$A$782,$A36,СВЦЭМ!$B$39:$B$782,M$11)+'СЕТ СН'!$F$11+СВЦЭМ!$D$10+'СЕТ СН'!$F$5-'СЕТ СН'!$F$21</f>
        <v>4700.4338555600007</v>
      </c>
      <c r="N36" s="36">
        <f>SUMIFS(СВЦЭМ!$D$39:$D$782,СВЦЭМ!$A$39:$A$782,$A36,СВЦЭМ!$B$39:$B$782,N$11)+'СЕТ СН'!$F$11+СВЦЭМ!$D$10+'СЕТ СН'!$F$5-'СЕТ СН'!$F$21</f>
        <v>4714.4483615999998</v>
      </c>
      <c r="O36" s="36">
        <f>SUMIFS(СВЦЭМ!$D$39:$D$782,СВЦЭМ!$A$39:$A$782,$A36,СВЦЭМ!$B$39:$B$782,O$11)+'СЕТ СН'!$F$11+СВЦЭМ!$D$10+'СЕТ СН'!$F$5-'СЕТ СН'!$F$21</f>
        <v>4698.2514905600001</v>
      </c>
      <c r="P36" s="36">
        <f>SUMIFS(СВЦЭМ!$D$39:$D$782,СВЦЭМ!$A$39:$A$782,$A36,СВЦЭМ!$B$39:$B$782,P$11)+'СЕТ СН'!$F$11+СВЦЭМ!$D$10+'СЕТ СН'!$F$5-'СЕТ СН'!$F$21</f>
        <v>4670.2018796499997</v>
      </c>
      <c r="Q36" s="36">
        <f>SUMIFS(СВЦЭМ!$D$39:$D$782,СВЦЭМ!$A$39:$A$782,$A36,СВЦЭМ!$B$39:$B$782,Q$11)+'СЕТ СН'!$F$11+СВЦЭМ!$D$10+'СЕТ СН'!$F$5-'СЕТ СН'!$F$21</f>
        <v>4637.1817704799996</v>
      </c>
      <c r="R36" s="36">
        <f>SUMIFS(СВЦЭМ!$D$39:$D$782,СВЦЭМ!$A$39:$A$782,$A36,СВЦЭМ!$B$39:$B$782,R$11)+'СЕТ СН'!$F$11+СВЦЭМ!$D$10+'СЕТ СН'!$F$5-'СЕТ СН'!$F$21</f>
        <v>4653.9736314900001</v>
      </c>
      <c r="S36" s="36">
        <f>SUMIFS(СВЦЭМ!$D$39:$D$782,СВЦЭМ!$A$39:$A$782,$A36,СВЦЭМ!$B$39:$B$782,S$11)+'СЕТ СН'!$F$11+СВЦЭМ!$D$10+'СЕТ СН'!$F$5-'СЕТ СН'!$F$21</f>
        <v>4656.4162658799996</v>
      </c>
      <c r="T36" s="36">
        <f>SUMIFS(СВЦЭМ!$D$39:$D$782,СВЦЭМ!$A$39:$A$782,$A36,СВЦЭМ!$B$39:$B$782,T$11)+'СЕТ СН'!$F$11+СВЦЭМ!$D$10+'СЕТ СН'!$F$5-'СЕТ СН'!$F$21</f>
        <v>4666.7038276100002</v>
      </c>
      <c r="U36" s="36">
        <f>SUMIFS(СВЦЭМ!$D$39:$D$782,СВЦЭМ!$A$39:$A$782,$A36,СВЦЭМ!$B$39:$B$782,U$11)+'СЕТ СН'!$F$11+СВЦЭМ!$D$10+'СЕТ СН'!$F$5-'СЕТ СН'!$F$21</f>
        <v>4674.8821766399997</v>
      </c>
      <c r="V36" s="36">
        <f>SUMIFS(СВЦЭМ!$D$39:$D$782,СВЦЭМ!$A$39:$A$782,$A36,СВЦЭМ!$B$39:$B$782,V$11)+'СЕТ СН'!$F$11+СВЦЭМ!$D$10+'СЕТ СН'!$F$5-'СЕТ СН'!$F$21</f>
        <v>4666.7643757200003</v>
      </c>
      <c r="W36" s="36">
        <f>SUMIFS(СВЦЭМ!$D$39:$D$782,СВЦЭМ!$A$39:$A$782,$A36,СВЦЭМ!$B$39:$B$782,W$11)+'СЕТ СН'!$F$11+СВЦЭМ!$D$10+'СЕТ СН'!$F$5-'СЕТ СН'!$F$21</f>
        <v>4665.5157843699999</v>
      </c>
      <c r="X36" s="36">
        <f>SUMIFS(СВЦЭМ!$D$39:$D$782,СВЦЭМ!$A$39:$A$782,$A36,СВЦЭМ!$B$39:$B$782,X$11)+'СЕТ СН'!$F$11+СВЦЭМ!$D$10+'СЕТ СН'!$F$5-'СЕТ СН'!$F$21</f>
        <v>4760.1023229399998</v>
      </c>
      <c r="Y36" s="36">
        <f>SUMIFS(СВЦЭМ!$D$39:$D$782,СВЦЭМ!$A$39:$A$782,$A36,СВЦЭМ!$B$39:$B$782,Y$11)+'СЕТ СН'!$F$11+СВЦЭМ!$D$10+'СЕТ СН'!$F$5-'СЕТ СН'!$F$21</f>
        <v>4894.0302150000007</v>
      </c>
    </row>
    <row r="37" spans="1:27" ht="15.75" x14ac:dyDescent="0.2">
      <c r="A37" s="35">
        <f t="shared" si="0"/>
        <v>45164</v>
      </c>
      <c r="B37" s="36">
        <f>SUMIFS(СВЦЭМ!$D$39:$D$782,СВЦЭМ!$A$39:$A$782,$A37,СВЦЭМ!$B$39:$B$782,B$11)+'СЕТ СН'!$F$11+СВЦЭМ!$D$10+'СЕТ СН'!$F$5-'СЕТ СН'!$F$21</f>
        <v>4780.4343110899999</v>
      </c>
      <c r="C37" s="36">
        <f>SUMIFS(СВЦЭМ!$D$39:$D$782,СВЦЭМ!$A$39:$A$782,$A37,СВЦЭМ!$B$39:$B$782,C$11)+'СЕТ СН'!$F$11+СВЦЭМ!$D$10+'СЕТ СН'!$F$5-'СЕТ СН'!$F$21</f>
        <v>4867.0651514300007</v>
      </c>
      <c r="D37" s="36">
        <f>SUMIFS(СВЦЭМ!$D$39:$D$782,СВЦЭМ!$A$39:$A$782,$A37,СВЦЭМ!$B$39:$B$782,D$11)+'СЕТ СН'!$F$11+СВЦЭМ!$D$10+'СЕТ СН'!$F$5-'СЕТ СН'!$F$21</f>
        <v>4938.3948275100001</v>
      </c>
      <c r="E37" s="36">
        <f>SUMIFS(СВЦЭМ!$D$39:$D$782,СВЦЭМ!$A$39:$A$782,$A37,СВЦЭМ!$B$39:$B$782,E$11)+'СЕТ СН'!$F$11+СВЦЭМ!$D$10+'СЕТ СН'!$F$5-'СЕТ СН'!$F$21</f>
        <v>4961.6464822500002</v>
      </c>
      <c r="F37" s="36">
        <f>SUMIFS(СВЦЭМ!$D$39:$D$782,СВЦЭМ!$A$39:$A$782,$A37,СВЦЭМ!$B$39:$B$782,F$11)+'СЕТ СН'!$F$11+СВЦЭМ!$D$10+'СЕТ СН'!$F$5-'СЕТ СН'!$F$21</f>
        <v>5009.8761487400006</v>
      </c>
      <c r="G37" s="36">
        <f>SUMIFS(СВЦЭМ!$D$39:$D$782,СВЦЭМ!$A$39:$A$782,$A37,СВЦЭМ!$B$39:$B$782,G$11)+'СЕТ СН'!$F$11+СВЦЭМ!$D$10+'СЕТ СН'!$F$5-'СЕТ СН'!$F$21</f>
        <v>4995.8936268400003</v>
      </c>
      <c r="H37" s="36">
        <f>SUMIFS(СВЦЭМ!$D$39:$D$782,СВЦЭМ!$A$39:$A$782,$A37,СВЦЭМ!$B$39:$B$782,H$11)+'СЕТ СН'!$F$11+СВЦЭМ!$D$10+'СЕТ СН'!$F$5-'СЕТ СН'!$F$21</f>
        <v>4955.4022429100005</v>
      </c>
      <c r="I37" s="36">
        <f>SUMIFS(СВЦЭМ!$D$39:$D$782,СВЦЭМ!$A$39:$A$782,$A37,СВЦЭМ!$B$39:$B$782,I$11)+'СЕТ СН'!$F$11+СВЦЭМ!$D$10+'СЕТ СН'!$F$5-'СЕТ СН'!$F$21</f>
        <v>4875.8123157800001</v>
      </c>
      <c r="J37" s="36">
        <f>SUMIFS(СВЦЭМ!$D$39:$D$782,СВЦЭМ!$A$39:$A$782,$A37,СВЦЭМ!$B$39:$B$782,J$11)+'СЕТ СН'!$F$11+СВЦЭМ!$D$10+'СЕТ СН'!$F$5-'СЕТ СН'!$F$21</f>
        <v>4768.0767021499996</v>
      </c>
      <c r="K37" s="36">
        <f>SUMIFS(СВЦЭМ!$D$39:$D$782,СВЦЭМ!$A$39:$A$782,$A37,СВЦЭМ!$B$39:$B$782,K$11)+'СЕТ СН'!$F$11+СВЦЭМ!$D$10+'СЕТ СН'!$F$5-'СЕТ СН'!$F$21</f>
        <v>4658.3896585900002</v>
      </c>
      <c r="L37" s="36">
        <f>SUMIFS(СВЦЭМ!$D$39:$D$782,СВЦЭМ!$A$39:$A$782,$A37,СВЦЭМ!$B$39:$B$782,L$11)+'СЕТ СН'!$F$11+СВЦЭМ!$D$10+'СЕТ СН'!$F$5-'СЕТ СН'!$F$21</f>
        <v>4604.5712159000004</v>
      </c>
      <c r="M37" s="36">
        <f>SUMIFS(СВЦЭМ!$D$39:$D$782,СВЦЭМ!$A$39:$A$782,$A37,СВЦЭМ!$B$39:$B$782,M$11)+'СЕТ СН'!$F$11+СВЦЭМ!$D$10+'СЕТ СН'!$F$5-'СЕТ СН'!$F$21</f>
        <v>4626.9678511900001</v>
      </c>
      <c r="N37" s="36">
        <f>SUMIFS(СВЦЭМ!$D$39:$D$782,СВЦЭМ!$A$39:$A$782,$A37,СВЦЭМ!$B$39:$B$782,N$11)+'СЕТ СН'!$F$11+СВЦЭМ!$D$10+'СЕТ СН'!$F$5-'СЕТ СН'!$F$21</f>
        <v>4609.0404541500002</v>
      </c>
      <c r="O37" s="36">
        <f>SUMIFS(СВЦЭМ!$D$39:$D$782,СВЦЭМ!$A$39:$A$782,$A37,СВЦЭМ!$B$39:$B$782,O$11)+'СЕТ СН'!$F$11+СВЦЭМ!$D$10+'СЕТ СН'!$F$5-'СЕТ СН'!$F$21</f>
        <v>4617.5722974399996</v>
      </c>
      <c r="P37" s="36">
        <f>SUMIFS(СВЦЭМ!$D$39:$D$782,СВЦЭМ!$A$39:$A$782,$A37,СВЦЭМ!$B$39:$B$782,P$11)+'СЕТ СН'!$F$11+СВЦЭМ!$D$10+'СЕТ СН'!$F$5-'СЕТ СН'!$F$21</f>
        <v>4597.6546784500006</v>
      </c>
      <c r="Q37" s="36">
        <f>SUMIFS(СВЦЭМ!$D$39:$D$782,СВЦЭМ!$A$39:$A$782,$A37,СВЦЭМ!$B$39:$B$782,Q$11)+'СЕТ СН'!$F$11+СВЦЭМ!$D$10+'СЕТ СН'!$F$5-'СЕТ СН'!$F$21</f>
        <v>4601.4106774600004</v>
      </c>
      <c r="R37" s="36">
        <f>SUMIFS(СВЦЭМ!$D$39:$D$782,СВЦЭМ!$A$39:$A$782,$A37,СВЦЭМ!$B$39:$B$782,R$11)+'СЕТ СН'!$F$11+СВЦЭМ!$D$10+'СЕТ СН'!$F$5-'СЕТ СН'!$F$21</f>
        <v>4616.08290898</v>
      </c>
      <c r="S37" s="36">
        <f>SUMIFS(СВЦЭМ!$D$39:$D$782,СВЦЭМ!$A$39:$A$782,$A37,СВЦЭМ!$B$39:$B$782,S$11)+'СЕТ СН'!$F$11+СВЦЭМ!$D$10+'СЕТ СН'!$F$5-'СЕТ СН'!$F$21</f>
        <v>4616.4810484400004</v>
      </c>
      <c r="T37" s="36">
        <f>SUMIFS(СВЦЭМ!$D$39:$D$782,СВЦЭМ!$A$39:$A$782,$A37,СВЦЭМ!$B$39:$B$782,T$11)+'СЕТ СН'!$F$11+СВЦЭМ!$D$10+'СЕТ СН'!$F$5-'СЕТ СН'!$F$21</f>
        <v>4623.2745761400001</v>
      </c>
      <c r="U37" s="36">
        <f>SUMIFS(СВЦЭМ!$D$39:$D$782,СВЦЭМ!$A$39:$A$782,$A37,СВЦЭМ!$B$39:$B$782,U$11)+'СЕТ СН'!$F$11+СВЦЭМ!$D$10+'СЕТ СН'!$F$5-'СЕТ СН'!$F$21</f>
        <v>4624.6381697500001</v>
      </c>
      <c r="V37" s="36">
        <f>SUMIFS(СВЦЭМ!$D$39:$D$782,СВЦЭМ!$A$39:$A$782,$A37,СВЦЭМ!$B$39:$B$782,V$11)+'СЕТ СН'!$F$11+СВЦЭМ!$D$10+'СЕТ СН'!$F$5-'СЕТ СН'!$F$21</f>
        <v>4633.7600446400002</v>
      </c>
      <c r="W37" s="36">
        <f>SUMIFS(СВЦЭМ!$D$39:$D$782,СВЦЭМ!$A$39:$A$782,$A37,СВЦЭМ!$B$39:$B$782,W$11)+'СЕТ СН'!$F$11+СВЦЭМ!$D$10+'СЕТ СН'!$F$5-'СЕТ СН'!$F$21</f>
        <v>4624.56457168</v>
      </c>
      <c r="X37" s="36">
        <f>SUMIFS(СВЦЭМ!$D$39:$D$782,СВЦЭМ!$A$39:$A$782,$A37,СВЦЭМ!$B$39:$B$782,X$11)+'СЕТ СН'!$F$11+СВЦЭМ!$D$10+'СЕТ СН'!$F$5-'СЕТ СН'!$F$21</f>
        <v>4702.47040543</v>
      </c>
      <c r="Y37" s="36">
        <f>SUMIFS(СВЦЭМ!$D$39:$D$782,СВЦЭМ!$A$39:$A$782,$A37,СВЦЭМ!$B$39:$B$782,Y$11)+'СЕТ СН'!$F$11+СВЦЭМ!$D$10+'СЕТ СН'!$F$5-'СЕТ СН'!$F$21</f>
        <v>4845.6455246300002</v>
      </c>
    </row>
    <row r="38" spans="1:27" ht="15.75" x14ac:dyDescent="0.2">
      <c r="A38" s="35">
        <f t="shared" si="0"/>
        <v>45165</v>
      </c>
      <c r="B38" s="36">
        <f>SUMIFS(СВЦЭМ!$D$39:$D$782,СВЦЭМ!$A$39:$A$782,$A38,СВЦЭМ!$B$39:$B$782,B$11)+'СЕТ СН'!$F$11+СВЦЭМ!$D$10+'СЕТ СН'!$F$5-'СЕТ СН'!$F$21</f>
        <v>4995.2153238999999</v>
      </c>
      <c r="C38" s="36">
        <f>SUMIFS(СВЦЭМ!$D$39:$D$782,СВЦЭМ!$A$39:$A$782,$A38,СВЦЭМ!$B$39:$B$782,C$11)+'СЕТ СН'!$F$11+СВЦЭМ!$D$10+'СЕТ СН'!$F$5-'СЕТ СН'!$F$21</f>
        <v>5075.4376074000002</v>
      </c>
      <c r="D38" s="36">
        <f>SUMIFS(СВЦЭМ!$D$39:$D$782,СВЦЭМ!$A$39:$A$782,$A38,СВЦЭМ!$B$39:$B$782,D$11)+'СЕТ СН'!$F$11+СВЦЭМ!$D$10+'СЕТ СН'!$F$5-'СЕТ СН'!$F$21</f>
        <v>5120.6452161800007</v>
      </c>
      <c r="E38" s="36">
        <f>SUMIFS(СВЦЭМ!$D$39:$D$782,СВЦЭМ!$A$39:$A$782,$A38,СВЦЭМ!$B$39:$B$782,E$11)+'СЕТ СН'!$F$11+СВЦЭМ!$D$10+'СЕТ СН'!$F$5-'СЕТ СН'!$F$21</f>
        <v>5155.6666140400002</v>
      </c>
      <c r="F38" s="36">
        <f>SUMIFS(СВЦЭМ!$D$39:$D$782,СВЦЭМ!$A$39:$A$782,$A38,СВЦЭМ!$B$39:$B$782,F$11)+'СЕТ СН'!$F$11+СВЦЭМ!$D$10+'СЕТ СН'!$F$5-'СЕТ СН'!$F$21</f>
        <v>5190.2760926499996</v>
      </c>
      <c r="G38" s="36">
        <f>SUMIFS(СВЦЭМ!$D$39:$D$782,СВЦЭМ!$A$39:$A$782,$A38,СВЦЭМ!$B$39:$B$782,G$11)+'СЕТ СН'!$F$11+СВЦЭМ!$D$10+'СЕТ СН'!$F$5-'СЕТ СН'!$F$21</f>
        <v>5181.8299880499999</v>
      </c>
      <c r="H38" s="36">
        <f>SUMIFS(СВЦЭМ!$D$39:$D$782,СВЦЭМ!$A$39:$A$782,$A38,СВЦЭМ!$B$39:$B$782,H$11)+'СЕТ СН'!$F$11+СВЦЭМ!$D$10+'СЕТ СН'!$F$5-'СЕТ СН'!$F$21</f>
        <v>5126.2086935799998</v>
      </c>
      <c r="I38" s="36">
        <f>SUMIFS(СВЦЭМ!$D$39:$D$782,СВЦЭМ!$A$39:$A$782,$A38,СВЦЭМ!$B$39:$B$782,I$11)+'СЕТ СН'!$F$11+СВЦЭМ!$D$10+'СЕТ СН'!$F$5-'СЕТ СН'!$F$21</f>
        <v>5090.37858693</v>
      </c>
      <c r="J38" s="36">
        <f>SUMIFS(СВЦЭМ!$D$39:$D$782,СВЦЭМ!$A$39:$A$782,$A38,СВЦЭМ!$B$39:$B$782,J$11)+'СЕТ СН'!$F$11+СВЦЭМ!$D$10+'СЕТ СН'!$F$5-'СЕТ СН'!$F$21</f>
        <v>4962.3767033800004</v>
      </c>
      <c r="K38" s="36">
        <f>SUMIFS(СВЦЭМ!$D$39:$D$782,СВЦЭМ!$A$39:$A$782,$A38,СВЦЭМ!$B$39:$B$782,K$11)+'СЕТ СН'!$F$11+СВЦЭМ!$D$10+'СЕТ СН'!$F$5-'СЕТ СН'!$F$21</f>
        <v>4842.52296682</v>
      </c>
      <c r="L38" s="36">
        <f>SUMIFS(СВЦЭМ!$D$39:$D$782,СВЦЭМ!$A$39:$A$782,$A38,СВЦЭМ!$B$39:$B$782,L$11)+'СЕТ СН'!$F$11+СВЦЭМ!$D$10+'СЕТ СН'!$F$5-'СЕТ СН'!$F$21</f>
        <v>4784.6727731500005</v>
      </c>
      <c r="M38" s="36">
        <f>SUMIFS(СВЦЭМ!$D$39:$D$782,СВЦЭМ!$A$39:$A$782,$A38,СВЦЭМ!$B$39:$B$782,M$11)+'СЕТ СН'!$F$11+СВЦЭМ!$D$10+'СЕТ СН'!$F$5-'СЕТ СН'!$F$21</f>
        <v>4752.8457674399997</v>
      </c>
      <c r="N38" s="36">
        <f>SUMIFS(СВЦЭМ!$D$39:$D$782,СВЦЭМ!$A$39:$A$782,$A38,СВЦЭМ!$B$39:$B$782,N$11)+'СЕТ СН'!$F$11+СВЦЭМ!$D$10+'СЕТ СН'!$F$5-'СЕТ СН'!$F$21</f>
        <v>4738.1822453799996</v>
      </c>
      <c r="O38" s="36">
        <f>SUMIFS(СВЦЭМ!$D$39:$D$782,СВЦЭМ!$A$39:$A$782,$A38,СВЦЭМ!$B$39:$B$782,O$11)+'СЕТ СН'!$F$11+СВЦЭМ!$D$10+'СЕТ СН'!$F$5-'СЕТ СН'!$F$21</f>
        <v>4744.5791590700001</v>
      </c>
      <c r="P38" s="36">
        <f>SUMIFS(СВЦЭМ!$D$39:$D$782,СВЦЭМ!$A$39:$A$782,$A38,СВЦЭМ!$B$39:$B$782,P$11)+'СЕТ СН'!$F$11+СВЦЭМ!$D$10+'СЕТ СН'!$F$5-'СЕТ СН'!$F$21</f>
        <v>4712.8606975100001</v>
      </c>
      <c r="Q38" s="36">
        <f>SUMIFS(СВЦЭМ!$D$39:$D$782,СВЦЭМ!$A$39:$A$782,$A38,СВЦЭМ!$B$39:$B$782,Q$11)+'СЕТ СН'!$F$11+СВЦЭМ!$D$10+'СЕТ СН'!$F$5-'СЕТ СН'!$F$21</f>
        <v>4715.4118898400002</v>
      </c>
      <c r="R38" s="36">
        <f>SUMIFS(СВЦЭМ!$D$39:$D$782,СВЦЭМ!$A$39:$A$782,$A38,СВЦЭМ!$B$39:$B$782,R$11)+'СЕТ СН'!$F$11+СВЦЭМ!$D$10+'СЕТ СН'!$F$5-'СЕТ СН'!$F$21</f>
        <v>4751.7486063400002</v>
      </c>
      <c r="S38" s="36">
        <f>SUMIFS(СВЦЭМ!$D$39:$D$782,СВЦЭМ!$A$39:$A$782,$A38,СВЦЭМ!$B$39:$B$782,S$11)+'СЕТ СН'!$F$11+СВЦЭМ!$D$10+'СЕТ СН'!$F$5-'СЕТ СН'!$F$21</f>
        <v>4754.5798921000005</v>
      </c>
      <c r="T38" s="36">
        <f>SUMIFS(СВЦЭМ!$D$39:$D$782,СВЦЭМ!$A$39:$A$782,$A38,СВЦЭМ!$B$39:$B$782,T$11)+'СЕТ СН'!$F$11+СВЦЭМ!$D$10+'СЕТ СН'!$F$5-'СЕТ СН'!$F$21</f>
        <v>4759.9974400299998</v>
      </c>
      <c r="U38" s="36">
        <f>SUMIFS(СВЦЭМ!$D$39:$D$782,СВЦЭМ!$A$39:$A$782,$A38,СВЦЭМ!$B$39:$B$782,U$11)+'СЕТ СН'!$F$11+СВЦЭМ!$D$10+'СЕТ СН'!$F$5-'СЕТ СН'!$F$21</f>
        <v>4764.7046747700006</v>
      </c>
      <c r="V38" s="36">
        <f>SUMIFS(СВЦЭМ!$D$39:$D$782,СВЦЭМ!$A$39:$A$782,$A38,СВЦЭМ!$B$39:$B$782,V$11)+'СЕТ СН'!$F$11+СВЦЭМ!$D$10+'СЕТ СН'!$F$5-'СЕТ СН'!$F$21</f>
        <v>4750.4243170299997</v>
      </c>
      <c r="W38" s="36">
        <f>SUMIFS(СВЦЭМ!$D$39:$D$782,СВЦЭМ!$A$39:$A$782,$A38,СВЦЭМ!$B$39:$B$782,W$11)+'СЕТ СН'!$F$11+СВЦЭМ!$D$10+'СЕТ СН'!$F$5-'СЕТ СН'!$F$21</f>
        <v>4750.8286564</v>
      </c>
      <c r="X38" s="36">
        <f>SUMIFS(СВЦЭМ!$D$39:$D$782,СВЦЭМ!$A$39:$A$782,$A38,СВЦЭМ!$B$39:$B$782,X$11)+'СЕТ СН'!$F$11+СВЦЭМ!$D$10+'СЕТ СН'!$F$5-'СЕТ СН'!$F$21</f>
        <v>4830.4627889500007</v>
      </c>
      <c r="Y38" s="36">
        <f>SUMIFS(СВЦЭМ!$D$39:$D$782,СВЦЭМ!$A$39:$A$782,$A38,СВЦЭМ!$B$39:$B$782,Y$11)+'СЕТ СН'!$F$11+СВЦЭМ!$D$10+'СЕТ СН'!$F$5-'СЕТ СН'!$F$21</f>
        <v>4903.1548178900002</v>
      </c>
    </row>
    <row r="39" spans="1:27" ht="15.75" x14ac:dyDescent="0.2">
      <c r="A39" s="35">
        <f t="shared" si="0"/>
        <v>45166</v>
      </c>
      <c r="B39" s="36">
        <f>SUMIFS(СВЦЭМ!$D$39:$D$782,СВЦЭМ!$A$39:$A$782,$A39,СВЦЭМ!$B$39:$B$782,B$11)+'СЕТ СН'!$F$11+СВЦЭМ!$D$10+'СЕТ СН'!$F$5-'СЕТ СН'!$F$21</f>
        <v>4855.17216938</v>
      </c>
      <c r="C39" s="36">
        <f>SUMIFS(СВЦЭМ!$D$39:$D$782,СВЦЭМ!$A$39:$A$782,$A39,СВЦЭМ!$B$39:$B$782,C$11)+'СЕТ СН'!$F$11+СВЦЭМ!$D$10+'СЕТ СН'!$F$5-'СЕТ СН'!$F$21</f>
        <v>4940.1992853800002</v>
      </c>
      <c r="D39" s="36">
        <f>SUMIFS(СВЦЭМ!$D$39:$D$782,СВЦЭМ!$A$39:$A$782,$A39,СВЦЭМ!$B$39:$B$782,D$11)+'СЕТ СН'!$F$11+СВЦЭМ!$D$10+'СЕТ СН'!$F$5-'СЕТ СН'!$F$21</f>
        <v>4979.08241198</v>
      </c>
      <c r="E39" s="36">
        <f>SUMIFS(СВЦЭМ!$D$39:$D$782,СВЦЭМ!$A$39:$A$782,$A39,СВЦЭМ!$B$39:$B$782,E$11)+'СЕТ СН'!$F$11+СВЦЭМ!$D$10+'СЕТ СН'!$F$5-'СЕТ СН'!$F$21</f>
        <v>5015.6323145300003</v>
      </c>
      <c r="F39" s="36">
        <f>SUMIFS(СВЦЭМ!$D$39:$D$782,СВЦЭМ!$A$39:$A$782,$A39,СВЦЭМ!$B$39:$B$782,F$11)+'СЕТ СН'!$F$11+СВЦЭМ!$D$10+'СЕТ СН'!$F$5-'СЕТ СН'!$F$21</f>
        <v>5063.2612202700002</v>
      </c>
      <c r="G39" s="36">
        <f>SUMIFS(СВЦЭМ!$D$39:$D$782,СВЦЭМ!$A$39:$A$782,$A39,СВЦЭМ!$B$39:$B$782,G$11)+'СЕТ СН'!$F$11+СВЦЭМ!$D$10+'СЕТ СН'!$F$5-'СЕТ СН'!$F$21</f>
        <v>5071.7678358100002</v>
      </c>
      <c r="H39" s="36">
        <f>SUMIFS(СВЦЭМ!$D$39:$D$782,СВЦЭМ!$A$39:$A$782,$A39,СВЦЭМ!$B$39:$B$782,H$11)+'СЕТ СН'!$F$11+СВЦЭМ!$D$10+'СЕТ СН'!$F$5-'СЕТ СН'!$F$21</f>
        <v>5080.5002048400002</v>
      </c>
      <c r="I39" s="36">
        <f>SUMIFS(СВЦЭМ!$D$39:$D$782,СВЦЭМ!$A$39:$A$782,$A39,СВЦЭМ!$B$39:$B$782,I$11)+'СЕТ СН'!$F$11+СВЦЭМ!$D$10+'СЕТ СН'!$F$5-'СЕТ СН'!$F$21</f>
        <v>4862.0938755900006</v>
      </c>
      <c r="J39" s="36">
        <f>SUMIFS(СВЦЭМ!$D$39:$D$782,СВЦЭМ!$A$39:$A$782,$A39,СВЦЭМ!$B$39:$B$782,J$11)+'СЕТ СН'!$F$11+СВЦЭМ!$D$10+'СЕТ СН'!$F$5-'СЕТ СН'!$F$21</f>
        <v>4736.8140873400007</v>
      </c>
      <c r="K39" s="36">
        <f>SUMIFS(СВЦЭМ!$D$39:$D$782,СВЦЭМ!$A$39:$A$782,$A39,СВЦЭМ!$B$39:$B$782,K$11)+'СЕТ СН'!$F$11+СВЦЭМ!$D$10+'СЕТ СН'!$F$5-'СЕТ СН'!$F$21</f>
        <v>4669.8027153399998</v>
      </c>
      <c r="L39" s="36">
        <f>SUMIFS(СВЦЭМ!$D$39:$D$782,СВЦЭМ!$A$39:$A$782,$A39,СВЦЭМ!$B$39:$B$782,L$11)+'СЕТ СН'!$F$11+СВЦЭМ!$D$10+'СЕТ СН'!$F$5-'СЕТ СН'!$F$21</f>
        <v>4599.9890853800007</v>
      </c>
      <c r="M39" s="36">
        <f>SUMIFS(СВЦЭМ!$D$39:$D$782,СВЦЭМ!$A$39:$A$782,$A39,СВЦЭМ!$B$39:$B$782,M$11)+'СЕТ СН'!$F$11+СВЦЭМ!$D$10+'СЕТ СН'!$F$5-'СЕТ СН'!$F$21</f>
        <v>4588.6830219500007</v>
      </c>
      <c r="N39" s="36">
        <f>SUMIFS(СВЦЭМ!$D$39:$D$782,СВЦЭМ!$A$39:$A$782,$A39,СВЦЭМ!$B$39:$B$782,N$11)+'СЕТ СН'!$F$11+СВЦЭМ!$D$10+'СЕТ СН'!$F$5-'СЕТ СН'!$F$21</f>
        <v>4577.9705140300002</v>
      </c>
      <c r="O39" s="36">
        <f>SUMIFS(СВЦЭМ!$D$39:$D$782,СВЦЭМ!$A$39:$A$782,$A39,СВЦЭМ!$B$39:$B$782,O$11)+'СЕТ СН'!$F$11+СВЦЭМ!$D$10+'СЕТ СН'!$F$5-'СЕТ СН'!$F$21</f>
        <v>4573.4769619799999</v>
      </c>
      <c r="P39" s="36">
        <f>SUMIFS(СВЦЭМ!$D$39:$D$782,СВЦЭМ!$A$39:$A$782,$A39,СВЦЭМ!$B$39:$B$782,P$11)+'СЕТ СН'!$F$11+СВЦЭМ!$D$10+'СЕТ СН'!$F$5-'СЕТ СН'!$F$21</f>
        <v>4542.0595919900006</v>
      </c>
      <c r="Q39" s="36">
        <f>SUMIFS(СВЦЭМ!$D$39:$D$782,СВЦЭМ!$A$39:$A$782,$A39,СВЦЭМ!$B$39:$B$782,Q$11)+'СЕТ СН'!$F$11+СВЦЭМ!$D$10+'СЕТ СН'!$F$5-'СЕТ СН'!$F$21</f>
        <v>4566.8441652000001</v>
      </c>
      <c r="R39" s="36">
        <f>SUMIFS(СВЦЭМ!$D$39:$D$782,СВЦЭМ!$A$39:$A$782,$A39,СВЦЭМ!$B$39:$B$782,R$11)+'СЕТ СН'!$F$11+СВЦЭМ!$D$10+'СЕТ СН'!$F$5-'СЕТ СН'!$F$21</f>
        <v>4604.5531049000001</v>
      </c>
      <c r="S39" s="36">
        <f>SUMIFS(СВЦЭМ!$D$39:$D$782,СВЦЭМ!$A$39:$A$782,$A39,СВЦЭМ!$B$39:$B$782,S$11)+'СЕТ СН'!$F$11+СВЦЭМ!$D$10+'СЕТ СН'!$F$5-'СЕТ СН'!$F$21</f>
        <v>4603.0825516200002</v>
      </c>
      <c r="T39" s="36">
        <f>SUMIFS(СВЦЭМ!$D$39:$D$782,СВЦЭМ!$A$39:$A$782,$A39,СВЦЭМ!$B$39:$B$782,T$11)+'СЕТ СН'!$F$11+СВЦЭМ!$D$10+'СЕТ СН'!$F$5-'СЕТ СН'!$F$21</f>
        <v>4613.8574235400001</v>
      </c>
      <c r="U39" s="36">
        <f>SUMIFS(СВЦЭМ!$D$39:$D$782,СВЦЭМ!$A$39:$A$782,$A39,СВЦЭМ!$B$39:$B$782,U$11)+'СЕТ СН'!$F$11+СВЦЭМ!$D$10+'СЕТ СН'!$F$5-'СЕТ СН'!$F$21</f>
        <v>4636.8667534800006</v>
      </c>
      <c r="V39" s="36">
        <f>SUMIFS(СВЦЭМ!$D$39:$D$782,СВЦЭМ!$A$39:$A$782,$A39,СВЦЭМ!$B$39:$B$782,V$11)+'СЕТ СН'!$F$11+СВЦЭМ!$D$10+'СЕТ СН'!$F$5-'СЕТ СН'!$F$21</f>
        <v>4616.7796459900001</v>
      </c>
      <c r="W39" s="36">
        <f>SUMIFS(СВЦЭМ!$D$39:$D$782,СВЦЭМ!$A$39:$A$782,$A39,СВЦЭМ!$B$39:$B$782,W$11)+'СЕТ СН'!$F$11+СВЦЭМ!$D$10+'СЕТ СН'!$F$5-'СЕТ СН'!$F$21</f>
        <v>4617.5484819700005</v>
      </c>
      <c r="X39" s="36">
        <f>SUMIFS(СВЦЭМ!$D$39:$D$782,СВЦЭМ!$A$39:$A$782,$A39,СВЦЭМ!$B$39:$B$782,X$11)+'СЕТ СН'!$F$11+СВЦЭМ!$D$10+'СЕТ СН'!$F$5-'СЕТ СН'!$F$21</f>
        <v>4701.74355423</v>
      </c>
      <c r="Y39" s="36">
        <f>SUMIFS(СВЦЭМ!$D$39:$D$782,СВЦЭМ!$A$39:$A$782,$A39,СВЦЭМ!$B$39:$B$782,Y$11)+'СЕТ СН'!$F$11+СВЦЭМ!$D$10+'СЕТ СН'!$F$5-'СЕТ СН'!$F$21</f>
        <v>4782.7937091800004</v>
      </c>
    </row>
    <row r="40" spans="1:27" ht="15.75" x14ac:dyDescent="0.2">
      <c r="A40" s="35">
        <f t="shared" si="0"/>
        <v>45167</v>
      </c>
      <c r="B40" s="36">
        <f>SUMIFS(СВЦЭМ!$D$39:$D$782,СВЦЭМ!$A$39:$A$782,$A40,СВЦЭМ!$B$39:$B$782,B$11)+'СЕТ СН'!$F$11+СВЦЭМ!$D$10+'СЕТ СН'!$F$5-'СЕТ СН'!$F$21</f>
        <v>4782.8490936100006</v>
      </c>
      <c r="C40" s="36">
        <f>SUMIFS(СВЦЭМ!$D$39:$D$782,СВЦЭМ!$A$39:$A$782,$A40,СВЦЭМ!$B$39:$B$782,C$11)+'СЕТ СН'!$F$11+СВЦЭМ!$D$10+'СЕТ СН'!$F$5-'СЕТ СН'!$F$21</f>
        <v>4863.4018051200001</v>
      </c>
      <c r="D40" s="36">
        <f>SUMIFS(СВЦЭМ!$D$39:$D$782,СВЦЭМ!$A$39:$A$782,$A40,СВЦЭМ!$B$39:$B$782,D$11)+'СЕТ СН'!$F$11+СВЦЭМ!$D$10+'СЕТ СН'!$F$5-'СЕТ СН'!$F$21</f>
        <v>4904.8460321700004</v>
      </c>
      <c r="E40" s="36">
        <f>SUMIFS(СВЦЭМ!$D$39:$D$782,СВЦЭМ!$A$39:$A$782,$A40,СВЦЭМ!$B$39:$B$782,E$11)+'СЕТ СН'!$F$11+СВЦЭМ!$D$10+'СЕТ СН'!$F$5-'СЕТ СН'!$F$21</f>
        <v>4924.1785006999999</v>
      </c>
      <c r="F40" s="36">
        <f>SUMIFS(СВЦЭМ!$D$39:$D$782,СВЦЭМ!$A$39:$A$782,$A40,СВЦЭМ!$B$39:$B$782,F$11)+'СЕТ СН'!$F$11+СВЦЭМ!$D$10+'СЕТ СН'!$F$5-'СЕТ СН'!$F$21</f>
        <v>4929.7341384400006</v>
      </c>
      <c r="G40" s="36">
        <f>SUMIFS(СВЦЭМ!$D$39:$D$782,СВЦЭМ!$A$39:$A$782,$A40,СВЦЭМ!$B$39:$B$782,G$11)+'СЕТ СН'!$F$11+СВЦЭМ!$D$10+'СЕТ СН'!$F$5-'СЕТ СН'!$F$21</f>
        <v>4945.0339897100002</v>
      </c>
      <c r="H40" s="36">
        <f>SUMIFS(СВЦЭМ!$D$39:$D$782,СВЦЭМ!$A$39:$A$782,$A40,СВЦЭМ!$B$39:$B$782,H$11)+'СЕТ СН'!$F$11+СВЦЭМ!$D$10+'СЕТ СН'!$F$5-'СЕТ СН'!$F$21</f>
        <v>4884.2765687800002</v>
      </c>
      <c r="I40" s="36">
        <f>SUMIFS(СВЦЭМ!$D$39:$D$782,СВЦЭМ!$A$39:$A$782,$A40,СВЦЭМ!$B$39:$B$782,I$11)+'СЕТ СН'!$F$11+СВЦЭМ!$D$10+'СЕТ СН'!$F$5-'СЕТ СН'!$F$21</f>
        <v>4800.1117027800001</v>
      </c>
      <c r="J40" s="36">
        <f>SUMIFS(СВЦЭМ!$D$39:$D$782,СВЦЭМ!$A$39:$A$782,$A40,СВЦЭМ!$B$39:$B$782,J$11)+'СЕТ СН'!$F$11+СВЦЭМ!$D$10+'СЕТ СН'!$F$5-'СЕТ СН'!$F$21</f>
        <v>4663.1816798899999</v>
      </c>
      <c r="K40" s="36">
        <f>SUMIFS(СВЦЭМ!$D$39:$D$782,СВЦЭМ!$A$39:$A$782,$A40,СВЦЭМ!$B$39:$B$782,K$11)+'СЕТ СН'!$F$11+СВЦЭМ!$D$10+'СЕТ СН'!$F$5-'СЕТ СН'!$F$21</f>
        <v>4575.7334287100002</v>
      </c>
      <c r="L40" s="36">
        <f>SUMIFS(СВЦЭМ!$D$39:$D$782,СВЦЭМ!$A$39:$A$782,$A40,СВЦЭМ!$B$39:$B$782,L$11)+'СЕТ СН'!$F$11+СВЦЭМ!$D$10+'СЕТ СН'!$F$5-'СЕТ СН'!$F$21</f>
        <v>4528.4593094600004</v>
      </c>
      <c r="M40" s="36">
        <f>SUMIFS(СВЦЭМ!$D$39:$D$782,СВЦЭМ!$A$39:$A$782,$A40,СВЦЭМ!$B$39:$B$782,M$11)+'СЕТ СН'!$F$11+СВЦЭМ!$D$10+'СЕТ СН'!$F$5-'СЕТ СН'!$F$21</f>
        <v>4510.2990658100007</v>
      </c>
      <c r="N40" s="36">
        <f>SUMIFS(СВЦЭМ!$D$39:$D$782,СВЦЭМ!$A$39:$A$782,$A40,СВЦЭМ!$B$39:$B$782,N$11)+'СЕТ СН'!$F$11+СВЦЭМ!$D$10+'СЕТ СН'!$F$5-'СЕТ СН'!$F$21</f>
        <v>4509.8423885000002</v>
      </c>
      <c r="O40" s="36">
        <f>SUMIFS(СВЦЭМ!$D$39:$D$782,СВЦЭМ!$A$39:$A$782,$A40,СВЦЭМ!$B$39:$B$782,O$11)+'СЕТ СН'!$F$11+СВЦЭМ!$D$10+'СЕТ СН'!$F$5-'СЕТ СН'!$F$21</f>
        <v>4492.1819828200005</v>
      </c>
      <c r="P40" s="36">
        <f>SUMIFS(СВЦЭМ!$D$39:$D$782,СВЦЭМ!$A$39:$A$782,$A40,СВЦЭМ!$B$39:$B$782,P$11)+'СЕТ СН'!$F$11+СВЦЭМ!$D$10+'СЕТ СН'!$F$5-'СЕТ СН'!$F$21</f>
        <v>4478.7135959500001</v>
      </c>
      <c r="Q40" s="36">
        <f>SUMIFS(СВЦЭМ!$D$39:$D$782,СВЦЭМ!$A$39:$A$782,$A40,СВЦЭМ!$B$39:$B$782,Q$11)+'СЕТ СН'!$F$11+СВЦЭМ!$D$10+'СЕТ СН'!$F$5-'СЕТ СН'!$F$21</f>
        <v>4483.3965859400005</v>
      </c>
      <c r="R40" s="36">
        <f>SUMIFS(СВЦЭМ!$D$39:$D$782,СВЦЭМ!$A$39:$A$782,$A40,СВЦЭМ!$B$39:$B$782,R$11)+'СЕТ СН'!$F$11+СВЦЭМ!$D$10+'СЕТ СН'!$F$5-'СЕТ СН'!$F$21</f>
        <v>4510.8755921600005</v>
      </c>
      <c r="S40" s="36">
        <f>SUMIFS(СВЦЭМ!$D$39:$D$782,СВЦЭМ!$A$39:$A$782,$A40,СВЦЭМ!$B$39:$B$782,S$11)+'СЕТ СН'!$F$11+СВЦЭМ!$D$10+'СЕТ СН'!$F$5-'СЕТ СН'!$F$21</f>
        <v>4519.0603438899998</v>
      </c>
      <c r="T40" s="36">
        <f>SUMIFS(СВЦЭМ!$D$39:$D$782,СВЦЭМ!$A$39:$A$782,$A40,СВЦЭМ!$B$39:$B$782,T$11)+'СЕТ СН'!$F$11+СВЦЭМ!$D$10+'СЕТ СН'!$F$5-'СЕТ СН'!$F$21</f>
        <v>4524.2721765100005</v>
      </c>
      <c r="U40" s="36">
        <f>SUMIFS(СВЦЭМ!$D$39:$D$782,СВЦЭМ!$A$39:$A$782,$A40,СВЦЭМ!$B$39:$B$782,U$11)+'СЕТ СН'!$F$11+СВЦЭМ!$D$10+'СЕТ СН'!$F$5-'СЕТ СН'!$F$21</f>
        <v>4519.8002094100002</v>
      </c>
      <c r="V40" s="36">
        <f>SUMIFS(СВЦЭМ!$D$39:$D$782,СВЦЭМ!$A$39:$A$782,$A40,СВЦЭМ!$B$39:$B$782,V$11)+'СЕТ СН'!$F$11+СВЦЭМ!$D$10+'СЕТ СН'!$F$5-'СЕТ СН'!$F$21</f>
        <v>4520.3714718800002</v>
      </c>
      <c r="W40" s="36">
        <f>SUMIFS(СВЦЭМ!$D$39:$D$782,СВЦЭМ!$A$39:$A$782,$A40,СВЦЭМ!$B$39:$B$782,W$11)+'СЕТ СН'!$F$11+СВЦЭМ!$D$10+'СЕТ СН'!$F$5-'СЕТ СН'!$F$21</f>
        <v>4516.3502036600003</v>
      </c>
      <c r="X40" s="36">
        <f>SUMIFS(СВЦЭМ!$D$39:$D$782,СВЦЭМ!$A$39:$A$782,$A40,СВЦЭМ!$B$39:$B$782,X$11)+'СЕТ СН'!$F$11+СВЦЭМ!$D$10+'СЕТ СН'!$F$5-'СЕТ СН'!$F$21</f>
        <v>4589.2295414700002</v>
      </c>
      <c r="Y40" s="36">
        <f>SUMIFS(СВЦЭМ!$D$39:$D$782,СВЦЭМ!$A$39:$A$782,$A40,СВЦЭМ!$B$39:$B$782,Y$11)+'СЕТ СН'!$F$11+СВЦЭМ!$D$10+'СЕТ СН'!$F$5-'СЕТ СН'!$F$21</f>
        <v>4683.9587066300001</v>
      </c>
    </row>
    <row r="41" spans="1:27" ht="15.75" x14ac:dyDescent="0.2">
      <c r="A41" s="35">
        <f t="shared" si="0"/>
        <v>45168</v>
      </c>
      <c r="B41" s="36">
        <f>SUMIFS(СВЦЭМ!$D$39:$D$782,СВЦЭМ!$A$39:$A$782,$A41,СВЦЭМ!$B$39:$B$782,B$11)+'СЕТ СН'!$F$11+СВЦЭМ!$D$10+'СЕТ СН'!$F$5-'СЕТ СН'!$F$21</f>
        <v>4814.3346176800005</v>
      </c>
      <c r="C41" s="36">
        <f>SUMIFS(СВЦЭМ!$D$39:$D$782,СВЦЭМ!$A$39:$A$782,$A41,СВЦЭМ!$B$39:$B$782,C$11)+'СЕТ СН'!$F$11+СВЦЭМ!$D$10+'СЕТ СН'!$F$5-'СЕТ СН'!$F$21</f>
        <v>4884.7617533000002</v>
      </c>
      <c r="D41" s="36">
        <f>SUMIFS(СВЦЭМ!$D$39:$D$782,СВЦЭМ!$A$39:$A$782,$A41,СВЦЭМ!$B$39:$B$782,D$11)+'СЕТ СН'!$F$11+СВЦЭМ!$D$10+'СЕТ СН'!$F$5-'СЕТ СН'!$F$21</f>
        <v>4931.0719773300007</v>
      </c>
      <c r="E41" s="36">
        <f>SUMIFS(СВЦЭМ!$D$39:$D$782,СВЦЭМ!$A$39:$A$782,$A41,СВЦЭМ!$B$39:$B$782,E$11)+'СЕТ СН'!$F$11+СВЦЭМ!$D$10+'СЕТ СН'!$F$5-'СЕТ СН'!$F$21</f>
        <v>4958.8409261500001</v>
      </c>
      <c r="F41" s="36">
        <f>SUMIFS(СВЦЭМ!$D$39:$D$782,СВЦЭМ!$A$39:$A$782,$A41,СВЦЭМ!$B$39:$B$782,F$11)+'СЕТ СН'!$F$11+СВЦЭМ!$D$10+'СЕТ СН'!$F$5-'СЕТ СН'!$F$21</f>
        <v>5011.0949211400002</v>
      </c>
      <c r="G41" s="36">
        <f>SUMIFS(СВЦЭМ!$D$39:$D$782,СВЦЭМ!$A$39:$A$782,$A41,СВЦЭМ!$B$39:$B$782,G$11)+'СЕТ СН'!$F$11+СВЦЭМ!$D$10+'СЕТ СН'!$F$5-'СЕТ СН'!$F$21</f>
        <v>4982.4678789700001</v>
      </c>
      <c r="H41" s="36">
        <f>SUMIFS(СВЦЭМ!$D$39:$D$782,СВЦЭМ!$A$39:$A$782,$A41,СВЦЭМ!$B$39:$B$782,H$11)+'СЕТ СН'!$F$11+СВЦЭМ!$D$10+'СЕТ СН'!$F$5-'СЕТ СН'!$F$21</f>
        <v>4907.0095422200002</v>
      </c>
      <c r="I41" s="36">
        <f>SUMIFS(СВЦЭМ!$D$39:$D$782,СВЦЭМ!$A$39:$A$782,$A41,СВЦЭМ!$B$39:$B$782,I$11)+'СЕТ СН'!$F$11+СВЦЭМ!$D$10+'СЕТ СН'!$F$5-'СЕТ СН'!$F$21</f>
        <v>4797.2568784200002</v>
      </c>
      <c r="J41" s="36">
        <f>SUMIFS(СВЦЭМ!$D$39:$D$782,СВЦЭМ!$A$39:$A$782,$A41,СВЦЭМ!$B$39:$B$782,J$11)+'СЕТ СН'!$F$11+СВЦЭМ!$D$10+'СЕТ СН'!$F$5-'СЕТ СН'!$F$21</f>
        <v>4703.9515573099998</v>
      </c>
      <c r="K41" s="36">
        <f>SUMIFS(СВЦЭМ!$D$39:$D$782,СВЦЭМ!$A$39:$A$782,$A41,СВЦЭМ!$B$39:$B$782,K$11)+'СЕТ СН'!$F$11+СВЦЭМ!$D$10+'СЕТ СН'!$F$5-'СЕТ СН'!$F$21</f>
        <v>4630.8746144300003</v>
      </c>
      <c r="L41" s="36">
        <f>SUMIFS(СВЦЭМ!$D$39:$D$782,СВЦЭМ!$A$39:$A$782,$A41,СВЦЭМ!$B$39:$B$782,L$11)+'СЕТ СН'!$F$11+СВЦЭМ!$D$10+'СЕТ СН'!$F$5-'СЕТ СН'!$F$21</f>
        <v>4592.8870072899999</v>
      </c>
      <c r="M41" s="36">
        <f>SUMIFS(СВЦЭМ!$D$39:$D$782,СВЦЭМ!$A$39:$A$782,$A41,СВЦЭМ!$B$39:$B$782,M$11)+'СЕТ СН'!$F$11+СВЦЭМ!$D$10+'СЕТ СН'!$F$5-'СЕТ СН'!$F$21</f>
        <v>4572.3509423900005</v>
      </c>
      <c r="N41" s="36">
        <f>SUMIFS(СВЦЭМ!$D$39:$D$782,СВЦЭМ!$A$39:$A$782,$A41,СВЦЭМ!$B$39:$B$782,N$11)+'СЕТ СН'!$F$11+СВЦЭМ!$D$10+'СЕТ СН'!$F$5-'СЕТ СН'!$F$21</f>
        <v>4575.74449774</v>
      </c>
      <c r="O41" s="36">
        <f>SUMIFS(СВЦЭМ!$D$39:$D$782,СВЦЭМ!$A$39:$A$782,$A41,СВЦЭМ!$B$39:$B$782,O$11)+'СЕТ СН'!$F$11+СВЦЭМ!$D$10+'СЕТ СН'!$F$5-'СЕТ СН'!$F$21</f>
        <v>4592.8370171500001</v>
      </c>
      <c r="P41" s="36">
        <f>SUMIFS(СВЦЭМ!$D$39:$D$782,СВЦЭМ!$A$39:$A$782,$A41,СВЦЭМ!$B$39:$B$782,P$11)+'СЕТ СН'!$F$11+СВЦЭМ!$D$10+'СЕТ СН'!$F$5-'СЕТ СН'!$F$21</f>
        <v>4559.9021826400003</v>
      </c>
      <c r="Q41" s="36">
        <f>SUMIFS(СВЦЭМ!$D$39:$D$782,СВЦЭМ!$A$39:$A$782,$A41,СВЦЭМ!$B$39:$B$782,Q$11)+'СЕТ СН'!$F$11+СВЦЭМ!$D$10+'СЕТ СН'!$F$5-'СЕТ СН'!$F$21</f>
        <v>4568.0509335500001</v>
      </c>
      <c r="R41" s="36">
        <f>SUMIFS(СВЦЭМ!$D$39:$D$782,СВЦЭМ!$A$39:$A$782,$A41,СВЦЭМ!$B$39:$B$782,R$11)+'СЕТ СН'!$F$11+СВЦЭМ!$D$10+'СЕТ СН'!$F$5-'СЕТ СН'!$F$21</f>
        <v>4599.53697336</v>
      </c>
      <c r="S41" s="36">
        <f>SUMIFS(СВЦЭМ!$D$39:$D$782,СВЦЭМ!$A$39:$A$782,$A41,СВЦЭМ!$B$39:$B$782,S$11)+'СЕТ СН'!$F$11+СВЦЭМ!$D$10+'СЕТ СН'!$F$5-'СЕТ СН'!$F$21</f>
        <v>4582.2843514899996</v>
      </c>
      <c r="T41" s="36">
        <f>SUMIFS(СВЦЭМ!$D$39:$D$782,СВЦЭМ!$A$39:$A$782,$A41,СВЦЭМ!$B$39:$B$782,T$11)+'СЕТ СН'!$F$11+СВЦЭМ!$D$10+'СЕТ СН'!$F$5-'СЕТ СН'!$F$21</f>
        <v>4578.3137669300004</v>
      </c>
      <c r="U41" s="36">
        <f>SUMIFS(СВЦЭМ!$D$39:$D$782,СВЦЭМ!$A$39:$A$782,$A41,СВЦЭМ!$B$39:$B$782,U$11)+'СЕТ СН'!$F$11+СВЦЭМ!$D$10+'СЕТ СН'!$F$5-'СЕТ СН'!$F$21</f>
        <v>4584.2156125900001</v>
      </c>
      <c r="V41" s="36">
        <f>SUMIFS(СВЦЭМ!$D$39:$D$782,СВЦЭМ!$A$39:$A$782,$A41,СВЦЭМ!$B$39:$B$782,V$11)+'СЕТ СН'!$F$11+СВЦЭМ!$D$10+'СЕТ СН'!$F$5-'СЕТ СН'!$F$21</f>
        <v>4559.6725375599999</v>
      </c>
      <c r="W41" s="36">
        <f>SUMIFS(СВЦЭМ!$D$39:$D$782,СВЦЭМ!$A$39:$A$782,$A41,СВЦЭМ!$B$39:$B$782,W$11)+'СЕТ СН'!$F$11+СВЦЭМ!$D$10+'СЕТ СН'!$F$5-'СЕТ СН'!$F$21</f>
        <v>4565.8573843600007</v>
      </c>
      <c r="X41" s="36">
        <f>SUMIFS(СВЦЭМ!$D$39:$D$782,СВЦЭМ!$A$39:$A$782,$A41,СВЦЭМ!$B$39:$B$782,X$11)+'СЕТ СН'!$F$11+СВЦЭМ!$D$10+'СЕТ СН'!$F$5-'СЕТ СН'!$F$21</f>
        <v>4614.7947340700002</v>
      </c>
      <c r="Y41" s="36">
        <f>SUMIFS(СВЦЭМ!$D$39:$D$782,СВЦЭМ!$A$39:$A$782,$A41,СВЦЭМ!$B$39:$B$782,Y$11)+'СЕТ СН'!$F$11+СВЦЭМ!$D$10+'СЕТ СН'!$F$5-'СЕТ СН'!$F$21</f>
        <v>4720.9223907300002</v>
      </c>
    </row>
    <row r="42" spans="1:27" ht="15.75" x14ac:dyDescent="0.2">
      <c r="A42" s="35">
        <f t="shared" si="0"/>
        <v>45169</v>
      </c>
      <c r="B42" s="36">
        <f>SUMIFS(СВЦЭМ!$D$39:$D$782,СВЦЭМ!$A$39:$A$782,$A42,СВЦЭМ!$B$39:$B$782,B$11)+'СЕТ СН'!$F$11+СВЦЭМ!$D$10+'СЕТ СН'!$F$5-'СЕТ СН'!$F$21</f>
        <v>4817.49658077</v>
      </c>
      <c r="C42" s="36">
        <f>SUMIFS(СВЦЭМ!$D$39:$D$782,СВЦЭМ!$A$39:$A$782,$A42,СВЦЭМ!$B$39:$B$782,C$11)+'СЕТ СН'!$F$11+СВЦЭМ!$D$10+'СЕТ СН'!$F$5-'СЕТ СН'!$F$21</f>
        <v>4884.9816249800006</v>
      </c>
      <c r="D42" s="36">
        <f>SUMIFS(СВЦЭМ!$D$39:$D$782,СВЦЭМ!$A$39:$A$782,$A42,СВЦЭМ!$B$39:$B$782,D$11)+'СЕТ СН'!$F$11+СВЦЭМ!$D$10+'СЕТ СН'!$F$5-'СЕТ СН'!$F$21</f>
        <v>4933.5338856400003</v>
      </c>
      <c r="E42" s="36">
        <f>SUMIFS(СВЦЭМ!$D$39:$D$782,СВЦЭМ!$A$39:$A$782,$A42,СВЦЭМ!$B$39:$B$782,E$11)+'СЕТ СН'!$F$11+СВЦЭМ!$D$10+'СЕТ СН'!$F$5-'СЕТ СН'!$F$21</f>
        <v>4966.6329900300007</v>
      </c>
      <c r="F42" s="36">
        <f>SUMIFS(СВЦЭМ!$D$39:$D$782,СВЦЭМ!$A$39:$A$782,$A42,СВЦЭМ!$B$39:$B$782,F$11)+'СЕТ СН'!$F$11+СВЦЭМ!$D$10+'СЕТ СН'!$F$5-'СЕТ СН'!$F$21</f>
        <v>4932.6754200699997</v>
      </c>
      <c r="G42" s="36">
        <f>SUMIFS(СВЦЭМ!$D$39:$D$782,СВЦЭМ!$A$39:$A$782,$A42,СВЦЭМ!$B$39:$B$782,G$11)+'СЕТ СН'!$F$11+СВЦЭМ!$D$10+'СЕТ СН'!$F$5-'СЕТ СН'!$F$21</f>
        <v>4946.0410836000001</v>
      </c>
      <c r="H42" s="36">
        <f>SUMIFS(СВЦЭМ!$D$39:$D$782,СВЦЭМ!$A$39:$A$782,$A42,СВЦЭМ!$B$39:$B$782,H$11)+'СЕТ СН'!$F$11+СВЦЭМ!$D$10+'СЕТ СН'!$F$5-'СЕТ СН'!$F$21</f>
        <v>4845.9936066500004</v>
      </c>
      <c r="I42" s="36">
        <f>SUMIFS(СВЦЭМ!$D$39:$D$782,СВЦЭМ!$A$39:$A$782,$A42,СВЦЭМ!$B$39:$B$782,I$11)+'СЕТ СН'!$F$11+СВЦЭМ!$D$10+'СЕТ СН'!$F$5-'СЕТ СН'!$F$21</f>
        <v>4790.6141900299999</v>
      </c>
      <c r="J42" s="36">
        <f>SUMIFS(СВЦЭМ!$D$39:$D$782,СВЦЭМ!$A$39:$A$782,$A42,СВЦЭМ!$B$39:$B$782,J$11)+'СЕТ СН'!$F$11+СВЦЭМ!$D$10+'СЕТ СН'!$F$5-'СЕТ СН'!$F$21</f>
        <v>4688.2304231500002</v>
      </c>
      <c r="K42" s="36">
        <f>SUMIFS(СВЦЭМ!$D$39:$D$782,СВЦЭМ!$A$39:$A$782,$A42,СВЦЭМ!$B$39:$B$782,K$11)+'СЕТ СН'!$F$11+СВЦЭМ!$D$10+'СЕТ СН'!$F$5-'СЕТ СН'!$F$21</f>
        <v>4608.1215664000001</v>
      </c>
      <c r="L42" s="36">
        <f>SUMIFS(СВЦЭМ!$D$39:$D$782,СВЦЭМ!$A$39:$A$782,$A42,СВЦЭМ!$B$39:$B$782,L$11)+'СЕТ СН'!$F$11+СВЦЭМ!$D$10+'СЕТ СН'!$F$5-'СЕТ СН'!$F$21</f>
        <v>4581.6704689300004</v>
      </c>
      <c r="M42" s="36">
        <f>SUMIFS(СВЦЭМ!$D$39:$D$782,СВЦЭМ!$A$39:$A$782,$A42,СВЦЭМ!$B$39:$B$782,M$11)+'СЕТ СН'!$F$11+СВЦЭМ!$D$10+'СЕТ СН'!$F$5-'СЕТ СН'!$F$21</f>
        <v>4567.0296589099999</v>
      </c>
      <c r="N42" s="36">
        <f>SUMIFS(СВЦЭМ!$D$39:$D$782,СВЦЭМ!$A$39:$A$782,$A42,СВЦЭМ!$B$39:$B$782,N$11)+'СЕТ СН'!$F$11+СВЦЭМ!$D$10+'СЕТ СН'!$F$5-'СЕТ СН'!$F$21</f>
        <v>4569.2431158899999</v>
      </c>
      <c r="O42" s="36">
        <f>SUMIFS(СВЦЭМ!$D$39:$D$782,СВЦЭМ!$A$39:$A$782,$A42,СВЦЭМ!$B$39:$B$782,O$11)+'СЕТ СН'!$F$11+СВЦЭМ!$D$10+'СЕТ СН'!$F$5-'СЕТ СН'!$F$21</f>
        <v>4573.0600587500003</v>
      </c>
      <c r="P42" s="36">
        <f>SUMIFS(СВЦЭМ!$D$39:$D$782,СВЦЭМ!$A$39:$A$782,$A42,СВЦЭМ!$B$39:$B$782,P$11)+'СЕТ СН'!$F$11+СВЦЭМ!$D$10+'СЕТ СН'!$F$5-'СЕТ СН'!$F$21</f>
        <v>4551.4676340900005</v>
      </c>
      <c r="Q42" s="36">
        <f>SUMIFS(СВЦЭМ!$D$39:$D$782,СВЦЭМ!$A$39:$A$782,$A42,СВЦЭМ!$B$39:$B$782,Q$11)+'СЕТ СН'!$F$11+СВЦЭМ!$D$10+'СЕТ СН'!$F$5-'СЕТ СН'!$F$21</f>
        <v>4565.9625241200001</v>
      </c>
      <c r="R42" s="36">
        <f>SUMIFS(СВЦЭМ!$D$39:$D$782,СВЦЭМ!$A$39:$A$782,$A42,СВЦЭМ!$B$39:$B$782,R$11)+'СЕТ СН'!$F$11+СВЦЭМ!$D$10+'СЕТ СН'!$F$5-'СЕТ СН'!$F$21</f>
        <v>4594.2720149800007</v>
      </c>
      <c r="S42" s="36">
        <f>SUMIFS(СВЦЭМ!$D$39:$D$782,СВЦЭМ!$A$39:$A$782,$A42,СВЦЭМ!$B$39:$B$782,S$11)+'СЕТ СН'!$F$11+СВЦЭМ!$D$10+'СЕТ СН'!$F$5-'СЕТ СН'!$F$21</f>
        <v>4589.9244892699999</v>
      </c>
      <c r="T42" s="36">
        <f>SUMIFS(СВЦЭМ!$D$39:$D$782,СВЦЭМ!$A$39:$A$782,$A42,СВЦЭМ!$B$39:$B$782,T$11)+'СЕТ СН'!$F$11+СВЦЭМ!$D$10+'СЕТ СН'!$F$5-'СЕТ СН'!$F$21</f>
        <v>4590.9388197200005</v>
      </c>
      <c r="U42" s="36">
        <f>SUMIFS(СВЦЭМ!$D$39:$D$782,СВЦЭМ!$A$39:$A$782,$A42,СВЦЭМ!$B$39:$B$782,U$11)+'СЕТ СН'!$F$11+СВЦЭМ!$D$10+'СЕТ СН'!$F$5-'СЕТ СН'!$F$21</f>
        <v>4594.9277906099996</v>
      </c>
      <c r="V42" s="36">
        <f>SUMIFS(СВЦЭМ!$D$39:$D$782,СВЦЭМ!$A$39:$A$782,$A42,СВЦЭМ!$B$39:$B$782,V$11)+'СЕТ СН'!$F$11+СВЦЭМ!$D$10+'СЕТ СН'!$F$5-'СЕТ СН'!$F$21</f>
        <v>4577.3653708000002</v>
      </c>
      <c r="W42" s="36">
        <f>SUMIFS(СВЦЭМ!$D$39:$D$782,СВЦЭМ!$A$39:$A$782,$A42,СВЦЭМ!$B$39:$B$782,W$11)+'СЕТ СН'!$F$11+СВЦЭМ!$D$10+'СЕТ СН'!$F$5-'СЕТ СН'!$F$21</f>
        <v>4583.2615686500003</v>
      </c>
      <c r="X42" s="36">
        <f>SUMIFS(СВЦЭМ!$D$39:$D$782,СВЦЭМ!$A$39:$A$782,$A42,СВЦЭМ!$B$39:$B$782,X$11)+'СЕТ СН'!$F$11+СВЦЭМ!$D$10+'СЕТ СН'!$F$5-'СЕТ СН'!$F$21</f>
        <v>4655.5027071200002</v>
      </c>
      <c r="Y42" s="36">
        <f>SUMIFS(СВЦЭМ!$D$39:$D$782,СВЦЭМ!$A$39:$A$782,$A42,СВЦЭМ!$B$39:$B$782,Y$11)+'СЕТ СН'!$F$11+СВЦЭМ!$D$10+'СЕТ СН'!$F$5-'СЕТ СН'!$F$21</f>
        <v>4757.2476307899997</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3" t="s">
        <v>7</v>
      </c>
      <c r="B45" s="127" t="s">
        <v>74</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7" ht="12.75" customHeight="1" x14ac:dyDescent="0.2">
      <c r="A46" s="134"/>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7" ht="12.75" customHeight="1" x14ac:dyDescent="0.2">
      <c r="A47" s="13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01.08.2023</v>
      </c>
      <c r="B48" s="36">
        <f>SUMIFS(СВЦЭМ!$D$39:$D$782,СВЦЭМ!$A$39:$A$782,$A48,СВЦЭМ!$B$39:$B$782,B$47)+'СЕТ СН'!$G$11+СВЦЭМ!$D$10+'СЕТ СН'!$G$5-'СЕТ СН'!$G$21</f>
        <v>5078.5312718900004</v>
      </c>
      <c r="C48" s="36">
        <f>SUMIFS(СВЦЭМ!$D$39:$D$782,СВЦЭМ!$A$39:$A$782,$A48,СВЦЭМ!$B$39:$B$782,C$47)+'СЕТ СН'!$G$11+СВЦЭМ!$D$10+'СЕТ СН'!$G$5-'СЕТ СН'!$G$21</f>
        <v>5250.59636882</v>
      </c>
      <c r="D48" s="36">
        <f>SUMIFS(СВЦЭМ!$D$39:$D$782,СВЦЭМ!$A$39:$A$782,$A48,СВЦЭМ!$B$39:$B$782,D$47)+'СЕТ СН'!$G$11+СВЦЭМ!$D$10+'СЕТ СН'!$G$5-'СЕТ СН'!$G$21</f>
        <v>5299.0908709900004</v>
      </c>
      <c r="E48" s="36">
        <f>SUMIFS(СВЦЭМ!$D$39:$D$782,СВЦЭМ!$A$39:$A$782,$A48,СВЦЭМ!$B$39:$B$782,E$47)+'СЕТ СН'!$G$11+СВЦЭМ!$D$10+'СЕТ СН'!$G$5-'СЕТ СН'!$G$21</f>
        <v>5338.27596309</v>
      </c>
      <c r="F48" s="36">
        <f>SUMIFS(СВЦЭМ!$D$39:$D$782,СВЦЭМ!$A$39:$A$782,$A48,СВЦЭМ!$B$39:$B$782,F$47)+'СЕТ СН'!$G$11+СВЦЭМ!$D$10+'СЕТ СН'!$G$5-'СЕТ СН'!$G$21</f>
        <v>5352.3661106400004</v>
      </c>
      <c r="G48" s="36">
        <f>SUMIFS(СВЦЭМ!$D$39:$D$782,СВЦЭМ!$A$39:$A$782,$A48,СВЦЭМ!$B$39:$B$782,G$47)+'СЕТ СН'!$G$11+СВЦЭМ!$D$10+'СЕТ СН'!$G$5-'СЕТ СН'!$G$21</f>
        <v>5359.34147347</v>
      </c>
      <c r="H48" s="36">
        <f>SUMIFS(СВЦЭМ!$D$39:$D$782,СВЦЭМ!$A$39:$A$782,$A48,СВЦЭМ!$B$39:$B$782,H$47)+'СЕТ СН'!$G$11+СВЦЭМ!$D$10+'СЕТ СН'!$G$5-'СЕТ СН'!$G$21</f>
        <v>5311.1382946100002</v>
      </c>
      <c r="I48" s="36">
        <f>SUMIFS(СВЦЭМ!$D$39:$D$782,СВЦЭМ!$A$39:$A$782,$A48,СВЦЭМ!$B$39:$B$782,I$47)+'СЕТ СН'!$G$11+СВЦЭМ!$D$10+'СЕТ СН'!$G$5-'СЕТ СН'!$G$21</f>
        <v>5137.7555856899999</v>
      </c>
      <c r="J48" s="36">
        <f>SUMIFS(СВЦЭМ!$D$39:$D$782,СВЦЭМ!$A$39:$A$782,$A48,СВЦЭМ!$B$39:$B$782,J$47)+'СЕТ СН'!$G$11+СВЦЭМ!$D$10+'СЕТ СН'!$G$5-'СЕТ СН'!$G$21</f>
        <v>4997.8052151299999</v>
      </c>
      <c r="K48" s="36">
        <f>SUMIFS(СВЦЭМ!$D$39:$D$782,СВЦЭМ!$A$39:$A$782,$A48,СВЦЭМ!$B$39:$B$782,K$47)+'СЕТ СН'!$G$11+СВЦЭМ!$D$10+'СЕТ СН'!$G$5-'СЕТ СН'!$G$21</f>
        <v>4984.4766327899997</v>
      </c>
      <c r="L48" s="36">
        <f>SUMIFS(СВЦЭМ!$D$39:$D$782,СВЦЭМ!$A$39:$A$782,$A48,СВЦЭМ!$B$39:$B$782,L$47)+'СЕТ СН'!$G$11+СВЦЭМ!$D$10+'СЕТ СН'!$G$5-'СЕТ СН'!$G$21</f>
        <v>4938.3429731900005</v>
      </c>
      <c r="M48" s="36">
        <f>SUMIFS(СВЦЭМ!$D$39:$D$782,СВЦЭМ!$A$39:$A$782,$A48,СВЦЭМ!$B$39:$B$782,M$47)+'СЕТ СН'!$G$11+СВЦЭМ!$D$10+'СЕТ СН'!$G$5-'СЕТ СН'!$G$21</f>
        <v>4914.6624164599998</v>
      </c>
      <c r="N48" s="36">
        <f>SUMIFS(СВЦЭМ!$D$39:$D$782,СВЦЭМ!$A$39:$A$782,$A48,СВЦЭМ!$B$39:$B$782,N$47)+'СЕТ СН'!$G$11+СВЦЭМ!$D$10+'СЕТ СН'!$G$5-'СЕТ СН'!$G$21</f>
        <v>4922.6280344300003</v>
      </c>
      <c r="O48" s="36">
        <f>SUMIFS(СВЦЭМ!$D$39:$D$782,СВЦЭМ!$A$39:$A$782,$A48,СВЦЭМ!$B$39:$B$782,O$47)+'СЕТ СН'!$G$11+СВЦЭМ!$D$10+'СЕТ СН'!$G$5-'СЕТ СН'!$G$21</f>
        <v>4916.2907990000003</v>
      </c>
      <c r="P48" s="36">
        <f>SUMIFS(СВЦЭМ!$D$39:$D$782,СВЦЭМ!$A$39:$A$782,$A48,СВЦЭМ!$B$39:$B$782,P$47)+'СЕТ СН'!$G$11+СВЦЭМ!$D$10+'СЕТ СН'!$G$5-'СЕТ СН'!$G$21</f>
        <v>4909.2946675800004</v>
      </c>
      <c r="Q48" s="36">
        <f>SUMIFS(СВЦЭМ!$D$39:$D$782,СВЦЭМ!$A$39:$A$782,$A48,СВЦЭМ!$B$39:$B$782,Q$47)+'СЕТ СН'!$G$11+СВЦЭМ!$D$10+'СЕТ СН'!$G$5-'СЕТ СН'!$G$21</f>
        <v>4892.2425132200005</v>
      </c>
      <c r="R48" s="36">
        <f>SUMIFS(СВЦЭМ!$D$39:$D$782,СВЦЭМ!$A$39:$A$782,$A48,СВЦЭМ!$B$39:$B$782,R$47)+'СЕТ СН'!$G$11+СВЦЭМ!$D$10+'СЕТ СН'!$G$5-'СЕТ СН'!$G$21</f>
        <v>4903.6214949000005</v>
      </c>
      <c r="S48" s="36">
        <f>SUMIFS(СВЦЭМ!$D$39:$D$782,СВЦЭМ!$A$39:$A$782,$A48,СВЦЭМ!$B$39:$B$782,S$47)+'СЕТ СН'!$G$11+СВЦЭМ!$D$10+'СЕТ СН'!$G$5-'СЕТ СН'!$G$21</f>
        <v>4905.4145891300004</v>
      </c>
      <c r="T48" s="36">
        <f>SUMIFS(СВЦЭМ!$D$39:$D$782,СВЦЭМ!$A$39:$A$782,$A48,СВЦЭМ!$B$39:$B$782,T$47)+'СЕТ СН'!$G$11+СВЦЭМ!$D$10+'СЕТ СН'!$G$5-'СЕТ СН'!$G$21</f>
        <v>4932.9873669400004</v>
      </c>
      <c r="U48" s="36">
        <f>SUMIFS(СВЦЭМ!$D$39:$D$782,СВЦЭМ!$A$39:$A$782,$A48,СВЦЭМ!$B$39:$B$782,U$47)+'СЕТ СН'!$G$11+СВЦЭМ!$D$10+'СЕТ СН'!$G$5-'СЕТ СН'!$G$21</f>
        <v>4937.8048335000003</v>
      </c>
      <c r="V48" s="36">
        <f>SUMIFS(СВЦЭМ!$D$39:$D$782,СВЦЭМ!$A$39:$A$782,$A48,СВЦЭМ!$B$39:$B$782,V$47)+'СЕТ СН'!$G$11+СВЦЭМ!$D$10+'СЕТ СН'!$G$5-'СЕТ СН'!$G$21</f>
        <v>4945.43293438</v>
      </c>
      <c r="W48" s="36">
        <f>SUMIFS(СВЦЭМ!$D$39:$D$782,СВЦЭМ!$A$39:$A$782,$A48,СВЦЭМ!$B$39:$B$782,W$47)+'СЕТ СН'!$G$11+СВЦЭМ!$D$10+'СЕТ СН'!$G$5-'СЕТ СН'!$G$21</f>
        <v>4933.6902242800006</v>
      </c>
      <c r="X48" s="36">
        <f>SUMIFS(СВЦЭМ!$D$39:$D$782,СВЦЭМ!$A$39:$A$782,$A48,СВЦЭМ!$B$39:$B$782,X$47)+'СЕТ СН'!$G$11+СВЦЭМ!$D$10+'СЕТ СН'!$G$5-'СЕТ СН'!$G$21</f>
        <v>5001.8427625200002</v>
      </c>
      <c r="Y48" s="36">
        <f>SUMIFS(СВЦЭМ!$D$39:$D$782,СВЦЭМ!$A$39:$A$782,$A48,СВЦЭМ!$B$39:$B$782,Y$47)+'СЕТ СН'!$G$11+СВЦЭМ!$D$10+'СЕТ СН'!$G$5-'СЕТ СН'!$G$21</f>
        <v>5076.1315663100004</v>
      </c>
      <c r="AA48" s="45"/>
    </row>
    <row r="49" spans="1:25" ht="15.75" x14ac:dyDescent="0.2">
      <c r="A49" s="35">
        <f>A48+1</f>
        <v>45140</v>
      </c>
      <c r="B49" s="36">
        <f>SUMIFS(СВЦЭМ!$D$39:$D$782,СВЦЭМ!$A$39:$A$782,$A49,СВЦЭМ!$B$39:$B$782,B$47)+'СЕТ СН'!$G$11+СВЦЭМ!$D$10+'СЕТ СН'!$G$5-'СЕТ СН'!$G$21</f>
        <v>5057.2896368300007</v>
      </c>
      <c r="C49" s="36">
        <f>SUMIFS(СВЦЭМ!$D$39:$D$782,СВЦЭМ!$A$39:$A$782,$A49,СВЦЭМ!$B$39:$B$782,C$47)+'СЕТ СН'!$G$11+СВЦЭМ!$D$10+'СЕТ СН'!$G$5-'СЕТ СН'!$G$21</f>
        <v>5142.7830020000001</v>
      </c>
      <c r="D49" s="36">
        <f>SUMIFS(СВЦЭМ!$D$39:$D$782,СВЦЭМ!$A$39:$A$782,$A49,СВЦЭМ!$B$39:$B$782,D$47)+'СЕТ СН'!$G$11+СВЦЭМ!$D$10+'СЕТ СН'!$G$5-'СЕТ СН'!$G$21</f>
        <v>5226.05516231</v>
      </c>
      <c r="E49" s="36">
        <f>SUMIFS(СВЦЭМ!$D$39:$D$782,СВЦЭМ!$A$39:$A$782,$A49,СВЦЭМ!$B$39:$B$782,E$47)+'СЕТ СН'!$G$11+СВЦЭМ!$D$10+'СЕТ СН'!$G$5-'СЕТ СН'!$G$21</f>
        <v>5290.3591374900006</v>
      </c>
      <c r="F49" s="36">
        <f>SUMIFS(СВЦЭМ!$D$39:$D$782,СВЦЭМ!$A$39:$A$782,$A49,СВЦЭМ!$B$39:$B$782,F$47)+'СЕТ СН'!$G$11+СВЦЭМ!$D$10+'СЕТ СН'!$G$5-'СЕТ СН'!$G$21</f>
        <v>5318.1350580400003</v>
      </c>
      <c r="G49" s="36">
        <f>SUMIFS(СВЦЭМ!$D$39:$D$782,СВЦЭМ!$A$39:$A$782,$A49,СВЦЭМ!$B$39:$B$782,G$47)+'СЕТ СН'!$G$11+СВЦЭМ!$D$10+'СЕТ СН'!$G$5-'СЕТ СН'!$G$21</f>
        <v>5302.9220228300001</v>
      </c>
      <c r="H49" s="36">
        <f>SUMIFS(СВЦЭМ!$D$39:$D$782,СВЦЭМ!$A$39:$A$782,$A49,СВЦЭМ!$B$39:$B$782,H$47)+'СЕТ СН'!$G$11+СВЦЭМ!$D$10+'СЕТ СН'!$G$5-'СЕТ СН'!$G$21</f>
        <v>5243.9327069600004</v>
      </c>
      <c r="I49" s="36">
        <f>SUMIFS(СВЦЭМ!$D$39:$D$782,СВЦЭМ!$A$39:$A$782,$A49,СВЦЭМ!$B$39:$B$782,I$47)+'СЕТ СН'!$G$11+СВЦЭМ!$D$10+'СЕТ СН'!$G$5-'СЕТ СН'!$G$21</f>
        <v>5109.2125634700005</v>
      </c>
      <c r="J49" s="36">
        <f>SUMIFS(СВЦЭМ!$D$39:$D$782,СВЦЭМ!$A$39:$A$782,$A49,СВЦЭМ!$B$39:$B$782,J$47)+'СЕТ СН'!$G$11+СВЦЭМ!$D$10+'СЕТ СН'!$G$5-'СЕТ СН'!$G$21</f>
        <v>4991.9668839200003</v>
      </c>
      <c r="K49" s="36">
        <f>SUMIFS(СВЦЭМ!$D$39:$D$782,СВЦЭМ!$A$39:$A$782,$A49,СВЦЭМ!$B$39:$B$782,K$47)+'СЕТ СН'!$G$11+СВЦЭМ!$D$10+'СЕТ СН'!$G$5-'СЕТ СН'!$G$21</f>
        <v>4978.4183669700005</v>
      </c>
      <c r="L49" s="36">
        <f>SUMIFS(СВЦЭМ!$D$39:$D$782,СВЦЭМ!$A$39:$A$782,$A49,СВЦЭМ!$B$39:$B$782,L$47)+'СЕТ СН'!$G$11+СВЦЭМ!$D$10+'СЕТ СН'!$G$5-'СЕТ СН'!$G$21</f>
        <v>4958.9606225200005</v>
      </c>
      <c r="M49" s="36">
        <f>SUMIFS(СВЦЭМ!$D$39:$D$782,СВЦЭМ!$A$39:$A$782,$A49,СВЦЭМ!$B$39:$B$782,M$47)+'СЕТ СН'!$G$11+СВЦЭМ!$D$10+'СЕТ СН'!$G$5-'СЕТ СН'!$G$21</f>
        <v>4932.0885040000003</v>
      </c>
      <c r="N49" s="36">
        <f>SUMIFS(СВЦЭМ!$D$39:$D$782,СВЦЭМ!$A$39:$A$782,$A49,СВЦЭМ!$B$39:$B$782,N$47)+'СЕТ СН'!$G$11+СВЦЭМ!$D$10+'СЕТ СН'!$G$5-'СЕТ СН'!$G$21</f>
        <v>4905.2357977900001</v>
      </c>
      <c r="O49" s="36">
        <f>SUMIFS(СВЦЭМ!$D$39:$D$782,СВЦЭМ!$A$39:$A$782,$A49,СВЦЭМ!$B$39:$B$782,O$47)+'СЕТ СН'!$G$11+СВЦЭМ!$D$10+'СЕТ СН'!$G$5-'СЕТ СН'!$G$21</f>
        <v>4804.1434193599998</v>
      </c>
      <c r="P49" s="36">
        <f>SUMIFS(СВЦЭМ!$D$39:$D$782,СВЦЭМ!$A$39:$A$782,$A49,СВЦЭМ!$B$39:$B$782,P$47)+'СЕТ СН'!$G$11+СВЦЭМ!$D$10+'СЕТ СН'!$G$5-'СЕТ СН'!$G$21</f>
        <v>4850.4823347600004</v>
      </c>
      <c r="Q49" s="36">
        <f>SUMIFS(СВЦЭМ!$D$39:$D$782,СВЦЭМ!$A$39:$A$782,$A49,СВЦЭМ!$B$39:$B$782,Q$47)+'СЕТ СН'!$G$11+СВЦЭМ!$D$10+'СЕТ СН'!$G$5-'СЕТ СН'!$G$21</f>
        <v>4875.1740229200004</v>
      </c>
      <c r="R49" s="36">
        <f>SUMIFS(СВЦЭМ!$D$39:$D$782,СВЦЭМ!$A$39:$A$782,$A49,СВЦЭМ!$B$39:$B$782,R$47)+'СЕТ СН'!$G$11+СВЦЭМ!$D$10+'СЕТ СН'!$G$5-'СЕТ СН'!$G$21</f>
        <v>4893.3543950100002</v>
      </c>
      <c r="S49" s="36">
        <f>SUMIFS(СВЦЭМ!$D$39:$D$782,СВЦЭМ!$A$39:$A$782,$A49,СВЦЭМ!$B$39:$B$782,S$47)+'СЕТ СН'!$G$11+СВЦЭМ!$D$10+'СЕТ СН'!$G$5-'СЕТ СН'!$G$21</f>
        <v>4904.2210595699999</v>
      </c>
      <c r="T49" s="36">
        <f>SUMIFS(СВЦЭМ!$D$39:$D$782,СВЦЭМ!$A$39:$A$782,$A49,СВЦЭМ!$B$39:$B$782,T$47)+'СЕТ СН'!$G$11+СВЦЭМ!$D$10+'СЕТ СН'!$G$5-'СЕТ СН'!$G$21</f>
        <v>4929.5462963</v>
      </c>
      <c r="U49" s="36">
        <f>SUMIFS(СВЦЭМ!$D$39:$D$782,СВЦЭМ!$A$39:$A$782,$A49,СВЦЭМ!$B$39:$B$782,U$47)+'СЕТ СН'!$G$11+СВЦЭМ!$D$10+'СЕТ СН'!$G$5-'СЕТ СН'!$G$21</f>
        <v>4946.5053718300005</v>
      </c>
      <c r="V49" s="36">
        <f>SUMIFS(СВЦЭМ!$D$39:$D$782,СВЦЭМ!$A$39:$A$782,$A49,СВЦЭМ!$B$39:$B$782,V$47)+'СЕТ СН'!$G$11+СВЦЭМ!$D$10+'СЕТ СН'!$G$5-'СЕТ СН'!$G$21</f>
        <v>4979.5383695300006</v>
      </c>
      <c r="W49" s="36">
        <f>SUMIFS(СВЦЭМ!$D$39:$D$782,СВЦЭМ!$A$39:$A$782,$A49,СВЦЭМ!$B$39:$B$782,W$47)+'СЕТ СН'!$G$11+СВЦЭМ!$D$10+'СЕТ СН'!$G$5-'СЕТ СН'!$G$21</f>
        <v>4962.3755807899997</v>
      </c>
      <c r="X49" s="36">
        <f>SUMIFS(СВЦЭМ!$D$39:$D$782,СВЦЭМ!$A$39:$A$782,$A49,СВЦЭМ!$B$39:$B$782,X$47)+'СЕТ СН'!$G$11+СВЦЭМ!$D$10+'СЕТ СН'!$G$5-'СЕТ СН'!$G$21</f>
        <v>4950.3310204200006</v>
      </c>
      <c r="Y49" s="36">
        <f>SUMIFS(СВЦЭМ!$D$39:$D$782,СВЦЭМ!$A$39:$A$782,$A49,СВЦЭМ!$B$39:$B$782,Y$47)+'СЕТ СН'!$G$11+СВЦЭМ!$D$10+'СЕТ СН'!$G$5-'СЕТ СН'!$G$21</f>
        <v>5006.7020588100004</v>
      </c>
    </row>
    <row r="50" spans="1:25" ht="15.75" x14ac:dyDescent="0.2">
      <c r="A50" s="35">
        <f t="shared" ref="A50:A78" si="1">A49+1</f>
        <v>45141</v>
      </c>
      <c r="B50" s="36">
        <f>SUMIFS(СВЦЭМ!$D$39:$D$782,СВЦЭМ!$A$39:$A$782,$A50,СВЦЭМ!$B$39:$B$782,B$47)+'СЕТ СН'!$G$11+СВЦЭМ!$D$10+'СЕТ СН'!$G$5-'СЕТ СН'!$G$21</f>
        <v>5154.1244183700001</v>
      </c>
      <c r="C50" s="36">
        <f>SUMIFS(СВЦЭМ!$D$39:$D$782,СВЦЭМ!$A$39:$A$782,$A50,СВЦЭМ!$B$39:$B$782,C$47)+'СЕТ СН'!$G$11+СВЦЭМ!$D$10+'СЕТ СН'!$G$5-'СЕТ СН'!$G$21</f>
        <v>5248.8106523700008</v>
      </c>
      <c r="D50" s="36">
        <f>SUMIFS(СВЦЭМ!$D$39:$D$782,СВЦЭМ!$A$39:$A$782,$A50,СВЦЭМ!$B$39:$B$782,D$47)+'СЕТ СН'!$G$11+СВЦЭМ!$D$10+'СЕТ СН'!$G$5-'СЕТ СН'!$G$21</f>
        <v>5265.4610869500002</v>
      </c>
      <c r="E50" s="36">
        <f>SUMIFS(СВЦЭМ!$D$39:$D$782,СВЦЭМ!$A$39:$A$782,$A50,СВЦЭМ!$B$39:$B$782,E$47)+'СЕТ СН'!$G$11+СВЦЭМ!$D$10+'СЕТ СН'!$G$5-'СЕТ СН'!$G$21</f>
        <v>5287.2874688700003</v>
      </c>
      <c r="F50" s="36">
        <f>SUMIFS(СВЦЭМ!$D$39:$D$782,СВЦЭМ!$A$39:$A$782,$A50,СВЦЭМ!$B$39:$B$782,F$47)+'СЕТ СН'!$G$11+СВЦЭМ!$D$10+'СЕТ СН'!$G$5-'СЕТ СН'!$G$21</f>
        <v>5290.8747490700007</v>
      </c>
      <c r="G50" s="36">
        <f>SUMIFS(СВЦЭМ!$D$39:$D$782,СВЦЭМ!$A$39:$A$782,$A50,СВЦЭМ!$B$39:$B$782,G$47)+'СЕТ СН'!$G$11+СВЦЭМ!$D$10+'СЕТ СН'!$G$5-'СЕТ СН'!$G$21</f>
        <v>5292.1617737800007</v>
      </c>
      <c r="H50" s="36">
        <f>SUMIFS(СВЦЭМ!$D$39:$D$782,СВЦЭМ!$A$39:$A$782,$A50,СВЦЭМ!$B$39:$B$782,H$47)+'СЕТ СН'!$G$11+СВЦЭМ!$D$10+'СЕТ СН'!$G$5-'СЕТ СН'!$G$21</f>
        <v>5241.5735246599997</v>
      </c>
      <c r="I50" s="36">
        <f>SUMIFS(СВЦЭМ!$D$39:$D$782,СВЦЭМ!$A$39:$A$782,$A50,СВЦЭМ!$B$39:$B$782,I$47)+'СЕТ СН'!$G$11+СВЦЭМ!$D$10+'СЕТ СН'!$G$5-'СЕТ СН'!$G$21</f>
        <v>5140.0454683099997</v>
      </c>
      <c r="J50" s="36">
        <f>SUMIFS(СВЦЭМ!$D$39:$D$782,СВЦЭМ!$A$39:$A$782,$A50,СВЦЭМ!$B$39:$B$782,J$47)+'СЕТ СН'!$G$11+СВЦЭМ!$D$10+'СЕТ СН'!$G$5-'СЕТ СН'!$G$21</f>
        <v>5019.9050869800003</v>
      </c>
      <c r="K50" s="36">
        <f>SUMIFS(СВЦЭМ!$D$39:$D$782,СВЦЭМ!$A$39:$A$782,$A50,СВЦЭМ!$B$39:$B$782,K$47)+'СЕТ СН'!$G$11+СВЦЭМ!$D$10+'СЕТ СН'!$G$5-'СЕТ СН'!$G$21</f>
        <v>5014.44656923</v>
      </c>
      <c r="L50" s="36">
        <f>SUMIFS(СВЦЭМ!$D$39:$D$782,СВЦЭМ!$A$39:$A$782,$A50,СВЦЭМ!$B$39:$B$782,L$47)+'СЕТ СН'!$G$11+СВЦЭМ!$D$10+'СЕТ СН'!$G$5-'СЕТ СН'!$G$21</f>
        <v>4987.3325729500002</v>
      </c>
      <c r="M50" s="36">
        <f>SUMIFS(СВЦЭМ!$D$39:$D$782,СВЦЭМ!$A$39:$A$782,$A50,СВЦЭМ!$B$39:$B$782,M$47)+'СЕТ СН'!$G$11+СВЦЭМ!$D$10+'СЕТ СН'!$G$5-'СЕТ СН'!$G$21</f>
        <v>4972.3995770199999</v>
      </c>
      <c r="N50" s="36">
        <f>SUMIFS(СВЦЭМ!$D$39:$D$782,СВЦЭМ!$A$39:$A$782,$A50,СВЦЭМ!$B$39:$B$782,N$47)+'СЕТ СН'!$G$11+СВЦЭМ!$D$10+'СЕТ СН'!$G$5-'СЕТ СН'!$G$21</f>
        <v>4980.1520536999997</v>
      </c>
      <c r="O50" s="36">
        <f>SUMIFS(СВЦЭМ!$D$39:$D$782,СВЦЭМ!$A$39:$A$782,$A50,СВЦЭМ!$B$39:$B$782,O$47)+'СЕТ СН'!$G$11+СВЦЭМ!$D$10+'СЕТ СН'!$G$5-'СЕТ СН'!$G$21</f>
        <v>4978.3736007400003</v>
      </c>
      <c r="P50" s="36">
        <f>SUMIFS(СВЦЭМ!$D$39:$D$782,СВЦЭМ!$A$39:$A$782,$A50,СВЦЭМ!$B$39:$B$782,P$47)+'СЕТ СН'!$G$11+СВЦЭМ!$D$10+'СЕТ СН'!$G$5-'СЕТ СН'!$G$21</f>
        <v>4976.3918177000005</v>
      </c>
      <c r="Q50" s="36">
        <f>SUMIFS(СВЦЭМ!$D$39:$D$782,СВЦЭМ!$A$39:$A$782,$A50,СВЦЭМ!$B$39:$B$782,Q$47)+'СЕТ СН'!$G$11+СВЦЭМ!$D$10+'СЕТ СН'!$G$5-'СЕТ СН'!$G$21</f>
        <v>4981.4530215499999</v>
      </c>
      <c r="R50" s="36">
        <f>SUMIFS(СВЦЭМ!$D$39:$D$782,СВЦЭМ!$A$39:$A$782,$A50,СВЦЭМ!$B$39:$B$782,R$47)+'СЕТ СН'!$G$11+СВЦЭМ!$D$10+'СЕТ СН'!$G$5-'СЕТ СН'!$G$21</f>
        <v>4983.2816701600004</v>
      </c>
      <c r="S50" s="36">
        <f>SUMIFS(СВЦЭМ!$D$39:$D$782,СВЦЭМ!$A$39:$A$782,$A50,СВЦЭМ!$B$39:$B$782,S$47)+'СЕТ СН'!$G$11+СВЦЭМ!$D$10+'СЕТ СН'!$G$5-'СЕТ СН'!$G$21</f>
        <v>4974.2576013899998</v>
      </c>
      <c r="T50" s="36">
        <f>SUMIFS(СВЦЭМ!$D$39:$D$782,СВЦЭМ!$A$39:$A$782,$A50,СВЦЭМ!$B$39:$B$782,T$47)+'СЕТ СН'!$G$11+СВЦЭМ!$D$10+'СЕТ СН'!$G$5-'СЕТ СН'!$G$21</f>
        <v>4999.9701471200005</v>
      </c>
      <c r="U50" s="36">
        <f>SUMIFS(СВЦЭМ!$D$39:$D$782,СВЦЭМ!$A$39:$A$782,$A50,СВЦЭМ!$B$39:$B$782,U$47)+'СЕТ СН'!$G$11+СВЦЭМ!$D$10+'СЕТ СН'!$G$5-'СЕТ СН'!$G$21</f>
        <v>5015.4702413800005</v>
      </c>
      <c r="V50" s="36">
        <f>SUMIFS(СВЦЭМ!$D$39:$D$782,СВЦЭМ!$A$39:$A$782,$A50,СВЦЭМ!$B$39:$B$782,V$47)+'СЕТ СН'!$G$11+СВЦЭМ!$D$10+'СЕТ СН'!$G$5-'СЕТ СН'!$G$21</f>
        <v>5017.2726565499997</v>
      </c>
      <c r="W50" s="36">
        <f>SUMIFS(СВЦЭМ!$D$39:$D$782,СВЦЭМ!$A$39:$A$782,$A50,СВЦЭМ!$B$39:$B$782,W$47)+'СЕТ СН'!$G$11+СВЦЭМ!$D$10+'СЕТ СН'!$G$5-'СЕТ СН'!$G$21</f>
        <v>4983.0646073500002</v>
      </c>
      <c r="X50" s="36">
        <f>SUMIFS(СВЦЭМ!$D$39:$D$782,СВЦЭМ!$A$39:$A$782,$A50,СВЦЭМ!$B$39:$B$782,X$47)+'СЕТ СН'!$G$11+СВЦЭМ!$D$10+'СЕТ СН'!$G$5-'СЕТ СН'!$G$21</f>
        <v>5043.25991273</v>
      </c>
      <c r="Y50" s="36">
        <f>SUMIFS(СВЦЭМ!$D$39:$D$782,СВЦЭМ!$A$39:$A$782,$A50,СВЦЭМ!$B$39:$B$782,Y$47)+'СЕТ СН'!$G$11+СВЦЭМ!$D$10+'СЕТ СН'!$G$5-'СЕТ СН'!$G$21</f>
        <v>5164.1044854500005</v>
      </c>
    </row>
    <row r="51" spans="1:25" ht="15.75" x14ac:dyDescent="0.2">
      <c r="A51" s="35">
        <f t="shared" si="1"/>
        <v>45142</v>
      </c>
      <c r="B51" s="36">
        <f>SUMIFS(СВЦЭМ!$D$39:$D$782,СВЦЭМ!$A$39:$A$782,$A51,СВЦЭМ!$B$39:$B$782,B$47)+'СЕТ СН'!$G$11+СВЦЭМ!$D$10+'СЕТ СН'!$G$5-'СЕТ СН'!$G$21</f>
        <v>5185.3954714199999</v>
      </c>
      <c r="C51" s="36">
        <f>SUMIFS(СВЦЭМ!$D$39:$D$782,СВЦЭМ!$A$39:$A$782,$A51,СВЦЭМ!$B$39:$B$782,C$47)+'СЕТ СН'!$G$11+СВЦЭМ!$D$10+'СЕТ СН'!$G$5-'СЕТ СН'!$G$21</f>
        <v>5277.2965691200006</v>
      </c>
      <c r="D51" s="36">
        <f>SUMIFS(СВЦЭМ!$D$39:$D$782,СВЦЭМ!$A$39:$A$782,$A51,СВЦЭМ!$B$39:$B$782,D$47)+'СЕТ СН'!$G$11+СВЦЭМ!$D$10+'СЕТ СН'!$G$5-'СЕТ СН'!$G$21</f>
        <v>5318.0514264000003</v>
      </c>
      <c r="E51" s="36">
        <f>SUMIFS(СВЦЭМ!$D$39:$D$782,СВЦЭМ!$A$39:$A$782,$A51,СВЦЭМ!$B$39:$B$782,E$47)+'СЕТ СН'!$G$11+СВЦЭМ!$D$10+'СЕТ СН'!$G$5-'СЕТ СН'!$G$21</f>
        <v>5379.4718984600004</v>
      </c>
      <c r="F51" s="36">
        <f>SUMIFS(СВЦЭМ!$D$39:$D$782,СВЦЭМ!$A$39:$A$782,$A51,СВЦЭМ!$B$39:$B$782,F$47)+'СЕТ СН'!$G$11+СВЦЭМ!$D$10+'СЕТ СН'!$G$5-'СЕТ СН'!$G$21</f>
        <v>5387.6495227000005</v>
      </c>
      <c r="G51" s="36">
        <f>SUMIFS(СВЦЭМ!$D$39:$D$782,СВЦЭМ!$A$39:$A$782,$A51,СВЦЭМ!$B$39:$B$782,G$47)+'СЕТ СН'!$G$11+СВЦЭМ!$D$10+'СЕТ СН'!$G$5-'СЕТ СН'!$G$21</f>
        <v>5384.0369746300003</v>
      </c>
      <c r="H51" s="36">
        <f>SUMIFS(СВЦЭМ!$D$39:$D$782,СВЦЭМ!$A$39:$A$782,$A51,СВЦЭМ!$B$39:$B$782,H$47)+'СЕТ СН'!$G$11+СВЦЭМ!$D$10+'СЕТ СН'!$G$5-'СЕТ СН'!$G$21</f>
        <v>5332.4608201400006</v>
      </c>
      <c r="I51" s="36">
        <f>SUMIFS(СВЦЭМ!$D$39:$D$782,СВЦЭМ!$A$39:$A$782,$A51,СВЦЭМ!$B$39:$B$782,I$47)+'СЕТ СН'!$G$11+СВЦЭМ!$D$10+'СЕТ СН'!$G$5-'СЕТ СН'!$G$21</f>
        <v>5193.7074683800001</v>
      </c>
      <c r="J51" s="36">
        <f>SUMIFS(СВЦЭМ!$D$39:$D$782,СВЦЭМ!$A$39:$A$782,$A51,СВЦЭМ!$B$39:$B$782,J$47)+'СЕТ СН'!$G$11+СВЦЭМ!$D$10+'СЕТ СН'!$G$5-'СЕТ СН'!$G$21</f>
        <v>5085.0054157000004</v>
      </c>
      <c r="K51" s="36">
        <f>SUMIFS(СВЦЭМ!$D$39:$D$782,СВЦЭМ!$A$39:$A$782,$A51,СВЦЭМ!$B$39:$B$782,K$47)+'СЕТ СН'!$G$11+СВЦЭМ!$D$10+'СЕТ СН'!$G$5-'СЕТ СН'!$G$21</f>
        <v>5045.6461412999997</v>
      </c>
      <c r="L51" s="36">
        <f>SUMIFS(СВЦЭМ!$D$39:$D$782,СВЦЭМ!$A$39:$A$782,$A51,СВЦЭМ!$B$39:$B$782,L$47)+'СЕТ СН'!$G$11+СВЦЭМ!$D$10+'СЕТ СН'!$G$5-'СЕТ СН'!$G$21</f>
        <v>4993.0733007600002</v>
      </c>
      <c r="M51" s="36">
        <f>SUMIFS(СВЦЭМ!$D$39:$D$782,СВЦЭМ!$A$39:$A$782,$A51,СВЦЭМ!$B$39:$B$782,M$47)+'СЕТ СН'!$G$11+СВЦЭМ!$D$10+'СЕТ СН'!$G$5-'СЕТ СН'!$G$21</f>
        <v>4984.7679041800002</v>
      </c>
      <c r="N51" s="36">
        <f>SUMIFS(СВЦЭМ!$D$39:$D$782,СВЦЭМ!$A$39:$A$782,$A51,СВЦЭМ!$B$39:$B$782,N$47)+'СЕТ СН'!$G$11+СВЦЭМ!$D$10+'СЕТ СН'!$G$5-'СЕТ СН'!$G$21</f>
        <v>4981.1670457300006</v>
      </c>
      <c r="O51" s="36">
        <f>SUMIFS(СВЦЭМ!$D$39:$D$782,СВЦЭМ!$A$39:$A$782,$A51,СВЦЭМ!$B$39:$B$782,O$47)+'СЕТ СН'!$G$11+СВЦЭМ!$D$10+'СЕТ СН'!$G$5-'СЕТ СН'!$G$21</f>
        <v>4949.9554580399999</v>
      </c>
      <c r="P51" s="36">
        <f>SUMIFS(СВЦЭМ!$D$39:$D$782,СВЦЭМ!$A$39:$A$782,$A51,СВЦЭМ!$B$39:$B$782,P$47)+'СЕТ СН'!$G$11+СВЦЭМ!$D$10+'СЕТ СН'!$G$5-'СЕТ СН'!$G$21</f>
        <v>4938.5271696199998</v>
      </c>
      <c r="Q51" s="36">
        <f>SUMIFS(СВЦЭМ!$D$39:$D$782,СВЦЭМ!$A$39:$A$782,$A51,СВЦЭМ!$B$39:$B$782,Q$47)+'СЕТ СН'!$G$11+СВЦЭМ!$D$10+'СЕТ СН'!$G$5-'СЕТ СН'!$G$21</f>
        <v>4941.2833196900001</v>
      </c>
      <c r="R51" s="36">
        <f>SUMIFS(СВЦЭМ!$D$39:$D$782,СВЦЭМ!$A$39:$A$782,$A51,СВЦЭМ!$B$39:$B$782,R$47)+'СЕТ СН'!$G$11+СВЦЭМ!$D$10+'СЕТ СН'!$G$5-'СЕТ СН'!$G$21</f>
        <v>4959.8828387499998</v>
      </c>
      <c r="S51" s="36">
        <f>SUMIFS(СВЦЭМ!$D$39:$D$782,СВЦЭМ!$A$39:$A$782,$A51,СВЦЭМ!$B$39:$B$782,S$47)+'СЕТ СН'!$G$11+СВЦЭМ!$D$10+'СЕТ СН'!$G$5-'СЕТ СН'!$G$21</f>
        <v>4937.35652338</v>
      </c>
      <c r="T51" s="36">
        <f>SUMIFS(СВЦЭМ!$D$39:$D$782,СВЦЭМ!$A$39:$A$782,$A51,СВЦЭМ!$B$39:$B$782,T$47)+'СЕТ СН'!$G$11+СВЦЭМ!$D$10+'СЕТ СН'!$G$5-'СЕТ СН'!$G$21</f>
        <v>4956.5671616100008</v>
      </c>
      <c r="U51" s="36">
        <f>SUMIFS(СВЦЭМ!$D$39:$D$782,СВЦЭМ!$A$39:$A$782,$A51,СВЦЭМ!$B$39:$B$782,U$47)+'СЕТ СН'!$G$11+СВЦЭМ!$D$10+'СЕТ СН'!$G$5-'СЕТ СН'!$G$21</f>
        <v>4969.7861949300004</v>
      </c>
      <c r="V51" s="36">
        <f>SUMIFS(СВЦЭМ!$D$39:$D$782,СВЦЭМ!$A$39:$A$782,$A51,СВЦЭМ!$B$39:$B$782,V$47)+'СЕТ СН'!$G$11+СВЦЭМ!$D$10+'СЕТ СН'!$G$5-'СЕТ СН'!$G$21</f>
        <v>4980.6933921199998</v>
      </c>
      <c r="W51" s="36">
        <f>SUMIFS(СВЦЭМ!$D$39:$D$782,СВЦЭМ!$A$39:$A$782,$A51,СВЦЭМ!$B$39:$B$782,W$47)+'СЕТ СН'!$G$11+СВЦЭМ!$D$10+'СЕТ СН'!$G$5-'СЕТ СН'!$G$21</f>
        <v>4955.2935927300005</v>
      </c>
      <c r="X51" s="36">
        <f>SUMIFS(СВЦЭМ!$D$39:$D$782,СВЦЭМ!$A$39:$A$782,$A51,СВЦЭМ!$B$39:$B$782,X$47)+'СЕТ СН'!$G$11+СВЦЭМ!$D$10+'СЕТ СН'!$G$5-'СЕТ СН'!$G$21</f>
        <v>5015.8050479100002</v>
      </c>
      <c r="Y51" s="36">
        <f>SUMIFS(СВЦЭМ!$D$39:$D$782,СВЦЭМ!$A$39:$A$782,$A51,СВЦЭМ!$B$39:$B$782,Y$47)+'СЕТ СН'!$G$11+СВЦЭМ!$D$10+'СЕТ СН'!$G$5-'СЕТ СН'!$G$21</f>
        <v>5239.6416732800008</v>
      </c>
    </row>
    <row r="52" spans="1:25" ht="15.75" x14ac:dyDescent="0.2">
      <c r="A52" s="35">
        <f t="shared" si="1"/>
        <v>45143</v>
      </c>
      <c r="B52" s="36">
        <f>SUMIFS(СВЦЭМ!$D$39:$D$782,СВЦЭМ!$A$39:$A$782,$A52,СВЦЭМ!$B$39:$B$782,B$47)+'СЕТ СН'!$G$11+СВЦЭМ!$D$10+'СЕТ СН'!$G$5-'СЕТ СН'!$G$21</f>
        <v>5163.1591786300005</v>
      </c>
      <c r="C52" s="36">
        <f>SUMIFS(СВЦЭМ!$D$39:$D$782,СВЦЭМ!$A$39:$A$782,$A52,СВЦЭМ!$B$39:$B$782,C$47)+'СЕТ СН'!$G$11+СВЦЭМ!$D$10+'СЕТ СН'!$G$5-'СЕТ СН'!$G$21</f>
        <v>5238.1833897200004</v>
      </c>
      <c r="D52" s="36">
        <f>SUMIFS(СВЦЭМ!$D$39:$D$782,СВЦЭМ!$A$39:$A$782,$A52,СВЦЭМ!$B$39:$B$782,D$47)+'СЕТ СН'!$G$11+СВЦЭМ!$D$10+'СЕТ СН'!$G$5-'СЕТ СН'!$G$21</f>
        <v>5288.7166841100006</v>
      </c>
      <c r="E52" s="36">
        <f>SUMIFS(СВЦЭМ!$D$39:$D$782,СВЦЭМ!$A$39:$A$782,$A52,СВЦЭМ!$B$39:$B$782,E$47)+'СЕТ СН'!$G$11+СВЦЭМ!$D$10+'СЕТ СН'!$G$5-'СЕТ СН'!$G$21</f>
        <v>5329.0345641900003</v>
      </c>
      <c r="F52" s="36">
        <f>SUMIFS(СВЦЭМ!$D$39:$D$782,СВЦЭМ!$A$39:$A$782,$A52,СВЦЭМ!$B$39:$B$782,F$47)+'СЕТ СН'!$G$11+СВЦЭМ!$D$10+'СЕТ СН'!$G$5-'СЕТ СН'!$G$21</f>
        <v>5332.3012861000007</v>
      </c>
      <c r="G52" s="36">
        <f>SUMIFS(СВЦЭМ!$D$39:$D$782,СВЦЭМ!$A$39:$A$782,$A52,СВЦЭМ!$B$39:$B$782,G$47)+'СЕТ СН'!$G$11+СВЦЭМ!$D$10+'СЕТ СН'!$G$5-'СЕТ СН'!$G$21</f>
        <v>5323.3909375100002</v>
      </c>
      <c r="H52" s="36">
        <f>SUMIFS(СВЦЭМ!$D$39:$D$782,СВЦЭМ!$A$39:$A$782,$A52,СВЦЭМ!$B$39:$B$782,H$47)+'СЕТ СН'!$G$11+СВЦЭМ!$D$10+'СЕТ СН'!$G$5-'СЕТ СН'!$G$21</f>
        <v>5300.7090745900005</v>
      </c>
      <c r="I52" s="36">
        <f>SUMIFS(СВЦЭМ!$D$39:$D$782,СВЦЭМ!$A$39:$A$782,$A52,СВЦЭМ!$B$39:$B$782,I$47)+'СЕТ СН'!$G$11+СВЦЭМ!$D$10+'СЕТ СН'!$G$5-'СЕТ СН'!$G$21</f>
        <v>5205.5756699000003</v>
      </c>
      <c r="J52" s="36">
        <f>SUMIFS(СВЦЭМ!$D$39:$D$782,СВЦЭМ!$A$39:$A$782,$A52,СВЦЭМ!$B$39:$B$782,J$47)+'СЕТ СН'!$G$11+СВЦЭМ!$D$10+'СЕТ СН'!$G$5-'СЕТ СН'!$G$21</f>
        <v>5100.45601351</v>
      </c>
      <c r="K52" s="36">
        <f>SUMIFS(СВЦЭМ!$D$39:$D$782,СВЦЭМ!$A$39:$A$782,$A52,СВЦЭМ!$B$39:$B$782,K$47)+'СЕТ СН'!$G$11+СВЦЭМ!$D$10+'СЕТ СН'!$G$5-'СЕТ СН'!$G$21</f>
        <v>5023.6339217300001</v>
      </c>
      <c r="L52" s="36">
        <f>SUMIFS(СВЦЭМ!$D$39:$D$782,СВЦЭМ!$A$39:$A$782,$A52,СВЦЭМ!$B$39:$B$782,L$47)+'СЕТ СН'!$G$11+СВЦЭМ!$D$10+'СЕТ СН'!$G$5-'СЕТ СН'!$G$21</f>
        <v>4961.1367060700004</v>
      </c>
      <c r="M52" s="36">
        <f>SUMIFS(СВЦЭМ!$D$39:$D$782,СВЦЭМ!$A$39:$A$782,$A52,СВЦЭМ!$B$39:$B$782,M$47)+'СЕТ СН'!$G$11+СВЦЭМ!$D$10+'СЕТ СН'!$G$5-'СЕТ СН'!$G$21</f>
        <v>4923.2058349300005</v>
      </c>
      <c r="N52" s="36">
        <f>SUMIFS(СВЦЭМ!$D$39:$D$782,СВЦЭМ!$A$39:$A$782,$A52,СВЦЭМ!$B$39:$B$782,N$47)+'СЕТ СН'!$G$11+СВЦЭМ!$D$10+'СЕТ СН'!$G$5-'СЕТ СН'!$G$21</f>
        <v>4918.9219882800007</v>
      </c>
      <c r="O52" s="36">
        <f>SUMIFS(СВЦЭМ!$D$39:$D$782,СВЦЭМ!$A$39:$A$782,$A52,СВЦЭМ!$B$39:$B$782,O$47)+'СЕТ СН'!$G$11+СВЦЭМ!$D$10+'СЕТ СН'!$G$5-'СЕТ СН'!$G$21</f>
        <v>4921.6405455000004</v>
      </c>
      <c r="P52" s="36">
        <f>SUMIFS(СВЦЭМ!$D$39:$D$782,СВЦЭМ!$A$39:$A$782,$A52,СВЦЭМ!$B$39:$B$782,P$47)+'СЕТ СН'!$G$11+СВЦЭМ!$D$10+'СЕТ СН'!$G$5-'СЕТ СН'!$G$21</f>
        <v>4929.9684319799999</v>
      </c>
      <c r="Q52" s="36">
        <f>SUMIFS(СВЦЭМ!$D$39:$D$782,СВЦЭМ!$A$39:$A$782,$A52,СВЦЭМ!$B$39:$B$782,Q$47)+'СЕТ СН'!$G$11+СВЦЭМ!$D$10+'СЕТ СН'!$G$5-'СЕТ СН'!$G$21</f>
        <v>4941.43821613</v>
      </c>
      <c r="R52" s="36">
        <f>SUMIFS(СВЦЭМ!$D$39:$D$782,СВЦЭМ!$A$39:$A$782,$A52,СВЦЭМ!$B$39:$B$782,R$47)+'СЕТ СН'!$G$11+СВЦЭМ!$D$10+'СЕТ СН'!$G$5-'СЕТ СН'!$G$21</f>
        <v>4932.6442558700001</v>
      </c>
      <c r="S52" s="36">
        <f>SUMIFS(СВЦЭМ!$D$39:$D$782,СВЦЭМ!$A$39:$A$782,$A52,СВЦЭМ!$B$39:$B$782,S$47)+'СЕТ СН'!$G$11+СВЦЭМ!$D$10+'СЕТ СН'!$G$5-'СЕТ СН'!$G$21</f>
        <v>4912.92743195</v>
      </c>
      <c r="T52" s="36">
        <f>SUMIFS(СВЦЭМ!$D$39:$D$782,СВЦЭМ!$A$39:$A$782,$A52,СВЦЭМ!$B$39:$B$782,T$47)+'СЕТ СН'!$G$11+СВЦЭМ!$D$10+'СЕТ СН'!$G$5-'СЕТ СН'!$G$21</f>
        <v>4932.5190034200004</v>
      </c>
      <c r="U52" s="36">
        <f>SUMIFS(СВЦЭМ!$D$39:$D$782,СВЦЭМ!$A$39:$A$782,$A52,СВЦЭМ!$B$39:$B$782,U$47)+'СЕТ СН'!$G$11+СВЦЭМ!$D$10+'СЕТ СН'!$G$5-'СЕТ СН'!$G$21</f>
        <v>4948.4691374700005</v>
      </c>
      <c r="V52" s="36">
        <f>SUMIFS(СВЦЭМ!$D$39:$D$782,СВЦЭМ!$A$39:$A$782,$A52,СВЦЭМ!$B$39:$B$782,V$47)+'СЕТ СН'!$G$11+СВЦЭМ!$D$10+'СЕТ СН'!$G$5-'СЕТ СН'!$G$21</f>
        <v>4961.0669381099997</v>
      </c>
      <c r="W52" s="36">
        <f>SUMIFS(СВЦЭМ!$D$39:$D$782,СВЦЭМ!$A$39:$A$782,$A52,СВЦЭМ!$B$39:$B$782,W$47)+'СЕТ СН'!$G$11+СВЦЭМ!$D$10+'СЕТ СН'!$G$5-'СЕТ СН'!$G$21</f>
        <v>4936.0682368200005</v>
      </c>
      <c r="X52" s="36">
        <f>SUMIFS(СВЦЭМ!$D$39:$D$782,СВЦЭМ!$A$39:$A$782,$A52,СВЦЭМ!$B$39:$B$782,X$47)+'СЕТ СН'!$G$11+СВЦЭМ!$D$10+'СЕТ СН'!$G$5-'СЕТ СН'!$G$21</f>
        <v>4988.3923141200003</v>
      </c>
      <c r="Y52" s="36">
        <f>SUMIFS(СВЦЭМ!$D$39:$D$782,СВЦЭМ!$A$39:$A$782,$A52,СВЦЭМ!$B$39:$B$782,Y$47)+'СЕТ СН'!$G$11+СВЦЭМ!$D$10+'СЕТ СН'!$G$5-'СЕТ СН'!$G$21</f>
        <v>5059.4828670400002</v>
      </c>
    </row>
    <row r="53" spans="1:25" ht="15.75" x14ac:dyDescent="0.2">
      <c r="A53" s="35">
        <f t="shared" si="1"/>
        <v>45144</v>
      </c>
      <c r="B53" s="36">
        <f>SUMIFS(СВЦЭМ!$D$39:$D$782,СВЦЭМ!$A$39:$A$782,$A53,СВЦЭМ!$B$39:$B$782,B$47)+'СЕТ СН'!$G$11+СВЦЭМ!$D$10+'СЕТ СН'!$G$5-'СЕТ СН'!$G$21</f>
        <v>5144.4810175600005</v>
      </c>
      <c r="C53" s="36">
        <f>SUMIFS(СВЦЭМ!$D$39:$D$782,СВЦЭМ!$A$39:$A$782,$A53,СВЦЭМ!$B$39:$B$782,C$47)+'СЕТ СН'!$G$11+СВЦЭМ!$D$10+'СЕТ СН'!$G$5-'СЕТ СН'!$G$21</f>
        <v>5154.3013678200005</v>
      </c>
      <c r="D53" s="36">
        <f>SUMIFS(СВЦЭМ!$D$39:$D$782,СВЦЭМ!$A$39:$A$782,$A53,СВЦЭМ!$B$39:$B$782,D$47)+'СЕТ СН'!$G$11+СВЦЭМ!$D$10+'СЕТ СН'!$G$5-'СЕТ СН'!$G$21</f>
        <v>5184.3596929600008</v>
      </c>
      <c r="E53" s="36">
        <f>SUMIFS(СВЦЭМ!$D$39:$D$782,СВЦЭМ!$A$39:$A$782,$A53,СВЦЭМ!$B$39:$B$782,E$47)+'СЕТ СН'!$G$11+СВЦЭМ!$D$10+'СЕТ СН'!$G$5-'СЕТ СН'!$G$21</f>
        <v>5282.7905965299997</v>
      </c>
      <c r="F53" s="36">
        <f>SUMIFS(СВЦЭМ!$D$39:$D$782,СВЦЭМ!$A$39:$A$782,$A53,СВЦЭМ!$B$39:$B$782,F$47)+'СЕТ СН'!$G$11+СВЦЭМ!$D$10+'СЕТ СН'!$G$5-'СЕТ СН'!$G$21</f>
        <v>5308.9699116400006</v>
      </c>
      <c r="G53" s="36">
        <f>SUMIFS(СВЦЭМ!$D$39:$D$782,СВЦЭМ!$A$39:$A$782,$A53,СВЦЭМ!$B$39:$B$782,G$47)+'СЕТ СН'!$G$11+СВЦЭМ!$D$10+'СЕТ СН'!$G$5-'СЕТ СН'!$G$21</f>
        <v>5242.2936438899997</v>
      </c>
      <c r="H53" s="36">
        <f>SUMIFS(СВЦЭМ!$D$39:$D$782,СВЦЭМ!$A$39:$A$782,$A53,СВЦЭМ!$B$39:$B$782,H$47)+'СЕТ СН'!$G$11+СВЦЭМ!$D$10+'СЕТ СН'!$G$5-'СЕТ СН'!$G$21</f>
        <v>5288.0009276999999</v>
      </c>
      <c r="I53" s="36">
        <f>SUMIFS(СВЦЭМ!$D$39:$D$782,СВЦЭМ!$A$39:$A$782,$A53,СВЦЭМ!$B$39:$B$782,I$47)+'СЕТ СН'!$G$11+СВЦЭМ!$D$10+'СЕТ СН'!$G$5-'СЕТ СН'!$G$21</f>
        <v>5213.7195519800007</v>
      </c>
      <c r="J53" s="36">
        <f>SUMIFS(СВЦЭМ!$D$39:$D$782,СВЦЭМ!$A$39:$A$782,$A53,СВЦЭМ!$B$39:$B$782,J$47)+'СЕТ СН'!$G$11+СВЦЭМ!$D$10+'СЕТ СН'!$G$5-'СЕТ СН'!$G$21</f>
        <v>5149.9810076100002</v>
      </c>
      <c r="K53" s="36">
        <f>SUMIFS(СВЦЭМ!$D$39:$D$782,СВЦЭМ!$A$39:$A$782,$A53,СВЦЭМ!$B$39:$B$782,K$47)+'СЕТ СН'!$G$11+СВЦЭМ!$D$10+'СЕТ СН'!$G$5-'СЕТ СН'!$G$21</f>
        <v>5047.3428245499999</v>
      </c>
      <c r="L53" s="36">
        <f>SUMIFS(СВЦЭМ!$D$39:$D$782,СВЦЭМ!$A$39:$A$782,$A53,СВЦЭМ!$B$39:$B$782,L$47)+'СЕТ СН'!$G$11+СВЦЭМ!$D$10+'СЕТ СН'!$G$5-'СЕТ СН'!$G$21</f>
        <v>4978.4338302699998</v>
      </c>
      <c r="M53" s="36">
        <f>SUMIFS(СВЦЭМ!$D$39:$D$782,СВЦЭМ!$A$39:$A$782,$A53,СВЦЭМ!$B$39:$B$782,M$47)+'СЕТ СН'!$G$11+СВЦЭМ!$D$10+'СЕТ СН'!$G$5-'СЕТ СН'!$G$21</f>
        <v>4944.0758504400001</v>
      </c>
      <c r="N53" s="36">
        <f>SUMIFS(СВЦЭМ!$D$39:$D$782,СВЦЭМ!$A$39:$A$782,$A53,СВЦЭМ!$B$39:$B$782,N$47)+'СЕТ СН'!$G$11+СВЦЭМ!$D$10+'СЕТ СН'!$G$5-'СЕТ СН'!$G$21</f>
        <v>4926.4778034600004</v>
      </c>
      <c r="O53" s="36">
        <f>SUMIFS(СВЦЭМ!$D$39:$D$782,СВЦЭМ!$A$39:$A$782,$A53,СВЦЭМ!$B$39:$B$782,O$47)+'СЕТ СН'!$G$11+СВЦЭМ!$D$10+'СЕТ СН'!$G$5-'СЕТ СН'!$G$21</f>
        <v>4947.3035597300004</v>
      </c>
      <c r="P53" s="36">
        <f>SUMIFS(СВЦЭМ!$D$39:$D$782,СВЦЭМ!$A$39:$A$782,$A53,СВЦЭМ!$B$39:$B$782,P$47)+'СЕТ СН'!$G$11+СВЦЭМ!$D$10+'СЕТ СН'!$G$5-'СЕТ СН'!$G$21</f>
        <v>4949.5017449200004</v>
      </c>
      <c r="Q53" s="36">
        <f>SUMIFS(СВЦЭМ!$D$39:$D$782,СВЦЭМ!$A$39:$A$782,$A53,СВЦЭМ!$B$39:$B$782,Q$47)+'СЕТ СН'!$G$11+СВЦЭМ!$D$10+'СЕТ СН'!$G$5-'СЕТ СН'!$G$21</f>
        <v>4957.0138976200005</v>
      </c>
      <c r="R53" s="36">
        <f>SUMIFS(СВЦЭМ!$D$39:$D$782,СВЦЭМ!$A$39:$A$782,$A53,СВЦЭМ!$B$39:$B$782,R$47)+'СЕТ СН'!$G$11+СВЦЭМ!$D$10+'СЕТ СН'!$G$5-'СЕТ СН'!$G$21</f>
        <v>4941.7009275800001</v>
      </c>
      <c r="S53" s="36">
        <f>SUMIFS(СВЦЭМ!$D$39:$D$782,СВЦЭМ!$A$39:$A$782,$A53,СВЦЭМ!$B$39:$B$782,S$47)+'СЕТ СН'!$G$11+СВЦЭМ!$D$10+'СЕТ СН'!$G$5-'СЕТ СН'!$G$21</f>
        <v>4923.7651241800004</v>
      </c>
      <c r="T53" s="36">
        <f>SUMIFS(СВЦЭМ!$D$39:$D$782,СВЦЭМ!$A$39:$A$782,$A53,СВЦЭМ!$B$39:$B$782,T$47)+'СЕТ СН'!$G$11+СВЦЭМ!$D$10+'СЕТ СН'!$G$5-'СЕТ СН'!$G$21</f>
        <v>4937.8205811400003</v>
      </c>
      <c r="U53" s="36">
        <f>SUMIFS(СВЦЭМ!$D$39:$D$782,СВЦЭМ!$A$39:$A$782,$A53,СВЦЭМ!$B$39:$B$782,U$47)+'СЕТ СН'!$G$11+СВЦЭМ!$D$10+'СЕТ СН'!$G$5-'СЕТ СН'!$G$21</f>
        <v>4944.6370048799999</v>
      </c>
      <c r="V53" s="36">
        <f>SUMIFS(СВЦЭМ!$D$39:$D$782,СВЦЭМ!$A$39:$A$782,$A53,СВЦЭМ!$B$39:$B$782,V$47)+'СЕТ СН'!$G$11+СВЦЭМ!$D$10+'СЕТ СН'!$G$5-'СЕТ СН'!$G$21</f>
        <v>4954.2735958399999</v>
      </c>
      <c r="W53" s="36">
        <f>SUMIFS(СВЦЭМ!$D$39:$D$782,СВЦЭМ!$A$39:$A$782,$A53,СВЦЭМ!$B$39:$B$782,W$47)+'СЕТ СН'!$G$11+СВЦЭМ!$D$10+'СЕТ СН'!$G$5-'СЕТ СН'!$G$21</f>
        <v>4938.6678926900004</v>
      </c>
      <c r="X53" s="36">
        <f>SUMIFS(СВЦЭМ!$D$39:$D$782,СВЦЭМ!$A$39:$A$782,$A53,СВЦЭМ!$B$39:$B$782,X$47)+'СЕТ СН'!$G$11+СВЦЭМ!$D$10+'СЕТ СН'!$G$5-'СЕТ СН'!$G$21</f>
        <v>4998.3669187400001</v>
      </c>
      <c r="Y53" s="36">
        <f>SUMIFS(СВЦЭМ!$D$39:$D$782,СВЦЭМ!$A$39:$A$782,$A53,СВЦЭМ!$B$39:$B$782,Y$47)+'СЕТ СН'!$G$11+СВЦЭМ!$D$10+'СЕТ СН'!$G$5-'СЕТ СН'!$G$21</f>
        <v>5083.4019695200004</v>
      </c>
    </row>
    <row r="54" spans="1:25" ht="15.75" x14ac:dyDescent="0.2">
      <c r="A54" s="35">
        <f t="shared" si="1"/>
        <v>45145</v>
      </c>
      <c r="B54" s="36">
        <f>SUMIFS(СВЦЭМ!$D$39:$D$782,СВЦЭМ!$A$39:$A$782,$A54,СВЦЭМ!$B$39:$B$782,B$47)+'СЕТ СН'!$G$11+СВЦЭМ!$D$10+'СЕТ СН'!$G$5-'СЕТ СН'!$G$21</f>
        <v>5084.30241561</v>
      </c>
      <c r="C54" s="36">
        <f>SUMIFS(СВЦЭМ!$D$39:$D$782,СВЦЭМ!$A$39:$A$782,$A54,СВЦЭМ!$B$39:$B$782,C$47)+'СЕТ СН'!$G$11+СВЦЭМ!$D$10+'СЕТ СН'!$G$5-'СЕТ СН'!$G$21</f>
        <v>5183.7556469500005</v>
      </c>
      <c r="D54" s="36">
        <f>SUMIFS(СВЦЭМ!$D$39:$D$782,СВЦЭМ!$A$39:$A$782,$A54,СВЦЭМ!$B$39:$B$782,D$47)+'СЕТ СН'!$G$11+СВЦЭМ!$D$10+'СЕТ СН'!$G$5-'СЕТ СН'!$G$21</f>
        <v>5224.3719003300002</v>
      </c>
      <c r="E54" s="36">
        <f>SUMIFS(СВЦЭМ!$D$39:$D$782,СВЦЭМ!$A$39:$A$782,$A54,СВЦЭМ!$B$39:$B$782,E$47)+'СЕТ СН'!$G$11+СВЦЭМ!$D$10+'СЕТ СН'!$G$5-'СЕТ СН'!$G$21</f>
        <v>5268.3118124700004</v>
      </c>
      <c r="F54" s="36">
        <f>SUMIFS(СВЦЭМ!$D$39:$D$782,СВЦЭМ!$A$39:$A$782,$A54,СВЦЭМ!$B$39:$B$782,F$47)+'СЕТ СН'!$G$11+СВЦЭМ!$D$10+'СЕТ СН'!$G$5-'СЕТ СН'!$G$21</f>
        <v>5266.7907229100001</v>
      </c>
      <c r="G54" s="36">
        <f>SUMIFS(СВЦЭМ!$D$39:$D$782,СВЦЭМ!$A$39:$A$782,$A54,СВЦЭМ!$B$39:$B$782,G$47)+'СЕТ СН'!$G$11+СВЦЭМ!$D$10+'СЕТ СН'!$G$5-'СЕТ СН'!$G$21</f>
        <v>5269.4169440400001</v>
      </c>
      <c r="H54" s="36">
        <f>SUMIFS(СВЦЭМ!$D$39:$D$782,СВЦЭМ!$A$39:$A$782,$A54,СВЦЭМ!$B$39:$B$782,H$47)+'СЕТ СН'!$G$11+СВЦЭМ!$D$10+'СЕТ СН'!$G$5-'СЕТ СН'!$G$21</f>
        <v>5312.5951764500005</v>
      </c>
      <c r="I54" s="36">
        <f>SUMIFS(СВЦЭМ!$D$39:$D$782,СВЦЭМ!$A$39:$A$782,$A54,СВЦЭМ!$B$39:$B$782,I$47)+'СЕТ СН'!$G$11+СВЦЭМ!$D$10+'СЕТ СН'!$G$5-'СЕТ СН'!$G$21</f>
        <v>5104.7985884500004</v>
      </c>
      <c r="J54" s="36">
        <f>SUMIFS(СВЦЭМ!$D$39:$D$782,СВЦЭМ!$A$39:$A$782,$A54,СВЦЭМ!$B$39:$B$782,J$47)+'СЕТ СН'!$G$11+СВЦЭМ!$D$10+'СЕТ СН'!$G$5-'СЕТ СН'!$G$21</f>
        <v>4994.8678152600005</v>
      </c>
      <c r="K54" s="36">
        <f>SUMIFS(СВЦЭМ!$D$39:$D$782,СВЦЭМ!$A$39:$A$782,$A54,СВЦЭМ!$B$39:$B$782,K$47)+'СЕТ СН'!$G$11+СВЦЭМ!$D$10+'СЕТ СН'!$G$5-'СЕТ СН'!$G$21</f>
        <v>4939.9481641700004</v>
      </c>
      <c r="L54" s="36">
        <f>SUMIFS(СВЦЭМ!$D$39:$D$782,СВЦЭМ!$A$39:$A$782,$A54,СВЦЭМ!$B$39:$B$782,L$47)+'СЕТ СН'!$G$11+СВЦЭМ!$D$10+'СЕТ СН'!$G$5-'СЕТ СН'!$G$21</f>
        <v>4886.4547939599997</v>
      </c>
      <c r="M54" s="36">
        <f>SUMIFS(СВЦЭМ!$D$39:$D$782,СВЦЭМ!$A$39:$A$782,$A54,СВЦЭМ!$B$39:$B$782,M$47)+'СЕТ СН'!$G$11+СВЦЭМ!$D$10+'СЕТ СН'!$G$5-'СЕТ СН'!$G$21</f>
        <v>4860.8484406000007</v>
      </c>
      <c r="N54" s="36">
        <f>SUMIFS(СВЦЭМ!$D$39:$D$782,СВЦЭМ!$A$39:$A$782,$A54,СВЦЭМ!$B$39:$B$782,N$47)+'СЕТ СН'!$G$11+СВЦЭМ!$D$10+'СЕТ СН'!$G$5-'СЕТ СН'!$G$21</f>
        <v>4861.7188078600002</v>
      </c>
      <c r="O54" s="36">
        <f>SUMIFS(СВЦЭМ!$D$39:$D$782,СВЦЭМ!$A$39:$A$782,$A54,СВЦЭМ!$B$39:$B$782,O$47)+'СЕТ СН'!$G$11+СВЦЭМ!$D$10+'СЕТ СН'!$G$5-'СЕТ СН'!$G$21</f>
        <v>4865.6922641399997</v>
      </c>
      <c r="P54" s="36">
        <f>SUMIFS(СВЦЭМ!$D$39:$D$782,СВЦЭМ!$A$39:$A$782,$A54,СВЦЭМ!$B$39:$B$782,P$47)+'СЕТ СН'!$G$11+СВЦЭМ!$D$10+'СЕТ СН'!$G$5-'СЕТ СН'!$G$21</f>
        <v>4867.2697173100005</v>
      </c>
      <c r="Q54" s="36">
        <f>SUMIFS(СВЦЭМ!$D$39:$D$782,СВЦЭМ!$A$39:$A$782,$A54,СВЦЭМ!$B$39:$B$782,Q$47)+'СЕТ СН'!$G$11+СВЦЭМ!$D$10+'СЕТ СН'!$G$5-'СЕТ СН'!$G$21</f>
        <v>4871.7614884200002</v>
      </c>
      <c r="R54" s="36">
        <f>SUMIFS(СВЦЭМ!$D$39:$D$782,СВЦЭМ!$A$39:$A$782,$A54,СВЦЭМ!$B$39:$B$782,R$47)+'СЕТ СН'!$G$11+СВЦЭМ!$D$10+'СЕТ СН'!$G$5-'СЕТ СН'!$G$21</f>
        <v>4880.28670599</v>
      </c>
      <c r="S54" s="36">
        <f>SUMIFS(СВЦЭМ!$D$39:$D$782,СВЦЭМ!$A$39:$A$782,$A54,СВЦЭМ!$B$39:$B$782,S$47)+'СЕТ СН'!$G$11+СВЦЭМ!$D$10+'СЕТ СН'!$G$5-'СЕТ СН'!$G$21</f>
        <v>4868.0159049499998</v>
      </c>
      <c r="T54" s="36">
        <f>SUMIFS(СВЦЭМ!$D$39:$D$782,СВЦЭМ!$A$39:$A$782,$A54,СВЦЭМ!$B$39:$B$782,T$47)+'СЕТ СН'!$G$11+СВЦЭМ!$D$10+'СЕТ СН'!$G$5-'СЕТ СН'!$G$21</f>
        <v>4877.5417018400003</v>
      </c>
      <c r="U54" s="36">
        <f>SUMIFS(СВЦЭМ!$D$39:$D$782,СВЦЭМ!$A$39:$A$782,$A54,СВЦЭМ!$B$39:$B$782,U$47)+'СЕТ СН'!$G$11+СВЦЭМ!$D$10+'СЕТ СН'!$G$5-'СЕТ СН'!$G$21</f>
        <v>4879.3271483799999</v>
      </c>
      <c r="V54" s="36">
        <f>SUMIFS(СВЦЭМ!$D$39:$D$782,СВЦЭМ!$A$39:$A$782,$A54,СВЦЭМ!$B$39:$B$782,V$47)+'СЕТ СН'!$G$11+СВЦЭМ!$D$10+'СЕТ СН'!$G$5-'СЕТ СН'!$G$21</f>
        <v>4889.7415990500003</v>
      </c>
      <c r="W54" s="36">
        <f>SUMIFS(СВЦЭМ!$D$39:$D$782,СВЦЭМ!$A$39:$A$782,$A54,СВЦЭМ!$B$39:$B$782,W$47)+'СЕТ СН'!$G$11+СВЦЭМ!$D$10+'СЕТ СН'!$G$5-'СЕТ СН'!$G$21</f>
        <v>4867.0870726700005</v>
      </c>
      <c r="X54" s="36">
        <f>SUMIFS(СВЦЭМ!$D$39:$D$782,СВЦЭМ!$A$39:$A$782,$A54,СВЦЭМ!$B$39:$B$782,X$47)+'СЕТ СН'!$G$11+СВЦЭМ!$D$10+'СЕТ СН'!$G$5-'СЕТ СН'!$G$21</f>
        <v>4931.7222574200005</v>
      </c>
      <c r="Y54" s="36">
        <f>SUMIFS(СВЦЭМ!$D$39:$D$782,СВЦЭМ!$A$39:$A$782,$A54,СВЦЭМ!$B$39:$B$782,Y$47)+'СЕТ СН'!$G$11+СВЦЭМ!$D$10+'СЕТ СН'!$G$5-'СЕТ СН'!$G$21</f>
        <v>5016.0667094099999</v>
      </c>
    </row>
    <row r="55" spans="1:25" ht="15.75" x14ac:dyDescent="0.2">
      <c r="A55" s="35">
        <f t="shared" si="1"/>
        <v>45146</v>
      </c>
      <c r="B55" s="36">
        <f>SUMIFS(СВЦЭМ!$D$39:$D$782,СВЦЭМ!$A$39:$A$782,$A55,СВЦЭМ!$B$39:$B$782,B$47)+'СЕТ СН'!$G$11+СВЦЭМ!$D$10+'СЕТ СН'!$G$5-'СЕТ СН'!$G$21</f>
        <v>5070.5570091099999</v>
      </c>
      <c r="C55" s="36">
        <f>SUMIFS(СВЦЭМ!$D$39:$D$782,СВЦЭМ!$A$39:$A$782,$A55,СВЦЭМ!$B$39:$B$782,C$47)+'СЕТ СН'!$G$11+СВЦЭМ!$D$10+'СЕТ СН'!$G$5-'СЕТ СН'!$G$21</f>
        <v>5171.9164019199998</v>
      </c>
      <c r="D55" s="36">
        <f>SUMIFS(СВЦЭМ!$D$39:$D$782,СВЦЭМ!$A$39:$A$782,$A55,СВЦЭМ!$B$39:$B$782,D$47)+'СЕТ СН'!$G$11+СВЦЭМ!$D$10+'СЕТ СН'!$G$5-'СЕТ СН'!$G$21</f>
        <v>5196.8897072400005</v>
      </c>
      <c r="E55" s="36">
        <f>SUMIFS(СВЦЭМ!$D$39:$D$782,СВЦЭМ!$A$39:$A$782,$A55,СВЦЭМ!$B$39:$B$782,E$47)+'СЕТ СН'!$G$11+СВЦЭМ!$D$10+'СЕТ СН'!$G$5-'СЕТ СН'!$G$21</f>
        <v>5250.54274369</v>
      </c>
      <c r="F55" s="36">
        <f>SUMIFS(СВЦЭМ!$D$39:$D$782,СВЦЭМ!$A$39:$A$782,$A55,СВЦЭМ!$B$39:$B$782,F$47)+'СЕТ СН'!$G$11+СВЦЭМ!$D$10+'СЕТ СН'!$G$5-'СЕТ СН'!$G$21</f>
        <v>5265.9253685900003</v>
      </c>
      <c r="G55" s="36">
        <f>SUMIFS(СВЦЭМ!$D$39:$D$782,СВЦЭМ!$A$39:$A$782,$A55,СВЦЭМ!$B$39:$B$782,G$47)+'СЕТ СН'!$G$11+СВЦЭМ!$D$10+'СЕТ СН'!$G$5-'СЕТ СН'!$G$21</f>
        <v>5240.9232377900007</v>
      </c>
      <c r="H55" s="36">
        <f>SUMIFS(СВЦЭМ!$D$39:$D$782,СВЦЭМ!$A$39:$A$782,$A55,СВЦЭМ!$B$39:$B$782,H$47)+'СЕТ СН'!$G$11+СВЦЭМ!$D$10+'СЕТ СН'!$G$5-'СЕТ СН'!$G$21</f>
        <v>5214.3079071600005</v>
      </c>
      <c r="I55" s="36">
        <f>SUMIFS(СВЦЭМ!$D$39:$D$782,СВЦЭМ!$A$39:$A$782,$A55,СВЦЭМ!$B$39:$B$782,I$47)+'СЕТ СН'!$G$11+СВЦЭМ!$D$10+'СЕТ СН'!$G$5-'СЕТ СН'!$G$21</f>
        <v>5130.2950653500002</v>
      </c>
      <c r="J55" s="36">
        <f>SUMIFS(СВЦЭМ!$D$39:$D$782,СВЦЭМ!$A$39:$A$782,$A55,СВЦЭМ!$B$39:$B$782,J$47)+'СЕТ СН'!$G$11+СВЦЭМ!$D$10+'СЕТ СН'!$G$5-'СЕТ СН'!$G$21</f>
        <v>5086.1691839600007</v>
      </c>
      <c r="K55" s="36">
        <f>SUMIFS(СВЦЭМ!$D$39:$D$782,СВЦЭМ!$A$39:$A$782,$A55,СВЦЭМ!$B$39:$B$782,K$47)+'СЕТ СН'!$G$11+СВЦЭМ!$D$10+'СЕТ СН'!$G$5-'СЕТ СН'!$G$21</f>
        <v>5006.7870882300003</v>
      </c>
      <c r="L55" s="36">
        <f>SUMIFS(СВЦЭМ!$D$39:$D$782,СВЦЭМ!$A$39:$A$782,$A55,СВЦЭМ!$B$39:$B$782,L$47)+'СЕТ СН'!$G$11+СВЦЭМ!$D$10+'СЕТ СН'!$G$5-'СЕТ СН'!$G$21</f>
        <v>4963.1920769400003</v>
      </c>
      <c r="M55" s="36">
        <f>SUMIFS(СВЦЭМ!$D$39:$D$782,СВЦЭМ!$A$39:$A$782,$A55,СВЦЭМ!$B$39:$B$782,M$47)+'СЕТ СН'!$G$11+СВЦЭМ!$D$10+'СЕТ СН'!$G$5-'СЕТ СН'!$G$21</f>
        <v>4942.1364757800002</v>
      </c>
      <c r="N55" s="36">
        <f>SUMIFS(СВЦЭМ!$D$39:$D$782,СВЦЭМ!$A$39:$A$782,$A55,СВЦЭМ!$B$39:$B$782,N$47)+'СЕТ СН'!$G$11+СВЦЭМ!$D$10+'СЕТ СН'!$G$5-'СЕТ СН'!$G$21</f>
        <v>4936.3659594600003</v>
      </c>
      <c r="O55" s="36">
        <f>SUMIFS(СВЦЭМ!$D$39:$D$782,СВЦЭМ!$A$39:$A$782,$A55,СВЦЭМ!$B$39:$B$782,O$47)+'СЕТ СН'!$G$11+СВЦЭМ!$D$10+'СЕТ СН'!$G$5-'СЕТ СН'!$G$21</f>
        <v>4933.6597083200004</v>
      </c>
      <c r="P55" s="36">
        <f>SUMIFS(СВЦЭМ!$D$39:$D$782,СВЦЭМ!$A$39:$A$782,$A55,СВЦЭМ!$B$39:$B$782,P$47)+'СЕТ СН'!$G$11+СВЦЭМ!$D$10+'СЕТ СН'!$G$5-'СЕТ СН'!$G$21</f>
        <v>4931.7458391500004</v>
      </c>
      <c r="Q55" s="36">
        <f>SUMIFS(СВЦЭМ!$D$39:$D$782,СВЦЭМ!$A$39:$A$782,$A55,СВЦЭМ!$B$39:$B$782,Q$47)+'СЕТ СН'!$G$11+СВЦЭМ!$D$10+'СЕТ СН'!$G$5-'СЕТ СН'!$G$21</f>
        <v>4928.8960995100006</v>
      </c>
      <c r="R55" s="36">
        <f>SUMIFS(СВЦЭМ!$D$39:$D$782,СВЦЭМ!$A$39:$A$782,$A55,СВЦЭМ!$B$39:$B$782,R$47)+'СЕТ СН'!$G$11+СВЦЭМ!$D$10+'СЕТ СН'!$G$5-'СЕТ СН'!$G$21</f>
        <v>4909.8158667500002</v>
      </c>
      <c r="S55" s="36">
        <f>SUMIFS(СВЦЭМ!$D$39:$D$782,СВЦЭМ!$A$39:$A$782,$A55,СВЦЭМ!$B$39:$B$782,S$47)+'СЕТ СН'!$G$11+СВЦЭМ!$D$10+'СЕТ СН'!$G$5-'СЕТ СН'!$G$21</f>
        <v>4912.9829415200002</v>
      </c>
      <c r="T55" s="36">
        <f>SUMIFS(СВЦЭМ!$D$39:$D$782,СВЦЭМ!$A$39:$A$782,$A55,СВЦЭМ!$B$39:$B$782,T$47)+'СЕТ СН'!$G$11+СВЦЭМ!$D$10+'СЕТ СН'!$G$5-'СЕТ СН'!$G$21</f>
        <v>4960.8592137200003</v>
      </c>
      <c r="U55" s="36">
        <f>SUMIFS(СВЦЭМ!$D$39:$D$782,СВЦЭМ!$A$39:$A$782,$A55,СВЦЭМ!$B$39:$B$782,U$47)+'СЕТ СН'!$G$11+СВЦЭМ!$D$10+'СЕТ СН'!$G$5-'СЕТ СН'!$G$21</f>
        <v>4956.1618696400001</v>
      </c>
      <c r="V55" s="36">
        <f>SUMIFS(СВЦЭМ!$D$39:$D$782,СВЦЭМ!$A$39:$A$782,$A55,СВЦЭМ!$B$39:$B$782,V$47)+'СЕТ СН'!$G$11+СВЦЭМ!$D$10+'СЕТ СН'!$G$5-'СЕТ СН'!$G$21</f>
        <v>4957.9884943400002</v>
      </c>
      <c r="W55" s="36">
        <f>SUMIFS(СВЦЭМ!$D$39:$D$782,СВЦЭМ!$A$39:$A$782,$A55,СВЦЭМ!$B$39:$B$782,W$47)+'СЕТ СН'!$G$11+СВЦЭМ!$D$10+'СЕТ СН'!$G$5-'СЕТ СН'!$G$21</f>
        <v>4936.4443213600007</v>
      </c>
      <c r="X55" s="36">
        <f>SUMIFS(СВЦЭМ!$D$39:$D$782,СВЦЭМ!$A$39:$A$782,$A55,СВЦЭМ!$B$39:$B$782,X$47)+'СЕТ СН'!$G$11+СВЦЭМ!$D$10+'СЕТ СН'!$G$5-'СЕТ СН'!$G$21</f>
        <v>4993.7005529899998</v>
      </c>
      <c r="Y55" s="36">
        <f>SUMIFS(СВЦЭМ!$D$39:$D$782,СВЦЭМ!$A$39:$A$782,$A55,СВЦЭМ!$B$39:$B$782,Y$47)+'СЕТ СН'!$G$11+СВЦЭМ!$D$10+'СЕТ СН'!$G$5-'СЕТ СН'!$G$21</f>
        <v>5086.3539592699999</v>
      </c>
    </row>
    <row r="56" spans="1:25" ht="15.75" x14ac:dyDescent="0.2">
      <c r="A56" s="35">
        <f t="shared" si="1"/>
        <v>45147</v>
      </c>
      <c r="B56" s="36">
        <f>SUMIFS(СВЦЭМ!$D$39:$D$782,СВЦЭМ!$A$39:$A$782,$A56,СВЦЭМ!$B$39:$B$782,B$47)+'СЕТ СН'!$G$11+СВЦЭМ!$D$10+'СЕТ СН'!$G$5-'СЕТ СН'!$G$21</f>
        <v>5185.6801242300007</v>
      </c>
      <c r="C56" s="36">
        <f>SUMIFS(СВЦЭМ!$D$39:$D$782,СВЦЭМ!$A$39:$A$782,$A56,СВЦЭМ!$B$39:$B$782,C$47)+'СЕТ СН'!$G$11+СВЦЭМ!$D$10+'СЕТ СН'!$G$5-'СЕТ СН'!$G$21</f>
        <v>5294.9339899200004</v>
      </c>
      <c r="D56" s="36">
        <f>SUMIFS(СВЦЭМ!$D$39:$D$782,СВЦЭМ!$A$39:$A$782,$A56,СВЦЭМ!$B$39:$B$782,D$47)+'СЕТ СН'!$G$11+СВЦЭМ!$D$10+'СЕТ СН'!$G$5-'СЕТ СН'!$G$21</f>
        <v>5368.1916720099998</v>
      </c>
      <c r="E56" s="36">
        <f>SUMIFS(СВЦЭМ!$D$39:$D$782,СВЦЭМ!$A$39:$A$782,$A56,СВЦЭМ!$B$39:$B$782,E$47)+'СЕТ СН'!$G$11+СВЦЭМ!$D$10+'СЕТ СН'!$G$5-'СЕТ СН'!$G$21</f>
        <v>5395.2845481500008</v>
      </c>
      <c r="F56" s="36">
        <f>SUMIFS(СВЦЭМ!$D$39:$D$782,СВЦЭМ!$A$39:$A$782,$A56,СВЦЭМ!$B$39:$B$782,F$47)+'СЕТ СН'!$G$11+СВЦЭМ!$D$10+'СЕТ СН'!$G$5-'СЕТ СН'!$G$21</f>
        <v>5416.2625221600001</v>
      </c>
      <c r="G56" s="36">
        <f>SUMIFS(СВЦЭМ!$D$39:$D$782,СВЦЭМ!$A$39:$A$782,$A56,СВЦЭМ!$B$39:$B$782,G$47)+'СЕТ СН'!$G$11+СВЦЭМ!$D$10+'СЕТ СН'!$G$5-'СЕТ СН'!$G$21</f>
        <v>5420.1181616600006</v>
      </c>
      <c r="H56" s="36">
        <f>SUMIFS(СВЦЭМ!$D$39:$D$782,СВЦЭМ!$A$39:$A$782,$A56,СВЦЭМ!$B$39:$B$782,H$47)+'СЕТ СН'!$G$11+СВЦЭМ!$D$10+'СЕТ СН'!$G$5-'СЕТ СН'!$G$21</f>
        <v>5365.7119939000004</v>
      </c>
      <c r="I56" s="36">
        <f>SUMIFS(СВЦЭМ!$D$39:$D$782,СВЦЭМ!$A$39:$A$782,$A56,СВЦЭМ!$B$39:$B$782,I$47)+'СЕТ СН'!$G$11+СВЦЭМ!$D$10+'СЕТ СН'!$G$5-'СЕТ СН'!$G$21</f>
        <v>5264.9398250200002</v>
      </c>
      <c r="J56" s="36">
        <f>SUMIFS(СВЦЭМ!$D$39:$D$782,СВЦЭМ!$A$39:$A$782,$A56,СВЦЭМ!$B$39:$B$782,J$47)+'СЕТ СН'!$G$11+СВЦЭМ!$D$10+'СЕТ СН'!$G$5-'СЕТ СН'!$G$21</f>
        <v>5173.6091824600007</v>
      </c>
      <c r="K56" s="36">
        <f>SUMIFS(СВЦЭМ!$D$39:$D$782,СВЦЭМ!$A$39:$A$782,$A56,СВЦЭМ!$B$39:$B$782,K$47)+'СЕТ СН'!$G$11+СВЦЭМ!$D$10+'СЕТ СН'!$G$5-'СЕТ СН'!$G$21</f>
        <v>5112.3413723700005</v>
      </c>
      <c r="L56" s="36">
        <f>SUMIFS(СВЦЭМ!$D$39:$D$782,СВЦЭМ!$A$39:$A$782,$A56,СВЦЭМ!$B$39:$B$782,L$47)+'СЕТ СН'!$G$11+СВЦЭМ!$D$10+'СЕТ СН'!$G$5-'СЕТ СН'!$G$21</f>
        <v>5065.37337699</v>
      </c>
      <c r="M56" s="36">
        <f>SUMIFS(СВЦЭМ!$D$39:$D$782,СВЦЭМ!$A$39:$A$782,$A56,СВЦЭМ!$B$39:$B$782,M$47)+'СЕТ СН'!$G$11+СВЦЭМ!$D$10+'СЕТ СН'!$G$5-'СЕТ СН'!$G$21</f>
        <v>5047.5096905400005</v>
      </c>
      <c r="N56" s="36">
        <f>SUMIFS(СВЦЭМ!$D$39:$D$782,СВЦЭМ!$A$39:$A$782,$A56,СВЦЭМ!$B$39:$B$782,N$47)+'СЕТ СН'!$G$11+СВЦЭМ!$D$10+'СЕТ СН'!$G$5-'СЕТ СН'!$G$21</f>
        <v>5045.0133108099999</v>
      </c>
      <c r="O56" s="36">
        <f>SUMIFS(СВЦЭМ!$D$39:$D$782,СВЦЭМ!$A$39:$A$782,$A56,СВЦЭМ!$B$39:$B$782,O$47)+'СЕТ СН'!$G$11+СВЦЭМ!$D$10+'СЕТ СН'!$G$5-'СЕТ СН'!$G$21</f>
        <v>5048.6357547500002</v>
      </c>
      <c r="P56" s="36">
        <f>SUMIFS(СВЦЭМ!$D$39:$D$782,СВЦЭМ!$A$39:$A$782,$A56,СВЦЭМ!$B$39:$B$782,P$47)+'СЕТ СН'!$G$11+СВЦЭМ!$D$10+'СЕТ СН'!$G$5-'СЕТ СН'!$G$21</f>
        <v>5049.2591448100002</v>
      </c>
      <c r="Q56" s="36">
        <f>SUMIFS(СВЦЭМ!$D$39:$D$782,СВЦЭМ!$A$39:$A$782,$A56,СВЦЭМ!$B$39:$B$782,Q$47)+'СЕТ СН'!$G$11+СВЦЭМ!$D$10+'СЕТ СН'!$G$5-'СЕТ СН'!$G$21</f>
        <v>5064.7306118500001</v>
      </c>
      <c r="R56" s="36">
        <f>SUMIFS(СВЦЭМ!$D$39:$D$782,СВЦЭМ!$A$39:$A$782,$A56,СВЦЭМ!$B$39:$B$782,R$47)+'СЕТ СН'!$G$11+СВЦЭМ!$D$10+'СЕТ СН'!$G$5-'СЕТ СН'!$G$21</f>
        <v>5037.0850603199997</v>
      </c>
      <c r="S56" s="36">
        <f>SUMIFS(СВЦЭМ!$D$39:$D$782,СВЦЭМ!$A$39:$A$782,$A56,СВЦЭМ!$B$39:$B$782,S$47)+'СЕТ СН'!$G$11+СВЦЭМ!$D$10+'СЕТ СН'!$G$5-'СЕТ СН'!$G$21</f>
        <v>5034.9767267699999</v>
      </c>
      <c r="T56" s="36">
        <f>SUMIFS(СВЦЭМ!$D$39:$D$782,СВЦЭМ!$A$39:$A$782,$A56,СВЦЭМ!$B$39:$B$782,T$47)+'СЕТ СН'!$G$11+СВЦЭМ!$D$10+'СЕТ СН'!$G$5-'СЕТ СН'!$G$21</f>
        <v>5066.8963969500001</v>
      </c>
      <c r="U56" s="36">
        <f>SUMIFS(СВЦЭМ!$D$39:$D$782,СВЦЭМ!$A$39:$A$782,$A56,СВЦЭМ!$B$39:$B$782,U$47)+'СЕТ СН'!$G$11+СВЦЭМ!$D$10+'СЕТ СН'!$G$5-'СЕТ СН'!$G$21</f>
        <v>5070.2828884</v>
      </c>
      <c r="V56" s="36">
        <f>SUMIFS(СВЦЭМ!$D$39:$D$782,СВЦЭМ!$A$39:$A$782,$A56,СВЦЭМ!$B$39:$B$782,V$47)+'СЕТ СН'!$G$11+СВЦЭМ!$D$10+'СЕТ СН'!$G$5-'СЕТ СН'!$G$21</f>
        <v>5073.8456153400002</v>
      </c>
      <c r="W56" s="36">
        <f>SUMIFS(СВЦЭМ!$D$39:$D$782,СВЦЭМ!$A$39:$A$782,$A56,СВЦЭМ!$B$39:$B$782,W$47)+'СЕТ СН'!$G$11+СВЦЭМ!$D$10+'СЕТ СН'!$G$5-'СЕТ СН'!$G$21</f>
        <v>5071.8439589999998</v>
      </c>
      <c r="X56" s="36">
        <f>SUMIFS(СВЦЭМ!$D$39:$D$782,СВЦЭМ!$A$39:$A$782,$A56,СВЦЭМ!$B$39:$B$782,X$47)+'СЕТ СН'!$G$11+СВЦЭМ!$D$10+'СЕТ СН'!$G$5-'СЕТ СН'!$G$21</f>
        <v>5127.4740242799999</v>
      </c>
      <c r="Y56" s="36">
        <f>SUMIFS(СВЦЭМ!$D$39:$D$782,СВЦЭМ!$A$39:$A$782,$A56,СВЦЭМ!$B$39:$B$782,Y$47)+'СЕТ СН'!$G$11+СВЦЭМ!$D$10+'СЕТ СН'!$G$5-'СЕТ СН'!$G$21</f>
        <v>5208.9004239000005</v>
      </c>
    </row>
    <row r="57" spans="1:25" ht="15.75" x14ac:dyDescent="0.2">
      <c r="A57" s="35">
        <f t="shared" si="1"/>
        <v>45148</v>
      </c>
      <c r="B57" s="36">
        <f>SUMIFS(СВЦЭМ!$D$39:$D$782,СВЦЭМ!$A$39:$A$782,$A57,СВЦЭМ!$B$39:$B$782,B$47)+'СЕТ СН'!$G$11+СВЦЭМ!$D$10+'СЕТ СН'!$G$5-'СЕТ СН'!$G$21</f>
        <v>5394.0075504599999</v>
      </c>
      <c r="C57" s="36">
        <f>SUMIFS(СВЦЭМ!$D$39:$D$782,СВЦЭМ!$A$39:$A$782,$A57,СВЦЭМ!$B$39:$B$782,C$47)+'СЕТ СН'!$G$11+СВЦЭМ!$D$10+'СЕТ СН'!$G$5-'СЕТ СН'!$G$21</f>
        <v>5473.9551599599999</v>
      </c>
      <c r="D57" s="36">
        <f>SUMIFS(СВЦЭМ!$D$39:$D$782,СВЦЭМ!$A$39:$A$782,$A57,СВЦЭМ!$B$39:$B$782,D$47)+'СЕТ СН'!$G$11+СВЦЭМ!$D$10+'СЕТ СН'!$G$5-'СЕТ СН'!$G$21</f>
        <v>5384.6600102800003</v>
      </c>
      <c r="E57" s="36">
        <f>SUMIFS(СВЦЭМ!$D$39:$D$782,СВЦЭМ!$A$39:$A$782,$A57,СВЦЭМ!$B$39:$B$782,E$47)+'СЕТ СН'!$G$11+СВЦЭМ!$D$10+'СЕТ СН'!$G$5-'СЕТ СН'!$G$21</f>
        <v>5505.5146727900001</v>
      </c>
      <c r="F57" s="36">
        <f>SUMIFS(СВЦЭМ!$D$39:$D$782,СВЦЭМ!$A$39:$A$782,$A57,СВЦЭМ!$B$39:$B$782,F$47)+'СЕТ СН'!$G$11+СВЦЭМ!$D$10+'СЕТ СН'!$G$5-'СЕТ СН'!$G$21</f>
        <v>5545.9471212299995</v>
      </c>
      <c r="G57" s="36">
        <f>SUMIFS(СВЦЭМ!$D$39:$D$782,СВЦЭМ!$A$39:$A$782,$A57,СВЦЭМ!$B$39:$B$782,G$47)+'СЕТ СН'!$G$11+СВЦЭМ!$D$10+'СЕТ СН'!$G$5-'СЕТ СН'!$G$21</f>
        <v>5523.7421453799998</v>
      </c>
      <c r="H57" s="36">
        <f>SUMIFS(СВЦЭМ!$D$39:$D$782,СВЦЭМ!$A$39:$A$782,$A57,СВЦЭМ!$B$39:$B$782,H$47)+'СЕТ СН'!$G$11+СВЦЭМ!$D$10+'СЕТ СН'!$G$5-'СЕТ СН'!$G$21</f>
        <v>5463.6403139000004</v>
      </c>
      <c r="I57" s="36">
        <f>SUMIFS(СВЦЭМ!$D$39:$D$782,СВЦЭМ!$A$39:$A$782,$A57,СВЦЭМ!$B$39:$B$782,I$47)+'СЕТ СН'!$G$11+СВЦЭМ!$D$10+'СЕТ СН'!$G$5-'СЕТ СН'!$G$21</f>
        <v>5357.78565093</v>
      </c>
      <c r="J57" s="36">
        <f>SUMIFS(СВЦЭМ!$D$39:$D$782,СВЦЭМ!$A$39:$A$782,$A57,СВЦЭМ!$B$39:$B$782,J$47)+'СЕТ СН'!$G$11+СВЦЭМ!$D$10+'СЕТ СН'!$G$5-'СЕТ СН'!$G$21</f>
        <v>5257.1187851000004</v>
      </c>
      <c r="K57" s="36">
        <f>SUMIFS(СВЦЭМ!$D$39:$D$782,СВЦЭМ!$A$39:$A$782,$A57,СВЦЭМ!$B$39:$B$782,K$47)+'СЕТ СН'!$G$11+СВЦЭМ!$D$10+'СЕТ СН'!$G$5-'СЕТ СН'!$G$21</f>
        <v>5170.6244260700005</v>
      </c>
      <c r="L57" s="36">
        <f>SUMIFS(СВЦЭМ!$D$39:$D$782,СВЦЭМ!$A$39:$A$782,$A57,СВЦЭМ!$B$39:$B$782,L$47)+'СЕТ СН'!$G$11+СВЦЭМ!$D$10+'СЕТ СН'!$G$5-'СЕТ СН'!$G$21</f>
        <v>5134.14296999</v>
      </c>
      <c r="M57" s="36">
        <f>SUMIFS(СВЦЭМ!$D$39:$D$782,СВЦЭМ!$A$39:$A$782,$A57,СВЦЭМ!$B$39:$B$782,M$47)+'СЕТ СН'!$G$11+СВЦЭМ!$D$10+'СЕТ СН'!$G$5-'СЕТ СН'!$G$21</f>
        <v>5124.0055941800001</v>
      </c>
      <c r="N57" s="36">
        <f>SUMIFS(СВЦЭМ!$D$39:$D$782,СВЦЭМ!$A$39:$A$782,$A57,СВЦЭМ!$B$39:$B$782,N$47)+'СЕТ СН'!$G$11+СВЦЭМ!$D$10+'СЕТ СН'!$G$5-'СЕТ СН'!$G$21</f>
        <v>5123.6091319200004</v>
      </c>
      <c r="O57" s="36">
        <f>SUMIFS(СВЦЭМ!$D$39:$D$782,СВЦЭМ!$A$39:$A$782,$A57,СВЦЭМ!$B$39:$B$782,O$47)+'СЕТ СН'!$G$11+СВЦЭМ!$D$10+'СЕТ СН'!$G$5-'СЕТ СН'!$G$21</f>
        <v>5117.1052347599998</v>
      </c>
      <c r="P57" s="36">
        <f>SUMIFS(СВЦЭМ!$D$39:$D$782,СВЦЭМ!$A$39:$A$782,$A57,СВЦЭМ!$B$39:$B$782,P$47)+'СЕТ СН'!$G$11+СВЦЭМ!$D$10+'СЕТ СН'!$G$5-'СЕТ СН'!$G$21</f>
        <v>5116.4419852500005</v>
      </c>
      <c r="Q57" s="36">
        <f>SUMIFS(СВЦЭМ!$D$39:$D$782,СВЦЭМ!$A$39:$A$782,$A57,СВЦЭМ!$B$39:$B$782,Q$47)+'СЕТ СН'!$G$11+СВЦЭМ!$D$10+'СЕТ СН'!$G$5-'СЕТ СН'!$G$21</f>
        <v>5119.55561846</v>
      </c>
      <c r="R57" s="36">
        <f>SUMIFS(СВЦЭМ!$D$39:$D$782,СВЦЭМ!$A$39:$A$782,$A57,СВЦЭМ!$B$39:$B$782,R$47)+'СЕТ СН'!$G$11+СВЦЭМ!$D$10+'СЕТ СН'!$G$5-'СЕТ СН'!$G$21</f>
        <v>5089.2685708200006</v>
      </c>
      <c r="S57" s="36">
        <f>SUMIFS(СВЦЭМ!$D$39:$D$782,СВЦЭМ!$A$39:$A$782,$A57,СВЦЭМ!$B$39:$B$782,S$47)+'СЕТ СН'!$G$11+СВЦЭМ!$D$10+'СЕТ СН'!$G$5-'СЕТ СН'!$G$21</f>
        <v>5084.0596673400005</v>
      </c>
      <c r="T57" s="36">
        <f>SUMIFS(СВЦЭМ!$D$39:$D$782,СВЦЭМ!$A$39:$A$782,$A57,СВЦЭМ!$B$39:$B$782,T$47)+'СЕТ СН'!$G$11+СВЦЭМ!$D$10+'СЕТ СН'!$G$5-'СЕТ СН'!$G$21</f>
        <v>5128.4579123800004</v>
      </c>
      <c r="U57" s="36">
        <f>SUMIFS(СВЦЭМ!$D$39:$D$782,СВЦЭМ!$A$39:$A$782,$A57,СВЦЭМ!$B$39:$B$782,U$47)+'СЕТ СН'!$G$11+СВЦЭМ!$D$10+'СЕТ СН'!$G$5-'СЕТ СН'!$G$21</f>
        <v>5137.0132367100005</v>
      </c>
      <c r="V57" s="36">
        <f>SUMIFS(СВЦЭМ!$D$39:$D$782,СВЦЭМ!$A$39:$A$782,$A57,СВЦЭМ!$B$39:$B$782,V$47)+'СЕТ СН'!$G$11+СВЦЭМ!$D$10+'СЕТ СН'!$G$5-'СЕТ СН'!$G$21</f>
        <v>5130.63889354</v>
      </c>
      <c r="W57" s="36">
        <f>SUMIFS(СВЦЭМ!$D$39:$D$782,СВЦЭМ!$A$39:$A$782,$A57,СВЦЭМ!$B$39:$B$782,W$47)+'СЕТ СН'!$G$11+СВЦЭМ!$D$10+'СЕТ СН'!$G$5-'СЕТ СН'!$G$21</f>
        <v>5106.71461611</v>
      </c>
      <c r="X57" s="36">
        <f>SUMIFS(СВЦЭМ!$D$39:$D$782,СВЦЭМ!$A$39:$A$782,$A57,СВЦЭМ!$B$39:$B$782,X$47)+'СЕТ СН'!$G$11+СВЦЭМ!$D$10+'СЕТ СН'!$G$5-'СЕТ СН'!$G$21</f>
        <v>5186.1424869299999</v>
      </c>
      <c r="Y57" s="36">
        <f>SUMIFS(СВЦЭМ!$D$39:$D$782,СВЦЭМ!$A$39:$A$782,$A57,СВЦЭМ!$B$39:$B$782,Y$47)+'СЕТ СН'!$G$11+СВЦЭМ!$D$10+'СЕТ СН'!$G$5-'СЕТ СН'!$G$21</f>
        <v>5302.6362519000004</v>
      </c>
    </row>
    <row r="58" spans="1:25" ht="15.75" x14ac:dyDescent="0.2">
      <c r="A58" s="35">
        <f t="shared" si="1"/>
        <v>45149</v>
      </c>
      <c r="B58" s="36">
        <f>SUMIFS(СВЦЭМ!$D$39:$D$782,СВЦЭМ!$A$39:$A$782,$A58,СВЦЭМ!$B$39:$B$782,B$47)+'СЕТ СН'!$G$11+СВЦЭМ!$D$10+'СЕТ СН'!$G$5-'СЕТ СН'!$G$21</f>
        <v>5282.4884893400003</v>
      </c>
      <c r="C58" s="36">
        <f>SUMIFS(СВЦЭМ!$D$39:$D$782,СВЦЭМ!$A$39:$A$782,$A58,СВЦЭМ!$B$39:$B$782,C$47)+'СЕТ СН'!$G$11+СВЦЭМ!$D$10+'СЕТ СН'!$G$5-'СЕТ СН'!$G$21</f>
        <v>5378.3168506900001</v>
      </c>
      <c r="D58" s="36">
        <f>SUMIFS(СВЦЭМ!$D$39:$D$782,СВЦЭМ!$A$39:$A$782,$A58,СВЦЭМ!$B$39:$B$782,D$47)+'СЕТ СН'!$G$11+СВЦЭМ!$D$10+'СЕТ СН'!$G$5-'СЕТ СН'!$G$21</f>
        <v>5371.50636528</v>
      </c>
      <c r="E58" s="36">
        <f>SUMIFS(СВЦЭМ!$D$39:$D$782,СВЦЭМ!$A$39:$A$782,$A58,СВЦЭМ!$B$39:$B$782,E$47)+'СЕТ СН'!$G$11+СВЦЭМ!$D$10+'СЕТ СН'!$G$5-'СЕТ СН'!$G$21</f>
        <v>5403.8674605900005</v>
      </c>
      <c r="F58" s="36">
        <f>SUMIFS(СВЦЭМ!$D$39:$D$782,СВЦЭМ!$A$39:$A$782,$A58,СВЦЭМ!$B$39:$B$782,F$47)+'СЕТ СН'!$G$11+СВЦЭМ!$D$10+'СЕТ СН'!$G$5-'СЕТ СН'!$G$21</f>
        <v>5468.7644626399997</v>
      </c>
      <c r="G58" s="36">
        <f>SUMIFS(СВЦЭМ!$D$39:$D$782,СВЦЭМ!$A$39:$A$782,$A58,СВЦЭМ!$B$39:$B$782,G$47)+'СЕТ СН'!$G$11+СВЦЭМ!$D$10+'СЕТ СН'!$G$5-'СЕТ СН'!$G$21</f>
        <v>5449.6983107200003</v>
      </c>
      <c r="H58" s="36">
        <f>SUMIFS(СВЦЭМ!$D$39:$D$782,СВЦЭМ!$A$39:$A$782,$A58,СВЦЭМ!$B$39:$B$782,H$47)+'СЕТ СН'!$G$11+СВЦЭМ!$D$10+'СЕТ СН'!$G$5-'СЕТ СН'!$G$21</f>
        <v>5385.3697859599997</v>
      </c>
      <c r="I58" s="36">
        <f>SUMIFS(СВЦЭМ!$D$39:$D$782,СВЦЭМ!$A$39:$A$782,$A58,СВЦЭМ!$B$39:$B$782,I$47)+'СЕТ СН'!$G$11+СВЦЭМ!$D$10+'СЕТ СН'!$G$5-'СЕТ СН'!$G$21</f>
        <v>5256.4787458500005</v>
      </c>
      <c r="J58" s="36">
        <f>SUMIFS(СВЦЭМ!$D$39:$D$782,СВЦЭМ!$A$39:$A$782,$A58,СВЦЭМ!$B$39:$B$782,J$47)+'СЕТ СН'!$G$11+СВЦЭМ!$D$10+'СЕТ СН'!$G$5-'СЕТ СН'!$G$21</f>
        <v>5152.2742126700005</v>
      </c>
      <c r="K58" s="36">
        <f>SUMIFS(СВЦЭМ!$D$39:$D$782,СВЦЭМ!$A$39:$A$782,$A58,СВЦЭМ!$B$39:$B$782,K$47)+'СЕТ СН'!$G$11+СВЦЭМ!$D$10+'СЕТ СН'!$G$5-'СЕТ СН'!$G$21</f>
        <v>5083.9013592000001</v>
      </c>
      <c r="L58" s="36">
        <f>SUMIFS(СВЦЭМ!$D$39:$D$782,СВЦЭМ!$A$39:$A$782,$A58,СВЦЭМ!$B$39:$B$782,L$47)+'СЕТ СН'!$G$11+СВЦЭМ!$D$10+'СЕТ СН'!$G$5-'СЕТ СН'!$G$21</f>
        <v>5033.55249396</v>
      </c>
      <c r="M58" s="36">
        <f>SUMIFS(СВЦЭМ!$D$39:$D$782,СВЦЭМ!$A$39:$A$782,$A58,СВЦЭМ!$B$39:$B$782,M$47)+'СЕТ СН'!$G$11+СВЦЭМ!$D$10+'СЕТ СН'!$G$5-'СЕТ СН'!$G$21</f>
        <v>5006.5837917999997</v>
      </c>
      <c r="N58" s="36">
        <f>SUMIFS(СВЦЭМ!$D$39:$D$782,СВЦЭМ!$A$39:$A$782,$A58,СВЦЭМ!$B$39:$B$782,N$47)+'СЕТ СН'!$G$11+СВЦЭМ!$D$10+'СЕТ СН'!$G$5-'СЕТ СН'!$G$21</f>
        <v>5006.2777654500005</v>
      </c>
      <c r="O58" s="36">
        <f>SUMIFS(СВЦЭМ!$D$39:$D$782,СВЦЭМ!$A$39:$A$782,$A58,СВЦЭМ!$B$39:$B$782,O$47)+'СЕТ СН'!$G$11+СВЦЭМ!$D$10+'СЕТ СН'!$G$5-'СЕТ СН'!$G$21</f>
        <v>5004.5699598400006</v>
      </c>
      <c r="P58" s="36">
        <f>SUMIFS(СВЦЭМ!$D$39:$D$782,СВЦЭМ!$A$39:$A$782,$A58,СВЦЭМ!$B$39:$B$782,P$47)+'СЕТ СН'!$G$11+СВЦЭМ!$D$10+'СЕТ СН'!$G$5-'СЕТ СН'!$G$21</f>
        <v>4999.05890697</v>
      </c>
      <c r="Q58" s="36">
        <f>SUMIFS(СВЦЭМ!$D$39:$D$782,СВЦЭМ!$A$39:$A$782,$A58,СВЦЭМ!$B$39:$B$782,Q$47)+'СЕТ СН'!$G$11+СВЦЭМ!$D$10+'СЕТ СН'!$G$5-'СЕТ СН'!$G$21</f>
        <v>5013.7851068199998</v>
      </c>
      <c r="R58" s="36">
        <f>SUMIFS(СВЦЭМ!$D$39:$D$782,СВЦЭМ!$A$39:$A$782,$A58,СВЦЭМ!$B$39:$B$782,R$47)+'СЕТ СН'!$G$11+СВЦЭМ!$D$10+'СЕТ СН'!$G$5-'СЕТ СН'!$G$21</f>
        <v>4987.6502460000002</v>
      </c>
      <c r="S58" s="36">
        <f>SUMIFS(СВЦЭМ!$D$39:$D$782,СВЦЭМ!$A$39:$A$782,$A58,СВЦЭМ!$B$39:$B$782,S$47)+'СЕТ СН'!$G$11+СВЦЭМ!$D$10+'СЕТ СН'!$G$5-'СЕТ СН'!$G$21</f>
        <v>5015.2831920900007</v>
      </c>
      <c r="T58" s="36">
        <f>SUMIFS(СВЦЭМ!$D$39:$D$782,СВЦЭМ!$A$39:$A$782,$A58,СВЦЭМ!$B$39:$B$782,T$47)+'СЕТ СН'!$G$11+СВЦЭМ!$D$10+'СЕТ СН'!$G$5-'СЕТ СН'!$G$21</f>
        <v>5092.8832180600002</v>
      </c>
      <c r="U58" s="36">
        <f>SUMIFS(СВЦЭМ!$D$39:$D$782,СВЦЭМ!$A$39:$A$782,$A58,СВЦЭМ!$B$39:$B$782,U$47)+'СЕТ СН'!$G$11+СВЦЭМ!$D$10+'СЕТ СН'!$G$5-'СЕТ СН'!$G$21</f>
        <v>5088.6749808700006</v>
      </c>
      <c r="V58" s="36">
        <f>SUMIFS(СВЦЭМ!$D$39:$D$782,СВЦЭМ!$A$39:$A$782,$A58,СВЦЭМ!$B$39:$B$782,V$47)+'СЕТ СН'!$G$11+СВЦЭМ!$D$10+'СЕТ СН'!$G$5-'СЕТ СН'!$G$21</f>
        <v>5083.3471753000003</v>
      </c>
      <c r="W58" s="36">
        <f>SUMIFS(СВЦЭМ!$D$39:$D$782,СВЦЭМ!$A$39:$A$782,$A58,СВЦЭМ!$B$39:$B$782,W$47)+'СЕТ СН'!$G$11+СВЦЭМ!$D$10+'СЕТ СН'!$G$5-'СЕТ СН'!$G$21</f>
        <v>5080.5465356499999</v>
      </c>
      <c r="X58" s="36">
        <f>SUMIFS(СВЦЭМ!$D$39:$D$782,СВЦЭМ!$A$39:$A$782,$A58,СВЦЭМ!$B$39:$B$782,X$47)+'СЕТ СН'!$G$11+СВЦЭМ!$D$10+'СЕТ СН'!$G$5-'СЕТ СН'!$G$21</f>
        <v>5155.1381061000002</v>
      </c>
      <c r="Y58" s="36">
        <f>SUMIFS(СВЦЭМ!$D$39:$D$782,СВЦЭМ!$A$39:$A$782,$A58,СВЦЭМ!$B$39:$B$782,Y$47)+'СЕТ СН'!$G$11+СВЦЭМ!$D$10+'СЕТ СН'!$G$5-'СЕТ СН'!$G$21</f>
        <v>5308.73620613</v>
      </c>
    </row>
    <row r="59" spans="1:25" ht="15.75" x14ac:dyDescent="0.2">
      <c r="A59" s="35">
        <f t="shared" si="1"/>
        <v>45150</v>
      </c>
      <c r="B59" s="36">
        <f>SUMIFS(СВЦЭМ!$D$39:$D$782,СВЦЭМ!$A$39:$A$782,$A59,СВЦЭМ!$B$39:$B$782,B$47)+'СЕТ СН'!$G$11+СВЦЭМ!$D$10+'СЕТ СН'!$G$5-'СЕТ СН'!$G$21</f>
        <v>5272.8559465600001</v>
      </c>
      <c r="C59" s="36">
        <f>SUMIFS(СВЦЭМ!$D$39:$D$782,СВЦЭМ!$A$39:$A$782,$A59,СВЦЭМ!$B$39:$B$782,C$47)+'СЕТ СН'!$G$11+СВЦЭМ!$D$10+'СЕТ СН'!$G$5-'СЕТ СН'!$G$21</f>
        <v>5242.09035933</v>
      </c>
      <c r="D59" s="36">
        <f>SUMIFS(СВЦЭМ!$D$39:$D$782,СВЦЭМ!$A$39:$A$782,$A59,СВЦЭМ!$B$39:$B$782,D$47)+'СЕТ СН'!$G$11+СВЦЭМ!$D$10+'СЕТ СН'!$G$5-'СЕТ СН'!$G$21</f>
        <v>5235.37923297</v>
      </c>
      <c r="E59" s="36">
        <f>SUMIFS(СВЦЭМ!$D$39:$D$782,СВЦЭМ!$A$39:$A$782,$A59,СВЦЭМ!$B$39:$B$782,E$47)+'СЕТ СН'!$G$11+СВЦЭМ!$D$10+'СЕТ СН'!$G$5-'СЕТ СН'!$G$21</f>
        <v>5281.5946018600007</v>
      </c>
      <c r="F59" s="36">
        <f>SUMIFS(СВЦЭМ!$D$39:$D$782,СВЦЭМ!$A$39:$A$782,$A59,СВЦЭМ!$B$39:$B$782,F$47)+'СЕТ СН'!$G$11+СВЦЭМ!$D$10+'СЕТ СН'!$G$5-'СЕТ СН'!$G$21</f>
        <v>5293.8141769900003</v>
      </c>
      <c r="G59" s="36">
        <f>SUMIFS(СВЦЭМ!$D$39:$D$782,СВЦЭМ!$A$39:$A$782,$A59,СВЦЭМ!$B$39:$B$782,G$47)+'СЕТ СН'!$G$11+СВЦЭМ!$D$10+'СЕТ СН'!$G$5-'СЕТ СН'!$G$21</f>
        <v>5281.4430246800002</v>
      </c>
      <c r="H59" s="36">
        <f>SUMIFS(СВЦЭМ!$D$39:$D$782,СВЦЭМ!$A$39:$A$782,$A59,СВЦЭМ!$B$39:$B$782,H$47)+'СЕТ СН'!$G$11+СВЦЭМ!$D$10+'СЕТ СН'!$G$5-'СЕТ СН'!$G$21</f>
        <v>5277.1834627200005</v>
      </c>
      <c r="I59" s="36">
        <f>SUMIFS(СВЦЭМ!$D$39:$D$782,СВЦЭМ!$A$39:$A$782,$A59,СВЦЭМ!$B$39:$B$782,I$47)+'СЕТ СН'!$G$11+СВЦЭМ!$D$10+'СЕТ СН'!$G$5-'СЕТ СН'!$G$21</f>
        <v>5215.1231902400004</v>
      </c>
      <c r="J59" s="36">
        <f>SUMIFS(СВЦЭМ!$D$39:$D$782,СВЦЭМ!$A$39:$A$782,$A59,СВЦЭМ!$B$39:$B$782,J$47)+'СЕТ СН'!$G$11+СВЦЭМ!$D$10+'СЕТ СН'!$G$5-'СЕТ СН'!$G$21</f>
        <v>5105.1209583300006</v>
      </c>
      <c r="K59" s="36">
        <f>SUMIFS(СВЦЭМ!$D$39:$D$782,СВЦЭМ!$A$39:$A$782,$A59,СВЦЭМ!$B$39:$B$782,K$47)+'СЕТ СН'!$G$11+СВЦЭМ!$D$10+'СЕТ СН'!$G$5-'СЕТ СН'!$G$21</f>
        <v>5012.4036195600002</v>
      </c>
      <c r="L59" s="36">
        <f>SUMIFS(СВЦЭМ!$D$39:$D$782,СВЦЭМ!$A$39:$A$782,$A59,СВЦЭМ!$B$39:$B$782,L$47)+'СЕТ СН'!$G$11+СВЦЭМ!$D$10+'СЕТ СН'!$G$5-'СЕТ СН'!$G$21</f>
        <v>4953.6994963300003</v>
      </c>
      <c r="M59" s="36">
        <f>SUMIFS(СВЦЭМ!$D$39:$D$782,СВЦЭМ!$A$39:$A$782,$A59,СВЦЭМ!$B$39:$B$782,M$47)+'СЕТ СН'!$G$11+СВЦЭМ!$D$10+'СЕТ СН'!$G$5-'СЕТ СН'!$G$21</f>
        <v>4920.6884541600002</v>
      </c>
      <c r="N59" s="36">
        <f>SUMIFS(СВЦЭМ!$D$39:$D$782,СВЦЭМ!$A$39:$A$782,$A59,СВЦЭМ!$B$39:$B$782,N$47)+'СЕТ СН'!$G$11+СВЦЭМ!$D$10+'СЕТ СН'!$G$5-'СЕТ СН'!$G$21</f>
        <v>4908.7319869600005</v>
      </c>
      <c r="O59" s="36">
        <f>SUMIFS(СВЦЭМ!$D$39:$D$782,СВЦЭМ!$A$39:$A$782,$A59,СВЦЭМ!$B$39:$B$782,O$47)+'СЕТ СН'!$G$11+СВЦЭМ!$D$10+'СЕТ СН'!$G$5-'СЕТ СН'!$G$21</f>
        <v>4925.5432145900004</v>
      </c>
      <c r="P59" s="36">
        <f>SUMIFS(СВЦЭМ!$D$39:$D$782,СВЦЭМ!$A$39:$A$782,$A59,СВЦЭМ!$B$39:$B$782,P$47)+'СЕТ СН'!$G$11+СВЦЭМ!$D$10+'СЕТ СН'!$G$5-'СЕТ СН'!$G$21</f>
        <v>4934.7024055500005</v>
      </c>
      <c r="Q59" s="36">
        <f>SUMIFS(СВЦЭМ!$D$39:$D$782,СВЦЭМ!$A$39:$A$782,$A59,СВЦЭМ!$B$39:$B$782,Q$47)+'СЕТ СН'!$G$11+СВЦЭМ!$D$10+'СЕТ СН'!$G$5-'СЕТ СН'!$G$21</f>
        <v>4932.8355102799997</v>
      </c>
      <c r="R59" s="36">
        <f>SUMIFS(СВЦЭМ!$D$39:$D$782,СВЦЭМ!$A$39:$A$782,$A59,СВЦЭМ!$B$39:$B$782,R$47)+'СЕТ СН'!$G$11+СВЦЭМ!$D$10+'СЕТ СН'!$G$5-'СЕТ СН'!$G$21</f>
        <v>4927.08619817</v>
      </c>
      <c r="S59" s="36">
        <f>SUMIFS(СВЦЭМ!$D$39:$D$782,СВЦЭМ!$A$39:$A$782,$A59,СВЦЭМ!$B$39:$B$782,S$47)+'СЕТ СН'!$G$11+СВЦЭМ!$D$10+'СЕТ СН'!$G$5-'СЕТ СН'!$G$21</f>
        <v>4887.1528745800006</v>
      </c>
      <c r="T59" s="36">
        <f>SUMIFS(СВЦЭМ!$D$39:$D$782,СВЦЭМ!$A$39:$A$782,$A59,СВЦЭМ!$B$39:$B$782,T$47)+'СЕТ СН'!$G$11+СВЦЭМ!$D$10+'СЕТ СН'!$G$5-'СЕТ СН'!$G$21</f>
        <v>4921.7939763000004</v>
      </c>
      <c r="U59" s="36">
        <f>SUMIFS(СВЦЭМ!$D$39:$D$782,СВЦЭМ!$A$39:$A$782,$A59,СВЦЭМ!$B$39:$B$782,U$47)+'СЕТ СН'!$G$11+СВЦЭМ!$D$10+'СЕТ СН'!$G$5-'СЕТ СН'!$G$21</f>
        <v>4924.5767300699999</v>
      </c>
      <c r="V59" s="36">
        <f>SUMIFS(СВЦЭМ!$D$39:$D$782,СВЦЭМ!$A$39:$A$782,$A59,СВЦЭМ!$B$39:$B$782,V$47)+'СЕТ СН'!$G$11+СВЦЭМ!$D$10+'СЕТ СН'!$G$5-'СЕТ СН'!$G$21</f>
        <v>4935.4489728799999</v>
      </c>
      <c r="W59" s="36">
        <f>SUMIFS(СВЦЭМ!$D$39:$D$782,СВЦЭМ!$A$39:$A$782,$A59,СВЦЭМ!$B$39:$B$782,W$47)+'СЕТ СН'!$G$11+СВЦЭМ!$D$10+'СЕТ СН'!$G$5-'СЕТ СН'!$G$21</f>
        <v>4936.1979051300004</v>
      </c>
      <c r="X59" s="36">
        <f>SUMIFS(СВЦЭМ!$D$39:$D$782,СВЦЭМ!$A$39:$A$782,$A59,СВЦЭМ!$B$39:$B$782,X$47)+'СЕТ СН'!$G$11+СВЦЭМ!$D$10+'СЕТ СН'!$G$5-'СЕТ СН'!$G$21</f>
        <v>4996.9394441100003</v>
      </c>
      <c r="Y59" s="36">
        <f>SUMIFS(СВЦЭМ!$D$39:$D$782,СВЦЭМ!$A$39:$A$782,$A59,СВЦЭМ!$B$39:$B$782,Y$47)+'СЕТ СН'!$G$11+СВЦЭМ!$D$10+'СЕТ СН'!$G$5-'СЕТ СН'!$G$21</f>
        <v>5071.5656704900002</v>
      </c>
    </row>
    <row r="60" spans="1:25" ht="15.75" x14ac:dyDescent="0.2">
      <c r="A60" s="35">
        <f t="shared" si="1"/>
        <v>45151</v>
      </c>
      <c r="B60" s="36">
        <f>SUMIFS(СВЦЭМ!$D$39:$D$782,СВЦЭМ!$A$39:$A$782,$A60,СВЦЭМ!$B$39:$B$782,B$47)+'СЕТ СН'!$G$11+СВЦЭМ!$D$10+'СЕТ СН'!$G$5-'СЕТ СН'!$G$21</f>
        <v>5065.6389037900008</v>
      </c>
      <c r="C60" s="36">
        <f>SUMIFS(СВЦЭМ!$D$39:$D$782,СВЦЭМ!$A$39:$A$782,$A60,СВЦЭМ!$B$39:$B$782,C$47)+'СЕТ СН'!$G$11+СВЦЭМ!$D$10+'СЕТ СН'!$G$5-'СЕТ СН'!$G$21</f>
        <v>5134.0584669300006</v>
      </c>
      <c r="D60" s="36">
        <f>SUMIFS(СВЦЭМ!$D$39:$D$782,СВЦЭМ!$A$39:$A$782,$A60,СВЦЭМ!$B$39:$B$782,D$47)+'СЕТ СН'!$G$11+СВЦЭМ!$D$10+'СЕТ СН'!$G$5-'СЕТ СН'!$G$21</f>
        <v>5129.05090621</v>
      </c>
      <c r="E60" s="36">
        <f>SUMIFS(СВЦЭМ!$D$39:$D$782,СВЦЭМ!$A$39:$A$782,$A60,СВЦЭМ!$B$39:$B$782,E$47)+'СЕТ СН'!$G$11+СВЦЭМ!$D$10+'СЕТ СН'!$G$5-'СЕТ СН'!$G$21</f>
        <v>5210.3432485399999</v>
      </c>
      <c r="F60" s="36">
        <f>SUMIFS(СВЦЭМ!$D$39:$D$782,СВЦЭМ!$A$39:$A$782,$A60,СВЦЭМ!$B$39:$B$782,F$47)+'СЕТ СН'!$G$11+СВЦЭМ!$D$10+'СЕТ СН'!$G$5-'СЕТ СН'!$G$21</f>
        <v>5219.0005135000001</v>
      </c>
      <c r="G60" s="36">
        <f>SUMIFS(СВЦЭМ!$D$39:$D$782,СВЦЭМ!$A$39:$A$782,$A60,СВЦЭМ!$B$39:$B$782,G$47)+'СЕТ СН'!$G$11+СВЦЭМ!$D$10+'СЕТ СН'!$G$5-'СЕТ СН'!$G$21</f>
        <v>5199.2866854700005</v>
      </c>
      <c r="H60" s="36">
        <f>SUMIFS(СВЦЭМ!$D$39:$D$782,СВЦЭМ!$A$39:$A$782,$A60,СВЦЭМ!$B$39:$B$782,H$47)+'СЕТ СН'!$G$11+СВЦЭМ!$D$10+'СЕТ СН'!$G$5-'СЕТ СН'!$G$21</f>
        <v>5190.85534009</v>
      </c>
      <c r="I60" s="36">
        <f>SUMIFS(СВЦЭМ!$D$39:$D$782,СВЦЭМ!$A$39:$A$782,$A60,СВЦЭМ!$B$39:$B$782,I$47)+'СЕТ СН'!$G$11+СВЦЭМ!$D$10+'СЕТ СН'!$G$5-'СЕТ СН'!$G$21</f>
        <v>5127.5766221200001</v>
      </c>
      <c r="J60" s="36">
        <f>SUMIFS(СВЦЭМ!$D$39:$D$782,СВЦЭМ!$A$39:$A$782,$A60,СВЦЭМ!$B$39:$B$782,J$47)+'СЕТ СН'!$G$11+СВЦЭМ!$D$10+'СЕТ СН'!$G$5-'СЕТ СН'!$G$21</f>
        <v>5020.5910262800007</v>
      </c>
      <c r="K60" s="36">
        <f>SUMIFS(СВЦЭМ!$D$39:$D$782,СВЦЭМ!$A$39:$A$782,$A60,СВЦЭМ!$B$39:$B$782,K$47)+'СЕТ СН'!$G$11+СВЦЭМ!$D$10+'СЕТ СН'!$G$5-'СЕТ СН'!$G$21</f>
        <v>4930.8794982500003</v>
      </c>
      <c r="L60" s="36">
        <f>SUMIFS(СВЦЭМ!$D$39:$D$782,СВЦЭМ!$A$39:$A$782,$A60,СВЦЭМ!$B$39:$B$782,L$47)+'СЕТ СН'!$G$11+СВЦЭМ!$D$10+'СЕТ СН'!$G$5-'СЕТ СН'!$G$21</f>
        <v>4869.5555016799999</v>
      </c>
      <c r="M60" s="36">
        <f>SUMIFS(СВЦЭМ!$D$39:$D$782,СВЦЭМ!$A$39:$A$782,$A60,СВЦЭМ!$B$39:$B$782,M$47)+'СЕТ СН'!$G$11+СВЦЭМ!$D$10+'СЕТ СН'!$G$5-'СЕТ СН'!$G$21</f>
        <v>4844.91419709</v>
      </c>
      <c r="N60" s="36">
        <f>SUMIFS(СВЦЭМ!$D$39:$D$782,СВЦЭМ!$A$39:$A$782,$A60,СВЦЭМ!$B$39:$B$782,N$47)+'СЕТ СН'!$G$11+СВЦЭМ!$D$10+'СЕТ СН'!$G$5-'СЕТ СН'!$G$21</f>
        <v>4839.0748517600005</v>
      </c>
      <c r="O60" s="36">
        <f>SUMIFS(СВЦЭМ!$D$39:$D$782,СВЦЭМ!$A$39:$A$782,$A60,СВЦЭМ!$B$39:$B$782,O$47)+'СЕТ СН'!$G$11+СВЦЭМ!$D$10+'СЕТ СН'!$G$5-'СЕТ СН'!$G$21</f>
        <v>4852.6742501700001</v>
      </c>
      <c r="P60" s="36">
        <f>SUMIFS(СВЦЭМ!$D$39:$D$782,СВЦЭМ!$A$39:$A$782,$A60,СВЦЭМ!$B$39:$B$782,P$47)+'СЕТ СН'!$G$11+СВЦЭМ!$D$10+'СЕТ СН'!$G$5-'СЕТ СН'!$G$21</f>
        <v>4860.2260382599998</v>
      </c>
      <c r="Q60" s="36">
        <f>SUMIFS(СВЦЭМ!$D$39:$D$782,СВЦЭМ!$A$39:$A$782,$A60,СВЦЭМ!$B$39:$B$782,Q$47)+'СЕТ СН'!$G$11+СВЦЭМ!$D$10+'СЕТ СН'!$G$5-'СЕТ СН'!$G$21</f>
        <v>4858.5168049000004</v>
      </c>
      <c r="R60" s="36">
        <f>SUMIFS(СВЦЭМ!$D$39:$D$782,СВЦЭМ!$A$39:$A$782,$A60,СВЦЭМ!$B$39:$B$782,R$47)+'СЕТ СН'!$G$11+СВЦЭМ!$D$10+'СЕТ СН'!$G$5-'СЕТ СН'!$G$21</f>
        <v>4850.5884914799999</v>
      </c>
      <c r="S60" s="36">
        <f>SUMIFS(СВЦЭМ!$D$39:$D$782,СВЦЭМ!$A$39:$A$782,$A60,СВЦЭМ!$B$39:$B$782,S$47)+'СЕТ СН'!$G$11+СВЦЭМ!$D$10+'СЕТ СН'!$G$5-'СЕТ СН'!$G$21</f>
        <v>4808.79829178</v>
      </c>
      <c r="T60" s="36">
        <f>SUMIFS(СВЦЭМ!$D$39:$D$782,СВЦЭМ!$A$39:$A$782,$A60,СВЦЭМ!$B$39:$B$782,T$47)+'СЕТ СН'!$G$11+СВЦЭМ!$D$10+'СЕТ СН'!$G$5-'СЕТ СН'!$G$21</f>
        <v>4838.7905114000005</v>
      </c>
      <c r="U60" s="36">
        <f>SUMIFS(СВЦЭМ!$D$39:$D$782,СВЦЭМ!$A$39:$A$782,$A60,СВЦЭМ!$B$39:$B$782,U$47)+'СЕТ СН'!$G$11+СВЦЭМ!$D$10+'СЕТ СН'!$G$5-'СЕТ СН'!$G$21</f>
        <v>4832.1369901100006</v>
      </c>
      <c r="V60" s="36">
        <f>SUMIFS(СВЦЭМ!$D$39:$D$782,СВЦЭМ!$A$39:$A$782,$A60,СВЦЭМ!$B$39:$B$782,V$47)+'СЕТ СН'!$G$11+СВЦЭМ!$D$10+'СЕТ СН'!$G$5-'СЕТ СН'!$G$21</f>
        <v>4825.4829205599999</v>
      </c>
      <c r="W60" s="36">
        <f>SUMIFS(СВЦЭМ!$D$39:$D$782,СВЦЭМ!$A$39:$A$782,$A60,СВЦЭМ!$B$39:$B$782,W$47)+'СЕТ СН'!$G$11+СВЦЭМ!$D$10+'СЕТ СН'!$G$5-'СЕТ СН'!$G$21</f>
        <v>4831.2819588600005</v>
      </c>
      <c r="X60" s="36">
        <f>SUMIFS(СВЦЭМ!$D$39:$D$782,СВЦЭМ!$A$39:$A$782,$A60,СВЦЭМ!$B$39:$B$782,X$47)+'СЕТ СН'!$G$11+СВЦЭМ!$D$10+'СЕТ СН'!$G$5-'СЕТ СН'!$G$21</f>
        <v>4896.4221309700006</v>
      </c>
      <c r="Y60" s="36">
        <f>SUMIFS(СВЦЭМ!$D$39:$D$782,СВЦЭМ!$A$39:$A$782,$A60,СВЦЭМ!$B$39:$B$782,Y$47)+'СЕТ СН'!$G$11+СВЦЭМ!$D$10+'СЕТ СН'!$G$5-'СЕТ СН'!$G$21</f>
        <v>4979.8047787800006</v>
      </c>
    </row>
    <row r="61" spans="1:25" ht="15.75" x14ac:dyDescent="0.2">
      <c r="A61" s="35">
        <f t="shared" si="1"/>
        <v>45152</v>
      </c>
      <c r="B61" s="36">
        <f>SUMIFS(СВЦЭМ!$D$39:$D$782,СВЦЭМ!$A$39:$A$782,$A61,СВЦЭМ!$B$39:$B$782,B$47)+'СЕТ СН'!$G$11+СВЦЭМ!$D$10+'СЕТ СН'!$G$5-'СЕТ СН'!$G$21</f>
        <v>5150.7753563700007</v>
      </c>
      <c r="C61" s="36">
        <f>SUMIFS(СВЦЭМ!$D$39:$D$782,СВЦЭМ!$A$39:$A$782,$A61,СВЦЭМ!$B$39:$B$782,C$47)+'СЕТ СН'!$G$11+СВЦЭМ!$D$10+'СЕТ СН'!$G$5-'СЕТ СН'!$G$21</f>
        <v>5249.2370699399999</v>
      </c>
      <c r="D61" s="36">
        <f>SUMIFS(СВЦЭМ!$D$39:$D$782,СВЦЭМ!$A$39:$A$782,$A61,СВЦЭМ!$B$39:$B$782,D$47)+'СЕТ СН'!$G$11+СВЦЭМ!$D$10+'СЕТ СН'!$G$5-'СЕТ СН'!$G$21</f>
        <v>5256.9721706500004</v>
      </c>
      <c r="E61" s="36">
        <f>SUMIFS(СВЦЭМ!$D$39:$D$782,СВЦЭМ!$A$39:$A$782,$A61,СВЦЭМ!$B$39:$B$782,E$47)+'СЕТ СН'!$G$11+СВЦЭМ!$D$10+'СЕТ СН'!$G$5-'СЕТ СН'!$G$21</f>
        <v>5328.9992557300002</v>
      </c>
      <c r="F61" s="36">
        <f>SUMIFS(СВЦЭМ!$D$39:$D$782,СВЦЭМ!$A$39:$A$782,$A61,СВЦЭМ!$B$39:$B$782,F$47)+'СЕТ СН'!$G$11+СВЦЭМ!$D$10+'СЕТ СН'!$G$5-'СЕТ СН'!$G$21</f>
        <v>5337.9382092699998</v>
      </c>
      <c r="G61" s="36">
        <f>SUMIFS(СВЦЭМ!$D$39:$D$782,СВЦЭМ!$A$39:$A$782,$A61,СВЦЭМ!$B$39:$B$782,G$47)+'СЕТ СН'!$G$11+СВЦЭМ!$D$10+'СЕТ СН'!$G$5-'СЕТ СН'!$G$21</f>
        <v>5326.92548377</v>
      </c>
      <c r="H61" s="36">
        <f>SUMIFS(СВЦЭМ!$D$39:$D$782,СВЦЭМ!$A$39:$A$782,$A61,СВЦЭМ!$B$39:$B$782,H$47)+'СЕТ СН'!$G$11+СВЦЭМ!$D$10+'СЕТ СН'!$G$5-'СЕТ СН'!$G$21</f>
        <v>5293.2013996900005</v>
      </c>
      <c r="I61" s="36">
        <f>SUMIFS(СВЦЭМ!$D$39:$D$782,СВЦЭМ!$A$39:$A$782,$A61,СВЦЭМ!$B$39:$B$782,I$47)+'СЕТ СН'!$G$11+СВЦЭМ!$D$10+'СЕТ СН'!$G$5-'СЕТ СН'!$G$21</f>
        <v>5150.5054465499998</v>
      </c>
      <c r="J61" s="36">
        <f>SUMIFS(СВЦЭМ!$D$39:$D$782,СВЦЭМ!$A$39:$A$782,$A61,СВЦЭМ!$B$39:$B$782,J$47)+'СЕТ СН'!$G$11+СВЦЭМ!$D$10+'СЕТ СН'!$G$5-'СЕТ СН'!$G$21</f>
        <v>5010.7109174100005</v>
      </c>
      <c r="K61" s="36">
        <f>SUMIFS(СВЦЭМ!$D$39:$D$782,СВЦЭМ!$A$39:$A$782,$A61,СВЦЭМ!$B$39:$B$782,K$47)+'СЕТ СН'!$G$11+СВЦЭМ!$D$10+'СЕТ СН'!$G$5-'СЕТ СН'!$G$21</f>
        <v>4940.9646881099998</v>
      </c>
      <c r="L61" s="36">
        <f>SUMIFS(СВЦЭМ!$D$39:$D$782,СВЦЭМ!$A$39:$A$782,$A61,СВЦЭМ!$B$39:$B$782,L$47)+'СЕТ СН'!$G$11+СВЦЭМ!$D$10+'СЕТ СН'!$G$5-'СЕТ СН'!$G$21</f>
        <v>4906.6580512</v>
      </c>
      <c r="M61" s="36">
        <f>SUMIFS(СВЦЭМ!$D$39:$D$782,СВЦЭМ!$A$39:$A$782,$A61,СВЦЭМ!$B$39:$B$782,M$47)+'СЕТ СН'!$G$11+СВЦЭМ!$D$10+'СЕТ СН'!$G$5-'СЕТ СН'!$G$21</f>
        <v>4904.1605763500002</v>
      </c>
      <c r="N61" s="36">
        <f>SUMIFS(СВЦЭМ!$D$39:$D$782,СВЦЭМ!$A$39:$A$782,$A61,СВЦЭМ!$B$39:$B$782,N$47)+'СЕТ СН'!$G$11+СВЦЭМ!$D$10+'СЕТ СН'!$G$5-'СЕТ СН'!$G$21</f>
        <v>4961.7859257300006</v>
      </c>
      <c r="O61" s="36">
        <f>SUMIFS(СВЦЭМ!$D$39:$D$782,СВЦЭМ!$A$39:$A$782,$A61,СВЦЭМ!$B$39:$B$782,O$47)+'СЕТ СН'!$G$11+СВЦЭМ!$D$10+'СЕТ СН'!$G$5-'СЕТ СН'!$G$21</f>
        <v>5000.2908324500004</v>
      </c>
      <c r="P61" s="36">
        <f>SUMIFS(СВЦЭМ!$D$39:$D$782,СВЦЭМ!$A$39:$A$782,$A61,СВЦЭМ!$B$39:$B$782,P$47)+'СЕТ СН'!$G$11+СВЦЭМ!$D$10+'СЕТ СН'!$G$5-'СЕТ СН'!$G$21</f>
        <v>5001.1730369800007</v>
      </c>
      <c r="Q61" s="36">
        <f>SUMIFS(СВЦЭМ!$D$39:$D$782,СВЦЭМ!$A$39:$A$782,$A61,СВЦЭМ!$B$39:$B$782,Q$47)+'СЕТ СН'!$G$11+СВЦЭМ!$D$10+'СЕТ СН'!$G$5-'СЕТ СН'!$G$21</f>
        <v>5015.0553904600001</v>
      </c>
      <c r="R61" s="36">
        <f>SUMIFS(СВЦЭМ!$D$39:$D$782,СВЦЭМ!$A$39:$A$782,$A61,СВЦЭМ!$B$39:$B$782,R$47)+'СЕТ СН'!$G$11+СВЦЭМ!$D$10+'СЕТ СН'!$G$5-'СЕТ СН'!$G$21</f>
        <v>5013.4989327000003</v>
      </c>
      <c r="S61" s="36">
        <f>SUMIFS(СВЦЭМ!$D$39:$D$782,СВЦЭМ!$A$39:$A$782,$A61,СВЦЭМ!$B$39:$B$782,S$47)+'СЕТ СН'!$G$11+СВЦЭМ!$D$10+'СЕТ СН'!$G$5-'СЕТ СН'!$G$21</f>
        <v>4977.3560404400005</v>
      </c>
      <c r="T61" s="36">
        <f>SUMIFS(СВЦЭМ!$D$39:$D$782,СВЦЭМ!$A$39:$A$782,$A61,СВЦЭМ!$B$39:$B$782,T$47)+'СЕТ СН'!$G$11+СВЦЭМ!$D$10+'СЕТ СН'!$G$5-'СЕТ СН'!$G$21</f>
        <v>5002.0471970400004</v>
      </c>
      <c r="U61" s="36">
        <f>SUMIFS(СВЦЭМ!$D$39:$D$782,СВЦЭМ!$A$39:$A$782,$A61,СВЦЭМ!$B$39:$B$782,U$47)+'СЕТ СН'!$G$11+СВЦЭМ!$D$10+'СЕТ СН'!$G$5-'СЕТ СН'!$G$21</f>
        <v>5006.5385724000007</v>
      </c>
      <c r="V61" s="36">
        <f>SUMIFS(СВЦЭМ!$D$39:$D$782,СВЦЭМ!$A$39:$A$782,$A61,СВЦЭМ!$B$39:$B$782,V$47)+'СЕТ СН'!$G$11+СВЦЭМ!$D$10+'СЕТ СН'!$G$5-'СЕТ СН'!$G$21</f>
        <v>5003.8809388600002</v>
      </c>
      <c r="W61" s="36">
        <f>SUMIFS(СВЦЭМ!$D$39:$D$782,СВЦЭМ!$A$39:$A$782,$A61,СВЦЭМ!$B$39:$B$782,W$47)+'СЕТ СН'!$G$11+СВЦЭМ!$D$10+'СЕТ СН'!$G$5-'СЕТ СН'!$G$21</f>
        <v>4997.6352795100001</v>
      </c>
      <c r="X61" s="36">
        <f>SUMIFS(СВЦЭМ!$D$39:$D$782,СВЦЭМ!$A$39:$A$782,$A61,СВЦЭМ!$B$39:$B$782,X$47)+'СЕТ СН'!$G$11+СВЦЭМ!$D$10+'СЕТ СН'!$G$5-'СЕТ СН'!$G$21</f>
        <v>5071.9157767500001</v>
      </c>
      <c r="Y61" s="36">
        <f>SUMIFS(СВЦЭМ!$D$39:$D$782,СВЦЭМ!$A$39:$A$782,$A61,СВЦЭМ!$B$39:$B$782,Y$47)+'СЕТ СН'!$G$11+СВЦЭМ!$D$10+'СЕТ СН'!$G$5-'СЕТ СН'!$G$21</f>
        <v>5171.3989939399999</v>
      </c>
    </row>
    <row r="62" spans="1:25" ht="15.75" x14ac:dyDescent="0.2">
      <c r="A62" s="35">
        <f t="shared" si="1"/>
        <v>45153</v>
      </c>
      <c r="B62" s="36">
        <f>SUMIFS(СВЦЭМ!$D$39:$D$782,СВЦЭМ!$A$39:$A$782,$A62,СВЦЭМ!$B$39:$B$782,B$47)+'СЕТ СН'!$G$11+СВЦЭМ!$D$10+'СЕТ СН'!$G$5-'СЕТ СН'!$G$21</f>
        <v>5200.2783766400007</v>
      </c>
      <c r="C62" s="36">
        <f>SUMIFS(СВЦЭМ!$D$39:$D$782,СВЦЭМ!$A$39:$A$782,$A62,СВЦЭМ!$B$39:$B$782,C$47)+'СЕТ СН'!$G$11+СВЦЭМ!$D$10+'СЕТ СН'!$G$5-'СЕТ СН'!$G$21</f>
        <v>5297.0747770500002</v>
      </c>
      <c r="D62" s="36">
        <f>SUMIFS(СВЦЭМ!$D$39:$D$782,СВЦЭМ!$A$39:$A$782,$A62,СВЦЭМ!$B$39:$B$782,D$47)+'СЕТ СН'!$G$11+СВЦЭМ!$D$10+'СЕТ СН'!$G$5-'СЕТ СН'!$G$21</f>
        <v>5393.7205475400006</v>
      </c>
      <c r="E62" s="36">
        <f>SUMIFS(СВЦЭМ!$D$39:$D$782,СВЦЭМ!$A$39:$A$782,$A62,СВЦЭМ!$B$39:$B$782,E$47)+'СЕТ СН'!$G$11+СВЦЭМ!$D$10+'СЕТ СН'!$G$5-'СЕТ СН'!$G$21</f>
        <v>5456.38045986</v>
      </c>
      <c r="F62" s="36">
        <f>SUMIFS(СВЦЭМ!$D$39:$D$782,СВЦЭМ!$A$39:$A$782,$A62,СВЦЭМ!$B$39:$B$782,F$47)+'СЕТ СН'!$G$11+СВЦЭМ!$D$10+'СЕТ СН'!$G$5-'СЕТ СН'!$G$21</f>
        <v>5476.9657910900005</v>
      </c>
      <c r="G62" s="36">
        <f>SUMIFS(СВЦЭМ!$D$39:$D$782,СВЦЭМ!$A$39:$A$782,$A62,СВЦЭМ!$B$39:$B$782,G$47)+'СЕТ СН'!$G$11+СВЦЭМ!$D$10+'СЕТ СН'!$G$5-'СЕТ СН'!$G$21</f>
        <v>5470.2698279100005</v>
      </c>
      <c r="H62" s="36">
        <f>SUMIFS(СВЦЭМ!$D$39:$D$782,СВЦЭМ!$A$39:$A$782,$A62,СВЦЭМ!$B$39:$B$782,H$47)+'СЕТ СН'!$G$11+СВЦЭМ!$D$10+'СЕТ СН'!$G$5-'СЕТ СН'!$G$21</f>
        <v>5374.3666490100004</v>
      </c>
      <c r="I62" s="36">
        <f>SUMIFS(СВЦЭМ!$D$39:$D$782,СВЦЭМ!$A$39:$A$782,$A62,СВЦЭМ!$B$39:$B$782,I$47)+'СЕТ СН'!$G$11+СВЦЭМ!$D$10+'СЕТ СН'!$G$5-'СЕТ СН'!$G$21</f>
        <v>5259.4224851500003</v>
      </c>
      <c r="J62" s="36">
        <f>SUMIFS(СВЦЭМ!$D$39:$D$782,СВЦЭМ!$A$39:$A$782,$A62,СВЦЭМ!$B$39:$B$782,J$47)+'СЕТ СН'!$G$11+СВЦЭМ!$D$10+'СЕТ СН'!$G$5-'СЕТ СН'!$G$21</f>
        <v>5153.7181607399998</v>
      </c>
      <c r="K62" s="36">
        <f>SUMIFS(СВЦЭМ!$D$39:$D$782,СВЦЭМ!$A$39:$A$782,$A62,СВЦЭМ!$B$39:$B$782,K$47)+'СЕТ СН'!$G$11+СВЦЭМ!$D$10+'СЕТ СН'!$G$5-'СЕТ СН'!$G$21</f>
        <v>5059.4756786600001</v>
      </c>
      <c r="L62" s="36">
        <f>SUMIFS(СВЦЭМ!$D$39:$D$782,СВЦЭМ!$A$39:$A$782,$A62,СВЦЭМ!$B$39:$B$782,L$47)+'СЕТ СН'!$G$11+СВЦЭМ!$D$10+'СЕТ СН'!$G$5-'СЕТ СН'!$G$21</f>
        <v>5044.67954156</v>
      </c>
      <c r="M62" s="36">
        <f>SUMIFS(СВЦЭМ!$D$39:$D$782,СВЦЭМ!$A$39:$A$782,$A62,СВЦЭМ!$B$39:$B$782,M$47)+'СЕТ СН'!$G$11+СВЦЭМ!$D$10+'СЕТ СН'!$G$5-'СЕТ СН'!$G$21</f>
        <v>5034.4718489500001</v>
      </c>
      <c r="N62" s="36">
        <f>SUMIFS(СВЦЭМ!$D$39:$D$782,СВЦЭМ!$A$39:$A$782,$A62,СВЦЭМ!$B$39:$B$782,N$47)+'СЕТ СН'!$G$11+СВЦЭМ!$D$10+'СЕТ СН'!$G$5-'СЕТ СН'!$G$21</f>
        <v>5027.9412081700002</v>
      </c>
      <c r="O62" s="36">
        <f>SUMIFS(СВЦЭМ!$D$39:$D$782,СВЦЭМ!$A$39:$A$782,$A62,СВЦЭМ!$B$39:$B$782,O$47)+'СЕТ СН'!$G$11+СВЦЭМ!$D$10+'СЕТ СН'!$G$5-'СЕТ СН'!$G$21</f>
        <v>5014.5204725599997</v>
      </c>
      <c r="P62" s="36">
        <f>SUMIFS(СВЦЭМ!$D$39:$D$782,СВЦЭМ!$A$39:$A$782,$A62,СВЦЭМ!$B$39:$B$782,P$47)+'СЕТ СН'!$G$11+СВЦЭМ!$D$10+'СЕТ СН'!$G$5-'СЕТ СН'!$G$21</f>
        <v>5014.8096571100004</v>
      </c>
      <c r="Q62" s="36">
        <f>SUMIFS(СВЦЭМ!$D$39:$D$782,СВЦЭМ!$A$39:$A$782,$A62,СВЦЭМ!$B$39:$B$782,Q$47)+'СЕТ СН'!$G$11+СВЦЭМ!$D$10+'СЕТ СН'!$G$5-'СЕТ СН'!$G$21</f>
        <v>5015.8104844600002</v>
      </c>
      <c r="R62" s="36">
        <f>SUMIFS(СВЦЭМ!$D$39:$D$782,СВЦЭМ!$A$39:$A$782,$A62,СВЦЭМ!$B$39:$B$782,R$47)+'СЕТ СН'!$G$11+СВЦЭМ!$D$10+'СЕТ СН'!$G$5-'СЕТ СН'!$G$21</f>
        <v>4970.38188515</v>
      </c>
      <c r="S62" s="36">
        <f>SUMIFS(СВЦЭМ!$D$39:$D$782,СВЦЭМ!$A$39:$A$782,$A62,СВЦЭМ!$B$39:$B$782,S$47)+'СЕТ СН'!$G$11+СВЦЭМ!$D$10+'СЕТ СН'!$G$5-'СЕТ СН'!$G$21</f>
        <v>4967.2342803700003</v>
      </c>
      <c r="T62" s="36">
        <f>SUMIFS(СВЦЭМ!$D$39:$D$782,СВЦЭМ!$A$39:$A$782,$A62,СВЦЭМ!$B$39:$B$782,T$47)+'СЕТ СН'!$G$11+СВЦЭМ!$D$10+'СЕТ СН'!$G$5-'СЕТ СН'!$G$21</f>
        <v>5012.3206177900001</v>
      </c>
      <c r="U62" s="36">
        <f>SUMIFS(СВЦЭМ!$D$39:$D$782,СВЦЭМ!$A$39:$A$782,$A62,СВЦЭМ!$B$39:$B$782,U$47)+'СЕТ СН'!$G$11+СВЦЭМ!$D$10+'СЕТ СН'!$G$5-'СЕТ СН'!$G$21</f>
        <v>5003.8128285600005</v>
      </c>
      <c r="V62" s="36">
        <f>SUMIFS(СВЦЭМ!$D$39:$D$782,СВЦЭМ!$A$39:$A$782,$A62,СВЦЭМ!$B$39:$B$782,V$47)+'СЕТ СН'!$G$11+СВЦЭМ!$D$10+'СЕТ СН'!$G$5-'СЕТ СН'!$G$21</f>
        <v>5002.5414282500005</v>
      </c>
      <c r="W62" s="36">
        <f>SUMIFS(СВЦЭМ!$D$39:$D$782,СВЦЭМ!$A$39:$A$782,$A62,СВЦЭМ!$B$39:$B$782,W$47)+'СЕТ СН'!$G$11+СВЦЭМ!$D$10+'СЕТ СН'!$G$5-'СЕТ СН'!$G$21</f>
        <v>5002.0352526799998</v>
      </c>
      <c r="X62" s="36">
        <f>SUMIFS(СВЦЭМ!$D$39:$D$782,СВЦЭМ!$A$39:$A$782,$A62,СВЦЭМ!$B$39:$B$782,X$47)+'СЕТ СН'!$G$11+СВЦЭМ!$D$10+'СЕТ СН'!$G$5-'СЕТ СН'!$G$21</f>
        <v>5093.3901076500006</v>
      </c>
      <c r="Y62" s="36">
        <f>SUMIFS(СВЦЭМ!$D$39:$D$782,СВЦЭМ!$A$39:$A$782,$A62,СВЦЭМ!$B$39:$B$782,Y$47)+'СЕТ СН'!$G$11+СВЦЭМ!$D$10+'СЕТ СН'!$G$5-'СЕТ СН'!$G$21</f>
        <v>5174.8522884100003</v>
      </c>
    </row>
    <row r="63" spans="1:25" ht="15.75" x14ac:dyDescent="0.2">
      <c r="A63" s="35">
        <f t="shared" si="1"/>
        <v>45154</v>
      </c>
      <c r="B63" s="36">
        <f>SUMIFS(СВЦЭМ!$D$39:$D$782,СВЦЭМ!$A$39:$A$782,$A63,СВЦЭМ!$B$39:$B$782,B$47)+'СЕТ СН'!$G$11+СВЦЭМ!$D$10+'СЕТ СН'!$G$5-'СЕТ СН'!$G$21</f>
        <v>5299.2590161300004</v>
      </c>
      <c r="C63" s="36">
        <f>SUMIFS(СВЦЭМ!$D$39:$D$782,СВЦЭМ!$A$39:$A$782,$A63,СВЦЭМ!$B$39:$B$782,C$47)+'СЕТ СН'!$G$11+СВЦЭМ!$D$10+'СЕТ СН'!$G$5-'СЕТ СН'!$G$21</f>
        <v>5345.6590717400004</v>
      </c>
      <c r="D63" s="36">
        <f>SUMIFS(СВЦЭМ!$D$39:$D$782,СВЦЭМ!$A$39:$A$782,$A63,СВЦЭМ!$B$39:$B$782,D$47)+'СЕТ СН'!$G$11+СВЦЭМ!$D$10+'СЕТ СН'!$G$5-'СЕТ СН'!$G$21</f>
        <v>5381.6062420899998</v>
      </c>
      <c r="E63" s="36">
        <f>SUMIFS(СВЦЭМ!$D$39:$D$782,СВЦЭМ!$A$39:$A$782,$A63,СВЦЭМ!$B$39:$B$782,E$47)+'СЕТ СН'!$G$11+СВЦЭМ!$D$10+'СЕТ СН'!$G$5-'СЕТ СН'!$G$21</f>
        <v>5400.0774243400001</v>
      </c>
      <c r="F63" s="36">
        <f>SUMIFS(СВЦЭМ!$D$39:$D$782,СВЦЭМ!$A$39:$A$782,$A63,СВЦЭМ!$B$39:$B$782,F$47)+'СЕТ СН'!$G$11+СВЦЭМ!$D$10+'СЕТ СН'!$G$5-'СЕТ СН'!$G$21</f>
        <v>5431.4828947400001</v>
      </c>
      <c r="G63" s="36">
        <f>SUMIFS(СВЦЭМ!$D$39:$D$782,СВЦЭМ!$A$39:$A$782,$A63,СВЦЭМ!$B$39:$B$782,G$47)+'СЕТ СН'!$G$11+СВЦЭМ!$D$10+'СЕТ СН'!$G$5-'СЕТ СН'!$G$21</f>
        <v>5401.8852575600004</v>
      </c>
      <c r="H63" s="36">
        <f>SUMIFS(СВЦЭМ!$D$39:$D$782,СВЦЭМ!$A$39:$A$782,$A63,СВЦЭМ!$B$39:$B$782,H$47)+'СЕТ СН'!$G$11+СВЦЭМ!$D$10+'СЕТ СН'!$G$5-'СЕТ СН'!$G$21</f>
        <v>5377.3937050599998</v>
      </c>
      <c r="I63" s="36">
        <f>SUMIFS(СВЦЭМ!$D$39:$D$782,СВЦЭМ!$A$39:$A$782,$A63,СВЦЭМ!$B$39:$B$782,I$47)+'СЕТ СН'!$G$11+СВЦЭМ!$D$10+'СЕТ СН'!$G$5-'СЕТ СН'!$G$21</f>
        <v>5261.2215064299999</v>
      </c>
      <c r="J63" s="36">
        <f>SUMIFS(СВЦЭМ!$D$39:$D$782,СВЦЭМ!$A$39:$A$782,$A63,СВЦЭМ!$B$39:$B$782,J$47)+'СЕТ СН'!$G$11+СВЦЭМ!$D$10+'СЕТ СН'!$G$5-'СЕТ СН'!$G$21</f>
        <v>5189.4701940200002</v>
      </c>
      <c r="K63" s="36">
        <f>SUMIFS(СВЦЭМ!$D$39:$D$782,СВЦЭМ!$A$39:$A$782,$A63,СВЦЭМ!$B$39:$B$782,K$47)+'СЕТ СН'!$G$11+СВЦЭМ!$D$10+'СЕТ СН'!$G$5-'СЕТ СН'!$G$21</f>
        <v>5116.4204284400003</v>
      </c>
      <c r="L63" s="36">
        <f>SUMIFS(СВЦЭМ!$D$39:$D$782,СВЦЭМ!$A$39:$A$782,$A63,СВЦЭМ!$B$39:$B$782,L$47)+'СЕТ СН'!$G$11+СВЦЭМ!$D$10+'СЕТ СН'!$G$5-'СЕТ СН'!$G$21</f>
        <v>5079.7082168899997</v>
      </c>
      <c r="M63" s="36">
        <f>SUMIFS(СВЦЭМ!$D$39:$D$782,СВЦЭМ!$A$39:$A$782,$A63,СВЦЭМ!$B$39:$B$782,M$47)+'СЕТ СН'!$G$11+СВЦЭМ!$D$10+'СЕТ СН'!$G$5-'СЕТ СН'!$G$21</f>
        <v>5056.0023413400004</v>
      </c>
      <c r="N63" s="36">
        <f>SUMIFS(СВЦЭМ!$D$39:$D$782,СВЦЭМ!$A$39:$A$782,$A63,СВЦЭМ!$B$39:$B$782,N$47)+'СЕТ СН'!$G$11+СВЦЭМ!$D$10+'СЕТ СН'!$G$5-'СЕТ СН'!$G$21</f>
        <v>5066.0452663900005</v>
      </c>
      <c r="O63" s="36">
        <f>SUMIFS(СВЦЭМ!$D$39:$D$782,СВЦЭМ!$A$39:$A$782,$A63,СВЦЭМ!$B$39:$B$782,O$47)+'СЕТ СН'!$G$11+СВЦЭМ!$D$10+'СЕТ СН'!$G$5-'СЕТ СН'!$G$21</f>
        <v>5072.0827092100008</v>
      </c>
      <c r="P63" s="36">
        <f>SUMIFS(СВЦЭМ!$D$39:$D$782,СВЦЭМ!$A$39:$A$782,$A63,СВЦЭМ!$B$39:$B$782,P$47)+'СЕТ СН'!$G$11+СВЦЭМ!$D$10+'СЕТ СН'!$G$5-'СЕТ СН'!$G$21</f>
        <v>5051.6773682100002</v>
      </c>
      <c r="Q63" s="36">
        <f>SUMIFS(СВЦЭМ!$D$39:$D$782,СВЦЭМ!$A$39:$A$782,$A63,СВЦЭМ!$B$39:$B$782,Q$47)+'СЕТ СН'!$G$11+СВЦЭМ!$D$10+'СЕТ СН'!$G$5-'СЕТ СН'!$G$21</f>
        <v>5063.3276176400004</v>
      </c>
      <c r="R63" s="36">
        <f>SUMIFS(СВЦЭМ!$D$39:$D$782,СВЦЭМ!$A$39:$A$782,$A63,СВЦЭМ!$B$39:$B$782,R$47)+'СЕТ СН'!$G$11+СВЦЭМ!$D$10+'СЕТ СН'!$G$5-'СЕТ СН'!$G$21</f>
        <v>5015.0977048200002</v>
      </c>
      <c r="S63" s="36">
        <f>SUMIFS(СВЦЭМ!$D$39:$D$782,СВЦЭМ!$A$39:$A$782,$A63,СВЦЭМ!$B$39:$B$782,S$47)+'СЕТ СН'!$G$11+СВЦЭМ!$D$10+'СЕТ СН'!$G$5-'СЕТ СН'!$G$21</f>
        <v>5003.3955125400007</v>
      </c>
      <c r="T63" s="36">
        <f>SUMIFS(СВЦЭМ!$D$39:$D$782,СВЦЭМ!$A$39:$A$782,$A63,СВЦЭМ!$B$39:$B$782,T$47)+'СЕТ СН'!$G$11+СВЦЭМ!$D$10+'СЕТ СН'!$G$5-'СЕТ СН'!$G$21</f>
        <v>5040.3652594699997</v>
      </c>
      <c r="U63" s="36">
        <f>SUMIFS(СВЦЭМ!$D$39:$D$782,СВЦЭМ!$A$39:$A$782,$A63,СВЦЭМ!$B$39:$B$782,U$47)+'СЕТ СН'!$G$11+СВЦЭМ!$D$10+'СЕТ СН'!$G$5-'СЕТ СН'!$G$21</f>
        <v>5039.8482147900004</v>
      </c>
      <c r="V63" s="36">
        <f>SUMIFS(СВЦЭМ!$D$39:$D$782,СВЦЭМ!$A$39:$A$782,$A63,СВЦЭМ!$B$39:$B$782,V$47)+'СЕТ СН'!$G$11+СВЦЭМ!$D$10+'СЕТ СН'!$G$5-'СЕТ СН'!$G$21</f>
        <v>5041.2255023200005</v>
      </c>
      <c r="W63" s="36">
        <f>SUMIFS(СВЦЭМ!$D$39:$D$782,СВЦЭМ!$A$39:$A$782,$A63,СВЦЭМ!$B$39:$B$782,W$47)+'СЕТ СН'!$G$11+СВЦЭМ!$D$10+'СЕТ СН'!$G$5-'СЕТ СН'!$G$21</f>
        <v>5037.7634392400005</v>
      </c>
      <c r="X63" s="36">
        <f>SUMIFS(СВЦЭМ!$D$39:$D$782,СВЦЭМ!$A$39:$A$782,$A63,СВЦЭМ!$B$39:$B$782,X$47)+'СЕТ СН'!$G$11+СВЦЭМ!$D$10+'СЕТ СН'!$G$5-'СЕТ СН'!$G$21</f>
        <v>5103.2978197800003</v>
      </c>
      <c r="Y63" s="36">
        <f>SUMIFS(СВЦЭМ!$D$39:$D$782,СВЦЭМ!$A$39:$A$782,$A63,СВЦЭМ!$B$39:$B$782,Y$47)+'СЕТ СН'!$G$11+СВЦЭМ!$D$10+'СЕТ СН'!$G$5-'СЕТ СН'!$G$21</f>
        <v>5207.3082815400003</v>
      </c>
    </row>
    <row r="64" spans="1:25" ht="15.75" x14ac:dyDescent="0.2">
      <c r="A64" s="35">
        <f t="shared" si="1"/>
        <v>45155</v>
      </c>
      <c r="B64" s="36">
        <f>SUMIFS(СВЦЭМ!$D$39:$D$782,СВЦЭМ!$A$39:$A$782,$A64,СВЦЭМ!$B$39:$B$782,B$47)+'СЕТ СН'!$G$11+СВЦЭМ!$D$10+'СЕТ СН'!$G$5-'СЕТ СН'!$G$21</f>
        <v>5154.8637726400002</v>
      </c>
      <c r="C64" s="36">
        <f>SUMIFS(СВЦЭМ!$D$39:$D$782,СВЦЭМ!$A$39:$A$782,$A64,СВЦЭМ!$B$39:$B$782,C$47)+'СЕТ СН'!$G$11+СВЦЭМ!$D$10+'СЕТ СН'!$G$5-'СЕТ СН'!$G$21</f>
        <v>5228.6921852100004</v>
      </c>
      <c r="D64" s="36">
        <f>SUMIFS(СВЦЭМ!$D$39:$D$782,СВЦЭМ!$A$39:$A$782,$A64,СВЦЭМ!$B$39:$B$782,D$47)+'СЕТ СН'!$G$11+СВЦЭМ!$D$10+'СЕТ СН'!$G$5-'СЕТ СН'!$G$21</f>
        <v>5248.7446765599998</v>
      </c>
      <c r="E64" s="36">
        <f>SUMIFS(СВЦЭМ!$D$39:$D$782,СВЦЭМ!$A$39:$A$782,$A64,СВЦЭМ!$B$39:$B$782,E$47)+'СЕТ СН'!$G$11+СВЦЭМ!$D$10+'СЕТ СН'!$G$5-'СЕТ СН'!$G$21</f>
        <v>5251.5757392200003</v>
      </c>
      <c r="F64" s="36">
        <f>SUMIFS(СВЦЭМ!$D$39:$D$782,СВЦЭМ!$A$39:$A$782,$A64,СВЦЭМ!$B$39:$B$782,F$47)+'СЕТ СН'!$G$11+СВЦЭМ!$D$10+'СЕТ СН'!$G$5-'СЕТ СН'!$G$21</f>
        <v>5272.64741357</v>
      </c>
      <c r="G64" s="36">
        <f>SUMIFS(СВЦЭМ!$D$39:$D$782,СВЦЭМ!$A$39:$A$782,$A64,СВЦЭМ!$B$39:$B$782,G$47)+'СЕТ СН'!$G$11+СВЦЭМ!$D$10+'СЕТ СН'!$G$5-'СЕТ СН'!$G$21</f>
        <v>5261.5474615599996</v>
      </c>
      <c r="H64" s="36">
        <f>SUMIFS(СВЦЭМ!$D$39:$D$782,СВЦЭМ!$A$39:$A$782,$A64,СВЦЭМ!$B$39:$B$782,H$47)+'СЕТ СН'!$G$11+СВЦЭМ!$D$10+'СЕТ СН'!$G$5-'СЕТ СН'!$G$21</f>
        <v>5182.7964900500001</v>
      </c>
      <c r="I64" s="36">
        <f>SUMIFS(СВЦЭМ!$D$39:$D$782,СВЦЭМ!$A$39:$A$782,$A64,СВЦЭМ!$B$39:$B$782,I$47)+'СЕТ СН'!$G$11+СВЦЭМ!$D$10+'СЕТ СН'!$G$5-'СЕТ СН'!$G$21</f>
        <v>5100.3655118799998</v>
      </c>
      <c r="J64" s="36">
        <f>SUMIFS(СВЦЭМ!$D$39:$D$782,СВЦЭМ!$A$39:$A$782,$A64,СВЦЭМ!$B$39:$B$782,J$47)+'СЕТ СН'!$G$11+СВЦЭМ!$D$10+'СЕТ СН'!$G$5-'СЕТ СН'!$G$21</f>
        <v>4995.6841565499999</v>
      </c>
      <c r="K64" s="36">
        <f>SUMIFS(СВЦЭМ!$D$39:$D$782,СВЦЭМ!$A$39:$A$782,$A64,СВЦЭМ!$B$39:$B$782,K$47)+'СЕТ СН'!$G$11+СВЦЭМ!$D$10+'СЕТ СН'!$G$5-'СЕТ СН'!$G$21</f>
        <v>4939.8836744999999</v>
      </c>
      <c r="L64" s="36">
        <f>SUMIFS(СВЦЭМ!$D$39:$D$782,СВЦЭМ!$A$39:$A$782,$A64,СВЦЭМ!$B$39:$B$782,L$47)+'СЕТ СН'!$G$11+СВЦЭМ!$D$10+'СЕТ СН'!$G$5-'СЕТ СН'!$G$21</f>
        <v>4902.5392363500005</v>
      </c>
      <c r="M64" s="36">
        <f>SUMIFS(СВЦЭМ!$D$39:$D$782,СВЦЭМ!$A$39:$A$782,$A64,СВЦЭМ!$B$39:$B$782,M$47)+'СЕТ СН'!$G$11+СВЦЭМ!$D$10+'СЕТ СН'!$G$5-'СЕТ СН'!$G$21</f>
        <v>4873.2141386000003</v>
      </c>
      <c r="N64" s="36">
        <f>SUMIFS(СВЦЭМ!$D$39:$D$782,СВЦЭМ!$A$39:$A$782,$A64,СВЦЭМ!$B$39:$B$782,N$47)+'СЕТ СН'!$G$11+СВЦЭМ!$D$10+'СЕТ СН'!$G$5-'СЕТ СН'!$G$21</f>
        <v>4899.5962024999999</v>
      </c>
      <c r="O64" s="36">
        <f>SUMIFS(СВЦЭМ!$D$39:$D$782,СВЦЭМ!$A$39:$A$782,$A64,СВЦЭМ!$B$39:$B$782,O$47)+'СЕТ СН'!$G$11+СВЦЭМ!$D$10+'СЕТ СН'!$G$5-'СЕТ СН'!$G$21</f>
        <v>4897.6562121900006</v>
      </c>
      <c r="P64" s="36">
        <f>SUMIFS(СВЦЭМ!$D$39:$D$782,СВЦЭМ!$A$39:$A$782,$A64,СВЦЭМ!$B$39:$B$782,P$47)+'СЕТ СН'!$G$11+СВЦЭМ!$D$10+'СЕТ СН'!$G$5-'СЕТ СН'!$G$21</f>
        <v>4896.1360137400006</v>
      </c>
      <c r="Q64" s="36">
        <f>SUMIFS(СВЦЭМ!$D$39:$D$782,СВЦЭМ!$A$39:$A$782,$A64,СВЦЭМ!$B$39:$B$782,Q$47)+'СЕТ СН'!$G$11+СВЦЭМ!$D$10+'СЕТ СН'!$G$5-'СЕТ СН'!$G$21</f>
        <v>4914.5397951000004</v>
      </c>
      <c r="R64" s="36">
        <f>SUMIFS(СВЦЭМ!$D$39:$D$782,СВЦЭМ!$A$39:$A$782,$A64,СВЦЭМ!$B$39:$B$782,R$47)+'СЕТ СН'!$G$11+СВЦЭМ!$D$10+'СЕТ СН'!$G$5-'СЕТ СН'!$G$21</f>
        <v>4874.9485218099999</v>
      </c>
      <c r="S64" s="36">
        <f>SUMIFS(СВЦЭМ!$D$39:$D$782,СВЦЭМ!$A$39:$A$782,$A64,СВЦЭМ!$B$39:$B$782,S$47)+'СЕТ СН'!$G$11+СВЦЭМ!$D$10+'СЕТ СН'!$G$5-'СЕТ СН'!$G$21</f>
        <v>4872.9489357600005</v>
      </c>
      <c r="T64" s="36">
        <f>SUMIFS(СВЦЭМ!$D$39:$D$782,СВЦЭМ!$A$39:$A$782,$A64,СВЦЭМ!$B$39:$B$782,T$47)+'СЕТ СН'!$G$11+СВЦЭМ!$D$10+'СЕТ СН'!$G$5-'СЕТ СН'!$G$21</f>
        <v>4905.6011948000005</v>
      </c>
      <c r="U64" s="36">
        <f>SUMIFS(СВЦЭМ!$D$39:$D$782,СВЦЭМ!$A$39:$A$782,$A64,СВЦЭМ!$B$39:$B$782,U$47)+'СЕТ СН'!$G$11+СВЦЭМ!$D$10+'СЕТ СН'!$G$5-'СЕТ СН'!$G$21</f>
        <v>4914.7219202100005</v>
      </c>
      <c r="V64" s="36">
        <f>SUMIFS(СВЦЭМ!$D$39:$D$782,СВЦЭМ!$A$39:$A$782,$A64,СВЦЭМ!$B$39:$B$782,V$47)+'СЕТ СН'!$G$11+СВЦЭМ!$D$10+'СЕТ СН'!$G$5-'СЕТ СН'!$G$21</f>
        <v>4919.8591771500005</v>
      </c>
      <c r="W64" s="36">
        <f>SUMIFS(СВЦЭМ!$D$39:$D$782,СВЦЭМ!$A$39:$A$782,$A64,СВЦЭМ!$B$39:$B$782,W$47)+'СЕТ СН'!$G$11+СВЦЭМ!$D$10+'СЕТ СН'!$G$5-'СЕТ СН'!$G$21</f>
        <v>4911.1504749100004</v>
      </c>
      <c r="X64" s="36">
        <f>SUMIFS(СВЦЭМ!$D$39:$D$782,СВЦЭМ!$A$39:$A$782,$A64,СВЦЭМ!$B$39:$B$782,X$47)+'СЕТ СН'!$G$11+СВЦЭМ!$D$10+'СЕТ СН'!$G$5-'СЕТ СН'!$G$21</f>
        <v>4969.1248673299997</v>
      </c>
      <c r="Y64" s="36">
        <f>SUMIFS(СВЦЭМ!$D$39:$D$782,СВЦЭМ!$A$39:$A$782,$A64,СВЦЭМ!$B$39:$B$782,Y$47)+'СЕТ СН'!$G$11+СВЦЭМ!$D$10+'СЕТ СН'!$G$5-'СЕТ СН'!$G$21</f>
        <v>5068.20124829</v>
      </c>
    </row>
    <row r="65" spans="1:26" ht="15.75" x14ac:dyDescent="0.2">
      <c r="A65" s="35">
        <f t="shared" si="1"/>
        <v>45156</v>
      </c>
      <c r="B65" s="36">
        <f>SUMIFS(СВЦЭМ!$D$39:$D$782,СВЦЭМ!$A$39:$A$782,$A65,СВЦЭМ!$B$39:$B$782,B$47)+'СЕТ СН'!$G$11+СВЦЭМ!$D$10+'СЕТ СН'!$G$5-'СЕТ СН'!$G$21</f>
        <v>5185.9017036700006</v>
      </c>
      <c r="C65" s="36">
        <f>SUMIFS(СВЦЭМ!$D$39:$D$782,СВЦЭМ!$A$39:$A$782,$A65,СВЦЭМ!$B$39:$B$782,C$47)+'СЕТ СН'!$G$11+СВЦЭМ!$D$10+'СЕТ СН'!$G$5-'СЕТ СН'!$G$21</f>
        <v>5278.7978111400007</v>
      </c>
      <c r="D65" s="36">
        <f>SUMIFS(СВЦЭМ!$D$39:$D$782,СВЦЭМ!$A$39:$A$782,$A65,СВЦЭМ!$B$39:$B$782,D$47)+'СЕТ СН'!$G$11+СВЦЭМ!$D$10+'СЕТ СН'!$G$5-'СЕТ СН'!$G$21</f>
        <v>5300.9548658900003</v>
      </c>
      <c r="E65" s="36">
        <f>SUMIFS(СВЦЭМ!$D$39:$D$782,СВЦЭМ!$A$39:$A$782,$A65,СВЦЭМ!$B$39:$B$782,E$47)+'СЕТ СН'!$G$11+СВЦЭМ!$D$10+'СЕТ СН'!$G$5-'СЕТ СН'!$G$21</f>
        <v>5323.6186649299998</v>
      </c>
      <c r="F65" s="36">
        <f>SUMIFS(СВЦЭМ!$D$39:$D$782,СВЦЭМ!$A$39:$A$782,$A65,СВЦЭМ!$B$39:$B$782,F$47)+'СЕТ СН'!$G$11+СВЦЭМ!$D$10+'СЕТ СН'!$G$5-'СЕТ СН'!$G$21</f>
        <v>5371.4716155400001</v>
      </c>
      <c r="G65" s="36">
        <f>SUMIFS(СВЦЭМ!$D$39:$D$782,СВЦЭМ!$A$39:$A$782,$A65,СВЦЭМ!$B$39:$B$782,G$47)+'СЕТ СН'!$G$11+СВЦЭМ!$D$10+'СЕТ СН'!$G$5-'СЕТ СН'!$G$21</f>
        <v>5351.2976590799999</v>
      </c>
      <c r="H65" s="36">
        <f>SUMIFS(СВЦЭМ!$D$39:$D$782,СВЦЭМ!$A$39:$A$782,$A65,СВЦЭМ!$B$39:$B$782,H$47)+'СЕТ СН'!$G$11+СВЦЭМ!$D$10+'СЕТ СН'!$G$5-'СЕТ СН'!$G$21</f>
        <v>5286.9392104500002</v>
      </c>
      <c r="I65" s="36">
        <f>SUMIFS(СВЦЭМ!$D$39:$D$782,СВЦЭМ!$A$39:$A$782,$A65,СВЦЭМ!$B$39:$B$782,I$47)+'СЕТ СН'!$G$11+СВЦЭМ!$D$10+'СЕТ СН'!$G$5-'СЕТ СН'!$G$21</f>
        <v>5172.6434635799997</v>
      </c>
      <c r="J65" s="36">
        <f>SUMIFS(СВЦЭМ!$D$39:$D$782,СВЦЭМ!$A$39:$A$782,$A65,СВЦЭМ!$B$39:$B$782,J$47)+'СЕТ СН'!$G$11+СВЦЭМ!$D$10+'СЕТ СН'!$G$5-'СЕТ СН'!$G$21</f>
        <v>5057.9175874800003</v>
      </c>
      <c r="K65" s="36">
        <f>SUMIFS(СВЦЭМ!$D$39:$D$782,СВЦЭМ!$A$39:$A$782,$A65,СВЦЭМ!$B$39:$B$782,K$47)+'СЕТ СН'!$G$11+СВЦЭМ!$D$10+'СЕТ СН'!$G$5-'СЕТ СН'!$G$21</f>
        <v>4988.0083529599997</v>
      </c>
      <c r="L65" s="36">
        <f>SUMIFS(СВЦЭМ!$D$39:$D$782,СВЦЭМ!$A$39:$A$782,$A65,СВЦЭМ!$B$39:$B$782,L$47)+'СЕТ СН'!$G$11+СВЦЭМ!$D$10+'СЕТ СН'!$G$5-'СЕТ СН'!$G$21</f>
        <v>4944.0264657000007</v>
      </c>
      <c r="M65" s="36">
        <f>SUMIFS(СВЦЭМ!$D$39:$D$782,СВЦЭМ!$A$39:$A$782,$A65,СВЦЭМ!$B$39:$B$782,M$47)+'СЕТ СН'!$G$11+СВЦЭМ!$D$10+'СЕТ СН'!$G$5-'СЕТ СН'!$G$21</f>
        <v>4913.2498170300005</v>
      </c>
      <c r="N65" s="36">
        <f>SUMIFS(СВЦЭМ!$D$39:$D$782,СВЦЭМ!$A$39:$A$782,$A65,СВЦЭМ!$B$39:$B$782,N$47)+'СЕТ СН'!$G$11+СВЦЭМ!$D$10+'СЕТ СН'!$G$5-'СЕТ СН'!$G$21</f>
        <v>4919.0906453300004</v>
      </c>
      <c r="O65" s="36">
        <f>SUMIFS(СВЦЭМ!$D$39:$D$782,СВЦЭМ!$A$39:$A$782,$A65,СВЦЭМ!$B$39:$B$782,O$47)+'СЕТ СН'!$G$11+СВЦЭМ!$D$10+'СЕТ СН'!$G$5-'СЕТ СН'!$G$21</f>
        <v>4915.17928854</v>
      </c>
      <c r="P65" s="36">
        <f>SUMIFS(СВЦЭМ!$D$39:$D$782,СВЦЭМ!$A$39:$A$782,$A65,СВЦЭМ!$B$39:$B$782,P$47)+'СЕТ СН'!$G$11+СВЦЭМ!$D$10+'СЕТ СН'!$G$5-'СЕТ СН'!$G$21</f>
        <v>4911.2043688900003</v>
      </c>
      <c r="Q65" s="36">
        <f>SUMIFS(СВЦЭМ!$D$39:$D$782,СВЦЭМ!$A$39:$A$782,$A65,СВЦЭМ!$B$39:$B$782,Q$47)+'СЕТ СН'!$G$11+СВЦЭМ!$D$10+'СЕТ СН'!$G$5-'СЕТ СН'!$G$21</f>
        <v>4914.9443800600002</v>
      </c>
      <c r="R65" s="36">
        <f>SUMIFS(СВЦЭМ!$D$39:$D$782,СВЦЭМ!$A$39:$A$782,$A65,СВЦЭМ!$B$39:$B$782,R$47)+'СЕТ СН'!$G$11+СВЦЭМ!$D$10+'СЕТ СН'!$G$5-'СЕТ СН'!$G$21</f>
        <v>4903.1660717000004</v>
      </c>
      <c r="S65" s="36">
        <f>SUMIFS(СВЦЭМ!$D$39:$D$782,СВЦЭМ!$A$39:$A$782,$A65,СВЦЭМ!$B$39:$B$782,S$47)+'СЕТ СН'!$G$11+СВЦЭМ!$D$10+'СЕТ СН'!$G$5-'СЕТ СН'!$G$21</f>
        <v>4891.2721008600001</v>
      </c>
      <c r="T65" s="36">
        <f>SUMIFS(СВЦЭМ!$D$39:$D$782,СВЦЭМ!$A$39:$A$782,$A65,СВЦЭМ!$B$39:$B$782,T$47)+'СЕТ СН'!$G$11+СВЦЭМ!$D$10+'СЕТ СН'!$G$5-'СЕТ СН'!$G$21</f>
        <v>4934.0842510500006</v>
      </c>
      <c r="U65" s="36">
        <f>SUMIFS(СВЦЭМ!$D$39:$D$782,СВЦЭМ!$A$39:$A$782,$A65,СВЦЭМ!$B$39:$B$782,U$47)+'СЕТ СН'!$G$11+СВЦЭМ!$D$10+'СЕТ СН'!$G$5-'СЕТ СН'!$G$21</f>
        <v>4937.3081439699999</v>
      </c>
      <c r="V65" s="36">
        <f>SUMIFS(СВЦЭМ!$D$39:$D$782,СВЦЭМ!$A$39:$A$782,$A65,СВЦЭМ!$B$39:$B$782,V$47)+'СЕТ СН'!$G$11+СВЦЭМ!$D$10+'СЕТ СН'!$G$5-'СЕТ СН'!$G$21</f>
        <v>4920.0962113200003</v>
      </c>
      <c r="W65" s="36">
        <f>SUMIFS(СВЦЭМ!$D$39:$D$782,СВЦЭМ!$A$39:$A$782,$A65,СВЦЭМ!$B$39:$B$782,W$47)+'СЕТ СН'!$G$11+СВЦЭМ!$D$10+'СЕТ СН'!$G$5-'СЕТ СН'!$G$21</f>
        <v>4908.1414431600006</v>
      </c>
      <c r="X65" s="36">
        <f>SUMIFS(СВЦЭМ!$D$39:$D$782,СВЦЭМ!$A$39:$A$782,$A65,СВЦЭМ!$B$39:$B$782,X$47)+'СЕТ СН'!$G$11+СВЦЭМ!$D$10+'СЕТ СН'!$G$5-'СЕТ СН'!$G$21</f>
        <v>4973.2507810000006</v>
      </c>
      <c r="Y65" s="36">
        <f>SUMIFS(СВЦЭМ!$D$39:$D$782,СВЦЭМ!$A$39:$A$782,$A65,СВЦЭМ!$B$39:$B$782,Y$47)+'СЕТ СН'!$G$11+СВЦЭМ!$D$10+'СЕТ СН'!$G$5-'СЕТ СН'!$G$21</f>
        <v>5072.5081322100004</v>
      </c>
    </row>
    <row r="66" spans="1:26" ht="15.75" x14ac:dyDescent="0.2">
      <c r="A66" s="35">
        <f t="shared" si="1"/>
        <v>45157</v>
      </c>
      <c r="B66" s="36">
        <f>SUMIFS(СВЦЭМ!$D$39:$D$782,СВЦЭМ!$A$39:$A$782,$A66,СВЦЭМ!$B$39:$B$782,B$47)+'СЕТ СН'!$G$11+СВЦЭМ!$D$10+'СЕТ СН'!$G$5-'СЕТ СН'!$G$21</f>
        <v>5120.4613727100004</v>
      </c>
      <c r="C66" s="36">
        <f>SUMIFS(СВЦЭМ!$D$39:$D$782,СВЦЭМ!$A$39:$A$782,$A66,СВЦЭМ!$B$39:$B$782,C$47)+'СЕТ СН'!$G$11+СВЦЭМ!$D$10+'СЕТ СН'!$G$5-'СЕТ СН'!$G$21</f>
        <v>5199.5844928400002</v>
      </c>
      <c r="D66" s="36">
        <f>SUMIFS(СВЦЭМ!$D$39:$D$782,СВЦЭМ!$A$39:$A$782,$A66,СВЦЭМ!$B$39:$B$782,D$47)+'СЕТ СН'!$G$11+СВЦЭМ!$D$10+'СЕТ СН'!$G$5-'СЕТ СН'!$G$21</f>
        <v>5194.8540741800007</v>
      </c>
      <c r="E66" s="36">
        <f>SUMIFS(СВЦЭМ!$D$39:$D$782,СВЦЭМ!$A$39:$A$782,$A66,СВЦЭМ!$B$39:$B$782,E$47)+'СЕТ СН'!$G$11+СВЦЭМ!$D$10+'СЕТ СН'!$G$5-'СЕТ СН'!$G$21</f>
        <v>5155.0031548900006</v>
      </c>
      <c r="F66" s="36">
        <f>SUMIFS(СВЦЭМ!$D$39:$D$782,СВЦЭМ!$A$39:$A$782,$A66,СВЦЭМ!$B$39:$B$782,F$47)+'СЕТ СН'!$G$11+СВЦЭМ!$D$10+'СЕТ СН'!$G$5-'СЕТ СН'!$G$21</f>
        <v>5217.7890486100005</v>
      </c>
      <c r="G66" s="36">
        <f>SUMIFS(СВЦЭМ!$D$39:$D$782,СВЦЭМ!$A$39:$A$782,$A66,СВЦЭМ!$B$39:$B$782,G$47)+'СЕТ СН'!$G$11+СВЦЭМ!$D$10+'СЕТ СН'!$G$5-'СЕТ СН'!$G$21</f>
        <v>5226.2206523200002</v>
      </c>
      <c r="H66" s="36">
        <f>SUMIFS(СВЦЭМ!$D$39:$D$782,СВЦЭМ!$A$39:$A$782,$A66,СВЦЭМ!$B$39:$B$782,H$47)+'СЕТ СН'!$G$11+СВЦЭМ!$D$10+'СЕТ СН'!$G$5-'СЕТ СН'!$G$21</f>
        <v>5242.9686223600002</v>
      </c>
      <c r="I66" s="36">
        <f>SUMIFS(СВЦЭМ!$D$39:$D$782,СВЦЭМ!$A$39:$A$782,$A66,СВЦЭМ!$B$39:$B$782,I$47)+'СЕТ СН'!$G$11+СВЦЭМ!$D$10+'СЕТ СН'!$G$5-'СЕТ СН'!$G$21</f>
        <v>5212.7736610900001</v>
      </c>
      <c r="J66" s="36">
        <f>SUMIFS(СВЦЭМ!$D$39:$D$782,СВЦЭМ!$A$39:$A$782,$A66,СВЦЭМ!$B$39:$B$782,J$47)+'СЕТ СН'!$G$11+СВЦЭМ!$D$10+'СЕТ СН'!$G$5-'СЕТ СН'!$G$21</f>
        <v>5127.3286772800002</v>
      </c>
      <c r="K66" s="36">
        <f>SUMIFS(СВЦЭМ!$D$39:$D$782,СВЦЭМ!$A$39:$A$782,$A66,СВЦЭМ!$B$39:$B$782,K$47)+'СЕТ СН'!$G$11+СВЦЭМ!$D$10+'СЕТ СН'!$G$5-'СЕТ СН'!$G$21</f>
        <v>5016.5903582500005</v>
      </c>
      <c r="L66" s="36">
        <f>SUMIFS(СВЦЭМ!$D$39:$D$782,СВЦЭМ!$A$39:$A$782,$A66,СВЦЭМ!$B$39:$B$782,L$47)+'СЕТ СН'!$G$11+СВЦЭМ!$D$10+'СЕТ СН'!$G$5-'СЕТ СН'!$G$21</f>
        <v>4946.7076267499997</v>
      </c>
      <c r="M66" s="36">
        <f>SUMIFS(СВЦЭМ!$D$39:$D$782,СВЦЭМ!$A$39:$A$782,$A66,СВЦЭМ!$B$39:$B$782,M$47)+'СЕТ СН'!$G$11+СВЦЭМ!$D$10+'СЕТ СН'!$G$5-'СЕТ СН'!$G$21</f>
        <v>4914.5120689100004</v>
      </c>
      <c r="N66" s="36">
        <f>SUMIFS(СВЦЭМ!$D$39:$D$782,СВЦЭМ!$A$39:$A$782,$A66,СВЦЭМ!$B$39:$B$782,N$47)+'СЕТ СН'!$G$11+СВЦЭМ!$D$10+'СЕТ СН'!$G$5-'СЕТ СН'!$G$21</f>
        <v>4909.7233469700004</v>
      </c>
      <c r="O66" s="36">
        <f>SUMIFS(СВЦЭМ!$D$39:$D$782,СВЦЭМ!$A$39:$A$782,$A66,СВЦЭМ!$B$39:$B$782,O$47)+'СЕТ СН'!$G$11+СВЦЭМ!$D$10+'СЕТ СН'!$G$5-'СЕТ СН'!$G$21</f>
        <v>4921.8025427400007</v>
      </c>
      <c r="P66" s="36">
        <f>SUMIFS(СВЦЭМ!$D$39:$D$782,СВЦЭМ!$A$39:$A$782,$A66,СВЦЭМ!$B$39:$B$782,P$47)+'СЕТ СН'!$G$11+СВЦЭМ!$D$10+'СЕТ СН'!$G$5-'СЕТ СН'!$G$21</f>
        <v>4894.86175086</v>
      </c>
      <c r="Q66" s="36">
        <f>SUMIFS(СВЦЭМ!$D$39:$D$782,СВЦЭМ!$A$39:$A$782,$A66,СВЦЭМ!$B$39:$B$782,Q$47)+'СЕТ СН'!$G$11+СВЦЭМ!$D$10+'СЕТ СН'!$G$5-'СЕТ СН'!$G$21</f>
        <v>4892.4602290100001</v>
      </c>
      <c r="R66" s="36">
        <f>SUMIFS(СВЦЭМ!$D$39:$D$782,СВЦЭМ!$A$39:$A$782,$A66,СВЦЭМ!$B$39:$B$782,R$47)+'СЕТ СН'!$G$11+СВЦЭМ!$D$10+'СЕТ СН'!$G$5-'СЕТ СН'!$G$21</f>
        <v>4925.8423162600002</v>
      </c>
      <c r="S66" s="36">
        <f>SUMIFS(СВЦЭМ!$D$39:$D$782,СВЦЭМ!$A$39:$A$782,$A66,СВЦЭМ!$B$39:$B$782,S$47)+'СЕТ СН'!$G$11+СВЦЭМ!$D$10+'СЕТ СН'!$G$5-'СЕТ СН'!$G$21</f>
        <v>4924.7421895200005</v>
      </c>
      <c r="T66" s="36">
        <f>SUMIFS(СВЦЭМ!$D$39:$D$782,СВЦЭМ!$A$39:$A$782,$A66,СВЦЭМ!$B$39:$B$782,T$47)+'СЕТ СН'!$G$11+СВЦЭМ!$D$10+'СЕТ СН'!$G$5-'СЕТ СН'!$G$21</f>
        <v>4929.9836050499998</v>
      </c>
      <c r="U66" s="36">
        <f>SUMIFS(СВЦЭМ!$D$39:$D$782,СВЦЭМ!$A$39:$A$782,$A66,СВЦЭМ!$B$39:$B$782,U$47)+'СЕТ СН'!$G$11+СВЦЭМ!$D$10+'СЕТ СН'!$G$5-'СЕТ СН'!$G$21</f>
        <v>4951.5057875299999</v>
      </c>
      <c r="V66" s="36">
        <f>SUMIFS(СВЦЭМ!$D$39:$D$782,СВЦЭМ!$A$39:$A$782,$A66,СВЦЭМ!$B$39:$B$782,V$47)+'СЕТ СН'!$G$11+СВЦЭМ!$D$10+'СЕТ СН'!$G$5-'СЕТ СН'!$G$21</f>
        <v>4955.5260439200001</v>
      </c>
      <c r="W66" s="36">
        <f>SUMIFS(СВЦЭМ!$D$39:$D$782,СВЦЭМ!$A$39:$A$782,$A66,СВЦЭМ!$B$39:$B$782,W$47)+'СЕТ СН'!$G$11+СВЦЭМ!$D$10+'СЕТ СН'!$G$5-'СЕТ СН'!$G$21</f>
        <v>4944.0101175099999</v>
      </c>
      <c r="X66" s="36">
        <f>SUMIFS(СВЦЭМ!$D$39:$D$782,СВЦЭМ!$A$39:$A$782,$A66,СВЦЭМ!$B$39:$B$782,X$47)+'СЕТ СН'!$G$11+СВЦЭМ!$D$10+'СЕТ СН'!$G$5-'СЕТ СН'!$G$21</f>
        <v>5008.7576964700002</v>
      </c>
      <c r="Y66" s="36">
        <f>SUMIFS(СВЦЭМ!$D$39:$D$782,СВЦЭМ!$A$39:$A$782,$A66,СВЦЭМ!$B$39:$B$782,Y$47)+'СЕТ СН'!$G$11+СВЦЭМ!$D$10+'СЕТ СН'!$G$5-'СЕТ СН'!$G$21</f>
        <v>5097.5120209899997</v>
      </c>
    </row>
    <row r="67" spans="1:26" ht="15.75" x14ac:dyDescent="0.2">
      <c r="A67" s="35">
        <f t="shared" si="1"/>
        <v>45158</v>
      </c>
      <c r="B67" s="36">
        <f>SUMIFS(СВЦЭМ!$D$39:$D$782,СВЦЭМ!$A$39:$A$782,$A67,СВЦЭМ!$B$39:$B$782,B$47)+'СЕТ СН'!$G$11+СВЦЭМ!$D$10+'СЕТ СН'!$G$5-'СЕТ СН'!$G$21</f>
        <v>5144.2155950100005</v>
      </c>
      <c r="C67" s="36">
        <f>SUMIFS(СВЦЭМ!$D$39:$D$782,СВЦЭМ!$A$39:$A$782,$A67,СВЦЭМ!$B$39:$B$782,C$47)+'СЕТ СН'!$G$11+СВЦЭМ!$D$10+'СЕТ СН'!$G$5-'СЕТ СН'!$G$21</f>
        <v>5212.91627857</v>
      </c>
      <c r="D67" s="36">
        <f>SUMIFS(СВЦЭМ!$D$39:$D$782,СВЦЭМ!$A$39:$A$782,$A67,СВЦЭМ!$B$39:$B$782,D$47)+'СЕТ СН'!$G$11+СВЦЭМ!$D$10+'СЕТ СН'!$G$5-'СЕТ СН'!$G$21</f>
        <v>5224.7936672200003</v>
      </c>
      <c r="E67" s="36">
        <f>SUMIFS(СВЦЭМ!$D$39:$D$782,СВЦЭМ!$A$39:$A$782,$A67,СВЦЭМ!$B$39:$B$782,E$47)+'СЕТ СН'!$G$11+СВЦЭМ!$D$10+'СЕТ СН'!$G$5-'СЕТ СН'!$G$21</f>
        <v>5275.3705129099999</v>
      </c>
      <c r="F67" s="36">
        <f>SUMIFS(СВЦЭМ!$D$39:$D$782,СВЦЭМ!$A$39:$A$782,$A67,СВЦЭМ!$B$39:$B$782,F$47)+'СЕТ СН'!$G$11+СВЦЭМ!$D$10+'СЕТ СН'!$G$5-'СЕТ СН'!$G$21</f>
        <v>5303.5406114200005</v>
      </c>
      <c r="G67" s="36">
        <f>SUMIFS(СВЦЭМ!$D$39:$D$782,СВЦЭМ!$A$39:$A$782,$A67,СВЦЭМ!$B$39:$B$782,G$47)+'СЕТ СН'!$G$11+СВЦЭМ!$D$10+'СЕТ СН'!$G$5-'СЕТ СН'!$G$21</f>
        <v>5293.2536765599998</v>
      </c>
      <c r="H67" s="36">
        <f>SUMIFS(СВЦЭМ!$D$39:$D$782,СВЦЭМ!$A$39:$A$782,$A67,СВЦЭМ!$B$39:$B$782,H$47)+'СЕТ СН'!$G$11+СВЦЭМ!$D$10+'СЕТ СН'!$G$5-'СЕТ СН'!$G$21</f>
        <v>5291.4845568999999</v>
      </c>
      <c r="I67" s="36">
        <f>SUMIFS(СВЦЭМ!$D$39:$D$782,СВЦЭМ!$A$39:$A$782,$A67,СВЦЭМ!$B$39:$B$782,I$47)+'СЕТ СН'!$G$11+СВЦЭМ!$D$10+'СЕТ СН'!$G$5-'СЕТ СН'!$G$21</f>
        <v>5146.2549211599999</v>
      </c>
      <c r="J67" s="36">
        <f>SUMIFS(СВЦЭМ!$D$39:$D$782,СВЦЭМ!$A$39:$A$782,$A67,СВЦЭМ!$B$39:$B$782,J$47)+'СЕТ СН'!$G$11+СВЦЭМ!$D$10+'СЕТ СН'!$G$5-'СЕТ СН'!$G$21</f>
        <v>5118.7405478600003</v>
      </c>
      <c r="K67" s="36">
        <f>SUMIFS(СВЦЭМ!$D$39:$D$782,СВЦЭМ!$A$39:$A$782,$A67,СВЦЭМ!$B$39:$B$782,K$47)+'СЕТ СН'!$G$11+СВЦЭМ!$D$10+'СЕТ СН'!$G$5-'СЕТ СН'!$G$21</f>
        <v>5002.5141826500003</v>
      </c>
      <c r="L67" s="36">
        <f>SUMIFS(СВЦЭМ!$D$39:$D$782,СВЦЭМ!$A$39:$A$782,$A67,СВЦЭМ!$B$39:$B$782,L$47)+'СЕТ СН'!$G$11+СВЦЭМ!$D$10+'СЕТ СН'!$G$5-'СЕТ СН'!$G$21</f>
        <v>4942.1506449300005</v>
      </c>
      <c r="M67" s="36">
        <f>SUMIFS(СВЦЭМ!$D$39:$D$782,СВЦЭМ!$A$39:$A$782,$A67,СВЦЭМ!$B$39:$B$782,M$47)+'СЕТ СН'!$G$11+СВЦЭМ!$D$10+'СЕТ СН'!$G$5-'СЕТ СН'!$G$21</f>
        <v>4919.1821669000001</v>
      </c>
      <c r="N67" s="36">
        <f>SUMIFS(СВЦЭМ!$D$39:$D$782,СВЦЭМ!$A$39:$A$782,$A67,СВЦЭМ!$B$39:$B$782,N$47)+'СЕТ СН'!$G$11+СВЦЭМ!$D$10+'СЕТ СН'!$G$5-'СЕТ СН'!$G$21</f>
        <v>4923.0435694799999</v>
      </c>
      <c r="O67" s="36">
        <f>SUMIFS(СВЦЭМ!$D$39:$D$782,СВЦЭМ!$A$39:$A$782,$A67,СВЦЭМ!$B$39:$B$782,O$47)+'СЕТ СН'!$G$11+СВЦЭМ!$D$10+'СЕТ СН'!$G$5-'СЕТ СН'!$G$21</f>
        <v>4933.6744675999998</v>
      </c>
      <c r="P67" s="36">
        <f>SUMIFS(СВЦЭМ!$D$39:$D$782,СВЦЭМ!$A$39:$A$782,$A67,СВЦЭМ!$B$39:$B$782,P$47)+'СЕТ СН'!$G$11+СВЦЭМ!$D$10+'СЕТ СН'!$G$5-'СЕТ СН'!$G$21</f>
        <v>4930.6255232100002</v>
      </c>
      <c r="Q67" s="36">
        <f>SUMIFS(СВЦЭМ!$D$39:$D$782,СВЦЭМ!$A$39:$A$782,$A67,СВЦЭМ!$B$39:$B$782,Q$47)+'СЕТ СН'!$G$11+СВЦЭМ!$D$10+'СЕТ СН'!$G$5-'СЕТ СН'!$G$21</f>
        <v>4929.40867007</v>
      </c>
      <c r="R67" s="36">
        <f>SUMIFS(СВЦЭМ!$D$39:$D$782,СВЦЭМ!$A$39:$A$782,$A67,СВЦЭМ!$B$39:$B$782,R$47)+'СЕТ СН'!$G$11+СВЦЭМ!$D$10+'СЕТ СН'!$G$5-'СЕТ СН'!$G$21</f>
        <v>4952.5474812800003</v>
      </c>
      <c r="S67" s="36">
        <f>SUMIFS(СВЦЭМ!$D$39:$D$782,СВЦЭМ!$A$39:$A$782,$A67,СВЦЭМ!$B$39:$B$782,S$47)+'СЕТ СН'!$G$11+СВЦЭМ!$D$10+'СЕТ СН'!$G$5-'СЕТ СН'!$G$21</f>
        <v>4951.4601516900002</v>
      </c>
      <c r="T67" s="36">
        <f>SUMIFS(СВЦЭМ!$D$39:$D$782,СВЦЭМ!$A$39:$A$782,$A67,СВЦЭМ!$B$39:$B$782,T$47)+'СЕТ СН'!$G$11+СВЦЭМ!$D$10+'СЕТ СН'!$G$5-'СЕТ СН'!$G$21</f>
        <v>4938.4821093800001</v>
      </c>
      <c r="U67" s="36">
        <f>SUMIFS(СВЦЭМ!$D$39:$D$782,СВЦЭМ!$A$39:$A$782,$A67,СВЦЭМ!$B$39:$B$782,U$47)+'СЕТ СН'!$G$11+СВЦЭМ!$D$10+'СЕТ СН'!$G$5-'СЕТ СН'!$G$21</f>
        <v>4931.9074948699999</v>
      </c>
      <c r="V67" s="36">
        <f>SUMIFS(СВЦЭМ!$D$39:$D$782,СВЦЭМ!$A$39:$A$782,$A67,СВЦЭМ!$B$39:$B$782,V$47)+'СЕТ СН'!$G$11+СВЦЭМ!$D$10+'СЕТ СН'!$G$5-'СЕТ СН'!$G$21</f>
        <v>4942.2499867799997</v>
      </c>
      <c r="W67" s="36">
        <f>SUMIFS(СВЦЭМ!$D$39:$D$782,СВЦЭМ!$A$39:$A$782,$A67,СВЦЭМ!$B$39:$B$782,W$47)+'СЕТ СН'!$G$11+СВЦЭМ!$D$10+'СЕТ СН'!$G$5-'СЕТ СН'!$G$21</f>
        <v>4936.5333534399997</v>
      </c>
      <c r="X67" s="36">
        <f>SUMIFS(СВЦЭМ!$D$39:$D$782,СВЦЭМ!$A$39:$A$782,$A67,СВЦЭМ!$B$39:$B$782,X$47)+'СЕТ СН'!$G$11+СВЦЭМ!$D$10+'СЕТ СН'!$G$5-'СЕТ СН'!$G$21</f>
        <v>4991.67478106</v>
      </c>
      <c r="Y67" s="36">
        <f>SUMIFS(СВЦЭМ!$D$39:$D$782,СВЦЭМ!$A$39:$A$782,$A67,СВЦЭМ!$B$39:$B$782,Y$47)+'СЕТ СН'!$G$11+СВЦЭМ!$D$10+'СЕТ СН'!$G$5-'СЕТ СН'!$G$21</f>
        <v>5085.6931146100005</v>
      </c>
    </row>
    <row r="68" spans="1:26" ht="15.75" x14ac:dyDescent="0.2">
      <c r="A68" s="35">
        <f t="shared" si="1"/>
        <v>45159</v>
      </c>
      <c r="B68" s="36">
        <f>SUMIFS(СВЦЭМ!$D$39:$D$782,СВЦЭМ!$A$39:$A$782,$A68,СВЦЭМ!$B$39:$B$782,B$47)+'СЕТ СН'!$G$11+СВЦЭМ!$D$10+'СЕТ СН'!$G$5-'СЕТ СН'!$G$21</f>
        <v>5353.2272665700002</v>
      </c>
      <c r="C68" s="36">
        <f>SUMIFS(СВЦЭМ!$D$39:$D$782,СВЦЭМ!$A$39:$A$782,$A68,СВЦЭМ!$B$39:$B$782,C$47)+'СЕТ СН'!$G$11+СВЦЭМ!$D$10+'СЕТ СН'!$G$5-'СЕТ СН'!$G$21</f>
        <v>5384.4542784100004</v>
      </c>
      <c r="D68" s="36">
        <f>SUMIFS(СВЦЭМ!$D$39:$D$782,СВЦЭМ!$A$39:$A$782,$A68,СВЦЭМ!$B$39:$B$782,D$47)+'СЕТ СН'!$G$11+СВЦЭМ!$D$10+'СЕТ СН'!$G$5-'СЕТ СН'!$G$21</f>
        <v>5424.6879538700005</v>
      </c>
      <c r="E68" s="36">
        <f>SUMIFS(СВЦЭМ!$D$39:$D$782,СВЦЭМ!$A$39:$A$782,$A68,СВЦЭМ!$B$39:$B$782,E$47)+'СЕТ СН'!$G$11+СВЦЭМ!$D$10+'СЕТ СН'!$G$5-'СЕТ СН'!$G$21</f>
        <v>5437.4574269100003</v>
      </c>
      <c r="F68" s="36">
        <f>SUMIFS(СВЦЭМ!$D$39:$D$782,СВЦЭМ!$A$39:$A$782,$A68,СВЦЭМ!$B$39:$B$782,F$47)+'СЕТ СН'!$G$11+СВЦЭМ!$D$10+'СЕТ СН'!$G$5-'СЕТ СН'!$G$21</f>
        <v>5501.6236161100005</v>
      </c>
      <c r="G68" s="36">
        <f>SUMIFS(СВЦЭМ!$D$39:$D$782,СВЦЭМ!$A$39:$A$782,$A68,СВЦЭМ!$B$39:$B$782,G$47)+'СЕТ СН'!$G$11+СВЦЭМ!$D$10+'СЕТ СН'!$G$5-'СЕТ СН'!$G$21</f>
        <v>5503.8383724100004</v>
      </c>
      <c r="H68" s="36">
        <f>SUMIFS(СВЦЭМ!$D$39:$D$782,СВЦЭМ!$A$39:$A$782,$A68,СВЦЭМ!$B$39:$B$782,H$47)+'СЕТ СН'!$G$11+СВЦЭМ!$D$10+'СЕТ СН'!$G$5-'СЕТ СН'!$G$21</f>
        <v>5530.0741929300002</v>
      </c>
      <c r="I68" s="36">
        <f>SUMIFS(СВЦЭМ!$D$39:$D$782,СВЦЭМ!$A$39:$A$782,$A68,СВЦЭМ!$B$39:$B$782,I$47)+'СЕТ СН'!$G$11+СВЦЭМ!$D$10+'СЕТ СН'!$G$5-'СЕТ СН'!$G$21</f>
        <v>5396.5588917900004</v>
      </c>
      <c r="J68" s="36">
        <f>SUMIFS(СВЦЭМ!$D$39:$D$782,СВЦЭМ!$A$39:$A$782,$A68,СВЦЭМ!$B$39:$B$782,J$47)+'СЕТ СН'!$G$11+СВЦЭМ!$D$10+'СЕТ СН'!$G$5-'СЕТ СН'!$G$21</f>
        <v>5284.1509351800005</v>
      </c>
      <c r="K68" s="36">
        <f>SUMIFS(СВЦЭМ!$D$39:$D$782,СВЦЭМ!$A$39:$A$782,$A68,СВЦЭМ!$B$39:$B$782,K$47)+'СЕТ СН'!$G$11+СВЦЭМ!$D$10+'СЕТ СН'!$G$5-'СЕТ СН'!$G$21</f>
        <v>5205.8995048100005</v>
      </c>
      <c r="L68" s="36">
        <f>SUMIFS(СВЦЭМ!$D$39:$D$782,СВЦЭМ!$A$39:$A$782,$A68,СВЦЭМ!$B$39:$B$782,L$47)+'СЕТ СН'!$G$11+СВЦЭМ!$D$10+'СЕТ СН'!$G$5-'СЕТ СН'!$G$21</f>
        <v>5152.6552144500001</v>
      </c>
      <c r="M68" s="36">
        <f>SUMIFS(СВЦЭМ!$D$39:$D$782,СВЦЭМ!$A$39:$A$782,$A68,СВЦЭМ!$B$39:$B$782,M$47)+'СЕТ СН'!$G$11+СВЦЭМ!$D$10+'СЕТ СН'!$G$5-'СЕТ СН'!$G$21</f>
        <v>5141.6173864499997</v>
      </c>
      <c r="N68" s="36">
        <f>SUMIFS(СВЦЭМ!$D$39:$D$782,СВЦЭМ!$A$39:$A$782,$A68,СВЦЭМ!$B$39:$B$782,N$47)+'СЕТ СН'!$G$11+СВЦЭМ!$D$10+'СЕТ СН'!$G$5-'СЕТ СН'!$G$21</f>
        <v>5139.5919904299999</v>
      </c>
      <c r="O68" s="36">
        <f>SUMIFS(СВЦЭМ!$D$39:$D$782,СВЦЭМ!$A$39:$A$782,$A68,СВЦЭМ!$B$39:$B$782,O$47)+'СЕТ СН'!$G$11+СВЦЭМ!$D$10+'СЕТ СН'!$G$5-'СЕТ СН'!$G$21</f>
        <v>5148.8992774200005</v>
      </c>
      <c r="P68" s="36">
        <f>SUMIFS(СВЦЭМ!$D$39:$D$782,СВЦЭМ!$A$39:$A$782,$A68,СВЦЭМ!$B$39:$B$782,P$47)+'СЕТ СН'!$G$11+СВЦЭМ!$D$10+'СЕТ СН'!$G$5-'СЕТ СН'!$G$21</f>
        <v>5108.7966575200007</v>
      </c>
      <c r="Q68" s="36">
        <f>SUMIFS(СВЦЭМ!$D$39:$D$782,СВЦЭМ!$A$39:$A$782,$A68,СВЦЭМ!$B$39:$B$782,Q$47)+'СЕТ СН'!$G$11+СВЦЭМ!$D$10+'СЕТ СН'!$G$5-'СЕТ СН'!$G$21</f>
        <v>5122.2419309899997</v>
      </c>
      <c r="R68" s="36">
        <f>SUMIFS(СВЦЭМ!$D$39:$D$782,СВЦЭМ!$A$39:$A$782,$A68,СВЦЭМ!$B$39:$B$782,R$47)+'СЕТ СН'!$G$11+СВЦЭМ!$D$10+'СЕТ СН'!$G$5-'СЕТ СН'!$G$21</f>
        <v>5158.1065065299999</v>
      </c>
      <c r="S68" s="36">
        <f>SUMIFS(СВЦЭМ!$D$39:$D$782,СВЦЭМ!$A$39:$A$782,$A68,СВЦЭМ!$B$39:$B$782,S$47)+'СЕТ СН'!$G$11+СВЦЭМ!$D$10+'СЕТ СН'!$G$5-'СЕТ СН'!$G$21</f>
        <v>5145.1617395200001</v>
      </c>
      <c r="T68" s="36">
        <f>SUMIFS(СВЦЭМ!$D$39:$D$782,СВЦЭМ!$A$39:$A$782,$A68,СВЦЭМ!$B$39:$B$782,T$47)+'СЕТ СН'!$G$11+СВЦЭМ!$D$10+'СЕТ СН'!$G$5-'СЕТ СН'!$G$21</f>
        <v>5145.3674045999996</v>
      </c>
      <c r="U68" s="36">
        <f>SUMIFS(СВЦЭМ!$D$39:$D$782,СВЦЭМ!$A$39:$A$782,$A68,СВЦЭМ!$B$39:$B$782,U$47)+'СЕТ СН'!$G$11+СВЦЭМ!$D$10+'СЕТ СН'!$G$5-'СЕТ СН'!$G$21</f>
        <v>5152.75052065</v>
      </c>
      <c r="V68" s="36">
        <f>SUMIFS(СВЦЭМ!$D$39:$D$782,СВЦЭМ!$A$39:$A$782,$A68,СВЦЭМ!$B$39:$B$782,V$47)+'СЕТ СН'!$G$11+СВЦЭМ!$D$10+'СЕТ СН'!$G$5-'СЕТ СН'!$G$21</f>
        <v>5148.2137517400006</v>
      </c>
      <c r="W68" s="36">
        <f>SUMIFS(СВЦЭМ!$D$39:$D$782,СВЦЭМ!$A$39:$A$782,$A68,СВЦЭМ!$B$39:$B$782,W$47)+'СЕТ СН'!$G$11+СВЦЭМ!$D$10+'СЕТ СН'!$G$5-'СЕТ СН'!$G$21</f>
        <v>5127.8774154299999</v>
      </c>
      <c r="X68" s="36">
        <f>SUMIFS(СВЦЭМ!$D$39:$D$782,СВЦЭМ!$A$39:$A$782,$A68,СВЦЭМ!$B$39:$B$782,X$47)+'СЕТ СН'!$G$11+СВЦЭМ!$D$10+'СЕТ СН'!$G$5-'СЕТ СН'!$G$21</f>
        <v>5217.5422942499999</v>
      </c>
      <c r="Y68" s="36">
        <f>SUMIFS(СВЦЭМ!$D$39:$D$782,СВЦЭМ!$A$39:$A$782,$A68,СВЦЭМ!$B$39:$B$782,Y$47)+'СЕТ СН'!$G$11+СВЦЭМ!$D$10+'СЕТ СН'!$G$5-'СЕТ СН'!$G$21</f>
        <v>5320.8643081500004</v>
      </c>
    </row>
    <row r="69" spans="1:26" ht="15.75" x14ac:dyDescent="0.2">
      <c r="A69" s="35">
        <f t="shared" si="1"/>
        <v>45160</v>
      </c>
      <c r="B69" s="36">
        <f>SUMIFS(СВЦЭМ!$D$39:$D$782,СВЦЭМ!$A$39:$A$782,$A69,СВЦЭМ!$B$39:$B$782,B$47)+'СЕТ СН'!$G$11+СВЦЭМ!$D$10+'СЕТ СН'!$G$5-'СЕТ СН'!$G$21</f>
        <v>5252.15946282</v>
      </c>
      <c r="C69" s="36">
        <f>SUMIFS(СВЦЭМ!$D$39:$D$782,СВЦЭМ!$A$39:$A$782,$A69,СВЦЭМ!$B$39:$B$782,C$47)+'СЕТ СН'!$G$11+СВЦЭМ!$D$10+'СЕТ СН'!$G$5-'СЕТ СН'!$G$21</f>
        <v>5363.2647964799999</v>
      </c>
      <c r="D69" s="36">
        <f>SUMIFS(СВЦЭМ!$D$39:$D$782,СВЦЭМ!$A$39:$A$782,$A69,СВЦЭМ!$B$39:$B$782,D$47)+'СЕТ СН'!$G$11+СВЦЭМ!$D$10+'СЕТ СН'!$G$5-'СЕТ СН'!$G$21</f>
        <v>5399.4225839200008</v>
      </c>
      <c r="E69" s="36">
        <f>SUMIFS(СВЦЭМ!$D$39:$D$782,СВЦЭМ!$A$39:$A$782,$A69,СВЦЭМ!$B$39:$B$782,E$47)+'СЕТ СН'!$G$11+СВЦЭМ!$D$10+'СЕТ СН'!$G$5-'СЕТ СН'!$G$21</f>
        <v>5384.3380317199999</v>
      </c>
      <c r="F69" s="36">
        <f>SUMIFS(СВЦЭМ!$D$39:$D$782,СВЦЭМ!$A$39:$A$782,$A69,СВЦЭМ!$B$39:$B$782,F$47)+'СЕТ СН'!$G$11+СВЦЭМ!$D$10+'СЕТ СН'!$G$5-'СЕТ СН'!$G$21</f>
        <v>5412.2479504299999</v>
      </c>
      <c r="G69" s="36">
        <f>SUMIFS(СВЦЭМ!$D$39:$D$782,СВЦЭМ!$A$39:$A$782,$A69,СВЦЭМ!$B$39:$B$782,G$47)+'СЕТ СН'!$G$11+СВЦЭМ!$D$10+'СЕТ СН'!$G$5-'СЕТ СН'!$G$21</f>
        <v>5399.9452138699999</v>
      </c>
      <c r="H69" s="36">
        <f>SUMIFS(СВЦЭМ!$D$39:$D$782,СВЦЭМ!$A$39:$A$782,$A69,СВЦЭМ!$B$39:$B$782,H$47)+'СЕТ СН'!$G$11+СВЦЭМ!$D$10+'СЕТ СН'!$G$5-'СЕТ СН'!$G$21</f>
        <v>5323.9090755100005</v>
      </c>
      <c r="I69" s="36">
        <f>SUMIFS(СВЦЭМ!$D$39:$D$782,СВЦЭМ!$A$39:$A$782,$A69,СВЦЭМ!$B$39:$B$782,I$47)+'СЕТ СН'!$G$11+СВЦЭМ!$D$10+'СЕТ СН'!$G$5-'СЕТ СН'!$G$21</f>
        <v>5227.7167438300003</v>
      </c>
      <c r="J69" s="36">
        <f>SUMIFS(СВЦЭМ!$D$39:$D$782,СВЦЭМ!$A$39:$A$782,$A69,СВЦЭМ!$B$39:$B$782,J$47)+'СЕТ СН'!$G$11+СВЦЭМ!$D$10+'СЕТ СН'!$G$5-'СЕТ СН'!$G$21</f>
        <v>5176.4826540499998</v>
      </c>
      <c r="K69" s="36">
        <f>SUMIFS(СВЦЭМ!$D$39:$D$782,СВЦЭМ!$A$39:$A$782,$A69,СВЦЭМ!$B$39:$B$782,K$47)+'СЕТ СН'!$G$11+СВЦЭМ!$D$10+'СЕТ СН'!$G$5-'СЕТ СН'!$G$21</f>
        <v>5082.6436199400005</v>
      </c>
      <c r="L69" s="36">
        <f>SUMIFS(СВЦЭМ!$D$39:$D$782,СВЦЭМ!$A$39:$A$782,$A69,СВЦЭМ!$B$39:$B$782,L$47)+'СЕТ СН'!$G$11+СВЦЭМ!$D$10+'СЕТ СН'!$G$5-'СЕТ СН'!$G$21</f>
        <v>5054.5464531600001</v>
      </c>
      <c r="M69" s="36">
        <f>SUMIFS(СВЦЭМ!$D$39:$D$782,СВЦЭМ!$A$39:$A$782,$A69,СВЦЭМ!$B$39:$B$782,M$47)+'СЕТ СН'!$G$11+СВЦЭМ!$D$10+'СЕТ СН'!$G$5-'СЕТ СН'!$G$21</f>
        <v>5039.0047078200005</v>
      </c>
      <c r="N69" s="36">
        <f>SUMIFS(СВЦЭМ!$D$39:$D$782,СВЦЭМ!$A$39:$A$782,$A69,СВЦЭМ!$B$39:$B$782,N$47)+'СЕТ СН'!$G$11+СВЦЭМ!$D$10+'СЕТ СН'!$G$5-'СЕТ СН'!$G$21</f>
        <v>5034.1175425900001</v>
      </c>
      <c r="O69" s="36">
        <f>SUMIFS(СВЦЭМ!$D$39:$D$782,СВЦЭМ!$A$39:$A$782,$A69,СВЦЭМ!$B$39:$B$782,O$47)+'СЕТ СН'!$G$11+СВЦЭМ!$D$10+'СЕТ СН'!$G$5-'СЕТ СН'!$G$21</f>
        <v>5024.6363855400004</v>
      </c>
      <c r="P69" s="36">
        <f>SUMIFS(СВЦЭМ!$D$39:$D$782,СВЦЭМ!$A$39:$A$782,$A69,СВЦЭМ!$B$39:$B$782,P$47)+'СЕТ СН'!$G$11+СВЦЭМ!$D$10+'СЕТ СН'!$G$5-'СЕТ СН'!$G$21</f>
        <v>4991.1871634199997</v>
      </c>
      <c r="Q69" s="36">
        <f>SUMIFS(СВЦЭМ!$D$39:$D$782,СВЦЭМ!$A$39:$A$782,$A69,СВЦЭМ!$B$39:$B$782,Q$47)+'СЕТ СН'!$G$11+СВЦЭМ!$D$10+'СЕТ СН'!$G$5-'СЕТ СН'!$G$21</f>
        <v>4975.8816268999999</v>
      </c>
      <c r="R69" s="36">
        <f>SUMIFS(СВЦЭМ!$D$39:$D$782,СВЦЭМ!$A$39:$A$782,$A69,СВЦЭМ!$B$39:$B$782,R$47)+'СЕТ СН'!$G$11+СВЦЭМ!$D$10+'СЕТ СН'!$G$5-'СЕТ СН'!$G$21</f>
        <v>4993.9854028</v>
      </c>
      <c r="S69" s="36">
        <f>SUMIFS(СВЦЭМ!$D$39:$D$782,СВЦЭМ!$A$39:$A$782,$A69,СВЦЭМ!$B$39:$B$782,S$47)+'СЕТ СН'!$G$11+СВЦЭМ!$D$10+'СЕТ СН'!$G$5-'СЕТ СН'!$G$21</f>
        <v>5009.2530253200002</v>
      </c>
      <c r="T69" s="36">
        <f>SUMIFS(СВЦЭМ!$D$39:$D$782,СВЦЭМ!$A$39:$A$782,$A69,СВЦЭМ!$B$39:$B$782,T$47)+'СЕТ СН'!$G$11+СВЦЭМ!$D$10+'СЕТ СН'!$G$5-'СЕТ СН'!$G$21</f>
        <v>5019.3999111700005</v>
      </c>
      <c r="U69" s="36">
        <f>SUMIFS(СВЦЭМ!$D$39:$D$782,СВЦЭМ!$A$39:$A$782,$A69,СВЦЭМ!$B$39:$B$782,U$47)+'СЕТ СН'!$G$11+СВЦЭМ!$D$10+'СЕТ СН'!$G$5-'СЕТ СН'!$G$21</f>
        <v>5014.3218906000002</v>
      </c>
      <c r="V69" s="36">
        <f>SUMIFS(СВЦЭМ!$D$39:$D$782,СВЦЭМ!$A$39:$A$782,$A69,СВЦЭМ!$B$39:$B$782,V$47)+'СЕТ СН'!$G$11+СВЦЭМ!$D$10+'СЕТ СН'!$G$5-'СЕТ СН'!$G$21</f>
        <v>5021.0851888300003</v>
      </c>
      <c r="W69" s="36">
        <f>SUMIFS(СВЦЭМ!$D$39:$D$782,СВЦЭМ!$A$39:$A$782,$A69,СВЦЭМ!$B$39:$B$782,W$47)+'СЕТ СН'!$G$11+СВЦЭМ!$D$10+'СЕТ СН'!$G$5-'СЕТ СН'!$G$21</f>
        <v>5013.4985318899999</v>
      </c>
      <c r="X69" s="36">
        <f>SUMIFS(СВЦЭМ!$D$39:$D$782,СВЦЭМ!$A$39:$A$782,$A69,СВЦЭМ!$B$39:$B$782,X$47)+'СЕТ СН'!$G$11+СВЦЭМ!$D$10+'СЕТ СН'!$G$5-'СЕТ СН'!$G$21</f>
        <v>5091.2913524599999</v>
      </c>
      <c r="Y69" s="36">
        <f>SUMIFS(СВЦЭМ!$D$39:$D$782,СВЦЭМ!$A$39:$A$782,$A69,СВЦЭМ!$B$39:$B$782,Y$47)+'СЕТ СН'!$G$11+СВЦЭМ!$D$10+'СЕТ СН'!$G$5-'СЕТ СН'!$G$21</f>
        <v>5190.3794829400003</v>
      </c>
    </row>
    <row r="70" spans="1:26" ht="15.75" x14ac:dyDescent="0.2">
      <c r="A70" s="35">
        <f t="shared" si="1"/>
        <v>45161</v>
      </c>
      <c r="B70" s="36">
        <f>SUMIFS(СВЦЭМ!$D$39:$D$782,СВЦЭМ!$A$39:$A$782,$A70,СВЦЭМ!$B$39:$B$782,B$47)+'СЕТ СН'!$G$11+СВЦЭМ!$D$10+'СЕТ СН'!$G$5-'СЕТ СН'!$G$21</f>
        <v>5281.0367525800002</v>
      </c>
      <c r="C70" s="36">
        <f>SUMIFS(СВЦЭМ!$D$39:$D$782,СВЦЭМ!$A$39:$A$782,$A70,СВЦЭМ!$B$39:$B$782,C$47)+'СЕТ СН'!$G$11+СВЦЭМ!$D$10+'СЕТ СН'!$G$5-'СЕТ СН'!$G$21</f>
        <v>5355.4541854700001</v>
      </c>
      <c r="D70" s="36">
        <f>SUMIFS(СВЦЭМ!$D$39:$D$782,СВЦЭМ!$A$39:$A$782,$A70,СВЦЭМ!$B$39:$B$782,D$47)+'СЕТ СН'!$G$11+СВЦЭМ!$D$10+'СЕТ СН'!$G$5-'СЕТ СН'!$G$21</f>
        <v>5389.2122046300001</v>
      </c>
      <c r="E70" s="36">
        <f>SUMIFS(СВЦЭМ!$D$39:$D$782,СВЦЭМ!$A$39:$A$782,$A70,СВЦЭМ!$B$39:$B$782,E$47)+'СЕТ СН'!$G$11+СВЦЭМ!$D$10+'СЕТ СН'!$G$5-'СЕТ СН'!$G$21</f>
        <v>5405.94953248</v>
      </c>
      <c r="F70" s="36">
        <f>SUMIFS(СВЦЭМ!$D$39:$D$782,СВЦЭМ!$A$39:$A$782,$A70,СВЦЭМ!$B$39:$B$782,F$47)+'СЕТ СН'!$G$11+СВЦЭМ!$D$10+'СЕТ СН'!$G$5-'СЕТ СН'!$G$21</f>
        <v>5450.9362609600003</v>
      </c>
      <c r="G70" s="36">
        <f>SUMIFS(СВЦЭМ!$D$39:$D$782,СВЦЭМ!$A$39:$A$782,$A70,СВЦЭМ!$B$39:$B$782,G$47)+'СЕТ СН'!$G$11+СВЦЭМ!$D$10+'СЕТ СН'!$G$5-'СЕТ СН'!$G$21</f>
        <v>5416.7020237300003</v>
      </c>
      <c r="H70" s="36">
        <f>SUMIFS(СВЦЭМ!$D$39:$D$782,СВЦЭМ!$A$39:$A$782,$A70,СВЦЭМ!$B$39:$B$782,H$47)+'СЕТ СН'!$G$11+СВЦЭМ!$D$10+'СЕТ СН'!$G$5-'СЕТ СН'!$G$21</f>
        <v>5370.2819538100002</v>
      </c>
      <c r="I70" s="36">
        <f>SUMIFS(СВЦЭМ!$D$39:$D$782,СВЦЭМ!$A$39:$A$782,$A70,СВЦЭМ!$B$39:$B$782,I$47)+'СЕТ СН'!$G$11+СВЦЭМ!$D$10+'СЕТ СН'!$G$5-'СЕТ СН'!$G$21</f>
        <v>5247.90475797</v>
      </c>
      <c r="J70" s="36">
        <f>SUMIFS(СВЦЭМ!$D$39:$D$782,СВЦЭМ!$A$39:$A$782,$A70,СВЦЭМ!$B$39:$B$782,J$47)+'СЕТ СН'!$G$11+СВЦЭМ!$D$10+'СЕТ СН'!$G$5-'СЕТ СН'!$G$21</f>
        <v>5106.3742611500002</v>
      </c>
      <c r="K70" s="36">
        <f>SUMIFS(СВЦЭМ!$D$39:$D$782,СВЦЭМ!$A$39:$A$782,$A70,СВЦЭМ!$B$39:$B$782,K$47)+'СЕТ СН'!$G$11+СВЦЭМ!$D$10+'СЕТ СН'!$G$5-'СЕТ СН'!$G$21</f>
        <v>5056.9460609500002</v>
      </c>
      <c r="L70" s="36">
        <f>SUMIFS(СВЦЭМ!$D$39:$D$782,СВЦЭМ!$A$39:$A$782,$A70,СВЦЭМ!$B$39:$B$782,L$47)+'СЕТ СН'!$G$11+СВЦЭМ!$D$10+'СЕТ СН'!$G$5-'СЕТ СН'!$G$21</f>
        <v>5031.4679115300005</v>
      </c>
      <c r="M70" s="36">
        <f>SUMIFS(СВЦЭМ!$D$39:$D$782,СВЦЭМ!$A$39:$A$782,$A70,СВЦЭМ!$B$39:$B$782,M$47)+'СЕТ СН'!$G$11+СВЦЭМ!$D$10+'СЕТ СН'!$G$5-'СЕТ СН'!$G$21</f>
        <v>5018.92882568</v>
      </c>
      <c r="N70" s="36">
        <f>SUMIFS(СВЦЭМ!$D$39:$D$782,СВЦЭМ!$A$39:$A$782,$A70,СВЦЭМ!$B$39:$B$782,N$47)+'СЕТ СН'!$G$11+СВЦЭМ!$D$10+'СЕТ СН'!$G$5-'СЕТ СН'!$G$21</f>
        <v>5004.9228821200004</v>
      </c>
      <c r="O70" s="36">
        <f>SUMIFS(СВЦЭМ!$D$39:$D$782,СВЦЭМ!$A$39:$A$782,$A70,СВЦЭМ!$B$39:$B$782,O$47)+'СЕТ СН'!$G$11+СВЦЭМ!$D$10+'СЕТ СН'!$G$5-'СЕТ СН'!$G$21</f>
        <v>5006.93490647</v>
      </c>
      <c r="P70" s="36">
        <f>SUMIFS(СВЦЭМ!$D$39:$D$782,СВЦЭМ!$A$39:$A$782,$A70,СВЦЭМ!$B$39:$B$782,P$47)+'СЕТ СН'!$G$11+СВЦЭМ!$D$10+'СЕТ СН'!$G$5-'СЕТ СН'!$G$21</f>
        <v>4975.8542716800002</v>
      </c>
      <c r="Q70" s="36">
        <f>SUMIFS(СВЦЭМ!$D$39:$D$782,СВЦЭМ!$A$39:$A$782,$A70,СВЦЭМ!$B$39:$B$782,Q$47)+'СЕТ СН'!$G$11+СВЦЭМ!$D$10+'СЕТ СН'!$G$5-'СЕТ СН'!$G$21</f>
        <v>4977.5414433599999</v>
      </c>
      <c r="R70" s="36">
        <f>SUMIFS(СВЦЭМ!$D$39:$D$782,СВЦЭМ!$A$39:$A$782,$A70,СВЦЭМ!$B$39:$B$782,R$47)+'СЕТ СН'!$G$11+СВЦЭМ!$D$10+'СЕТ СН'!$G$5-'СЕТ СН'!$G$21</f>
        <v>5015.9825241799999</v>
      </c>
      <c r="S70" s="36">
        <f>SUMIFS(СВЦЭМ!$D$39:$D$782,СВЦЭМ!$A$39:$A$782,$A70,СВЦЭМ!$B$39:$B$782,S$47)+'СЕТ СН'!$G$11+СВЦЭМ!$D$10+'СЕТ СН'!$G$5-'СЕТ СН'!$G$21</f>
        <v>5021.4781452200004</v>
      </c>
      <c r="T70" s="36">
        <f>SUMIFS(СВЦЭМ!$D$39:$D$782,СВЦЭМ!$A$39:$A$782,$A70,СВЦЭМ!$B$39:$B$782,T$47)+'СЕТ СН'!$G$11+СВЦЭМ!$D$10+'СЕТ СН'!$G$5-'СЕТ СН'!$G$21</f>
        <v>5014.6794914000002</v>
      </c>
      <c r="U70" s="36">
        <f>SUMIFS(СВЦЭМ!$D$39:$D$782,СВЦЭМ!$A$39:$A$782,$A70,СВЦЭМ!$B$39:$B$782,U$47)+'СЕТ СН'!$G$11+СВЦЭМ!$D$10+'СЕТ СН'!$G$5-'СЕТ СН'!$G$21</f>
        <v>5028.0617523199999</v>
      </c>
      <c r="V70" s="36">
        <f>SUMIFS(СВЦЭМ!$D$39:$D$782,СВЦЭМ!$A$39:$A$782,$A70,СВЦЭМ!$B$39:$B$782,V$47)+'СЕТ СН'!$G$11+СВЦЭМ!$D$10+'СЕТ СН'!$G$5-'СЕТ СН'!$G$21</f>
        <v>5024.7844465500002</v>
      </c>
      <c r="W70" s="36">
        <f>SUMIFS(СВЦЭМ!$D$39:$D$782,СВЦЭМ!$A$39:$A$782,$A70,СВЦЭМ!$B$39:$B$782,W$47)+'СЕТ СН'!$G$11+СВЦЭМ!$D$10+'СЕТ СН'!$G$5-'СЕТ СН'!$G$21</f>
        <v>5017.0761918200005</v>
      </c>
      <c r="X70" s="36">
        <f>SUMIFS(СВЦЭМ!$D$39:$D$782,СВЦЭМ!$A$39:$A$782,$A70,СВЦЭМ!$B$39:$B$782,X$47)+'СЕТ СН'!$G$11+СВЦЭМ!$D$10+'СЕТ СН'!$G$5-'СЕТ СН'!$G$21</f>
        <v>5057.1802281300006</v>
      </c>
      <c r="Y70" s="36">
        <f>SUMIFS(СВЦЭМ!$D$39:$D$782,СВЦЭМ!$A$39:$A$782,$A70,СВЦЭМ!$B$39:$B$782,Y$47)+'СЕТ СН'!$G$11+СВЦЭМ!$D$10+'СЕТ СН'!$G$5-'СЕТ СН'!$G$21</f>
        <v>5143.4738217900003</v>
      </c>
    </row>
    <row r="71" spans="1:26" ht="15.75" x14ac:dyDescent="0.2">
      <c r="A71" s="35">
        <f t="shared" si="1"/>
        <v>45162</v>
      </c>
      <c r="B71" s="36">
        <f>SUMIFS(СВЦЭМ!$D$39:$D$782,СВЦЭМ!$A$39:$A$782,$A71,СВЦЭМ!$B$39:$B$782,B$47)+'СЕТ СН'!$G$11+СВЦЭМ!$D$10+'СЕТ СН'!$G$5-'СЕТ СН'!$G$21</f>
        <v>5178.23148855</v>
      </c>
      <c r="C71" s="36">
        <f>SUMIFS(СВЦЭМ!$D$39:$D$782,СВЦЭМ!$A$39:$A$782,$A71,СВЦЭМ!$B$39:$B$782,C$47)+'СЕТ СН'!$G$11+СВЦЭМ!$D$10+'СЕТ СН'!$G$5-'СЕТ СН'!$G$21</f>
        <v>5251.4775584500003</v>
      </c>
      <c r="D71" s="36">
        <f>SUMIFS(СВЦЭМ!$D$39:$D$782,СВЦЭМ!$A$39:$A$782,$A71,СВЦЭМ!$B$39:$B$782,D$47)+'СЕТ СН'!$G$11+СВЦЭМ!$D$10+'СЕТ СН'!$G$5-'СЕТ СН'!$G$21</f>
        <v>5271.6062669700004</v>
      </c>
      <c r="E71" s="36">
        <f>SUMIFS(СВЦЭМ!$D$39:$D$782,СВЦЭМ!$A$39:$A$782,$A71,СВЦЭМ!$B$39:$B$782,E$47)+'СЕТ СН'!$G$11+СВЦЭМ!$D$10+'СЕТ СН'!$G$5-'СЕТ СН'!$G$21</f>
        <v>5283.58901203</v>
      </c>
      <c r="F71" s="36">
        <f>SUMIFS(СВЦЭМ!$D$39:$D$782,СВЦЭМ!$A$39:$A$782,$A71,СВЦЭМ!$B$39:$B$782,F$47)+'СЕТ СН'!$G$11+СВЦЭМ!$D$10+'СЕТ СН'!$G$5-'СЕТ СН'!$G$21</f>
        <v>5322.2618468300006</v>
      </c>
      <c r="G71" s="36">
        <f>SUMIFS(СВЦЭМ!$D$39:$D$782,СВЦЭМ!$A$39:$A$782,$A71,СВЦЭМ!$B$39:$B$782,G$47)+'СЕТ СН'!$G$11+СВЦЭМ!$D$10+'СЕТ СН'!$G$5-'СЕТ СН'!$G$21</f>
        <v>5299.4630107200001</v>
      </c>
      <c r="H71" s="36">
        <f>SUMIFS(СВЦЭМ!$D$39:$D$782,СВЦЭМ!$A$39:$A$782,$A71,СВЦЭМ!$B$39:$B$782,H$47)+'СЕТ СН'!$G$11+СВЦЭМ!$D$10+'СЕТ СН'!$G$5-'СЕТ СН'!$G$21</f>
        <v>5220.7608043500004</v>
      </c>
      <c r="I71" s="36">
        <f>SUMIFS(СВЦЭМ!$D$39:$D$782,СВЦЭМ!$A$39:$A$782,$A71,СВЦЭМ!$B$39:$B$782,I$47)+'СЕТ СН'!$G$11+СВЦЭМ!$D$10+'СЕТ СН'!$G$5-'СЕТ СН'!$G$21</f>
        <v>5163.9817241700002</v>
      </c>
      <c r="J71" s="36">
        <f>SUMIFS(СВЦЭМ!$D$39:$D$782,СВЦЭМ!$A$39:$A$782,$A71,СВЦЭМ!$B$39:$B$782,J$47)+'СЕТ СН'!$G$11+СВЦЭМ!$D$10+'СЕТ СН'!$G$5-'СЕТ СН'!$G$21</f>
        <v>5062.7282561499997</v>
      </c>
      <c r="K71" s="36">
        <f>SUMIFS(СВЦЭМ!$D$39:$D$782,СВЦЭМ!$A$39:$A$782,$A71,СВЦЭМ!$B$39:$B$782,K$47)+'СЕТ СН'!$G$11+СВЦЭМ!$D$10+'СЕТ СН'!$G$5-'СЕТ СН'!$G$21</f>
        <v>5032.6875261200003</v>
      </c>
      <c r="L71" s="36">
        <f>SUMIFS(СВЦЭМ!$D$39:$D$782,СВЦЭМ!$A$39:$A$782,$A71,СВЦЭМ!$B$39:$B$782,L$47)+'СЕТ СН'!$G$11+СВЦЭМ!$D$10+'СЕТ СН'!$G$5-'СЕТ СН'!$G$21</f>
        <v>5037.6678951000004</v>
      </c>
      <c r="M71" s="36">
        <f>SUMIFS(СВЦЭМ!$D$39:$D$782,СВЦЭМ!$A$39:$A$782,$A71,СВЦЭМ!$B$39:$B$782,M$47)+'СЕТ СН'!$G$11+СВЦЭМ!$D$10+'СЕТ СН'!$G$5-'СЕТ СН'!$G$21</f>
        <v>5031.2515443900002</v>
      </c>
      <c r="N71" s="36">
        <f>SUMIFS(СВЦЭМ!$D$39:$D$782,СВЦЭМ!$A$39:$A$782,$A71,СВЦЭМ!$B$39:$B$782,N$47)+'СЕТ СН'!$G$11+СВЦЭМ!$D$10+'СЕТ СН'!$G$5-'СЕТ СН'!$G$21</f>
        <v>5027.5554053900005</v>
      </c>
      <c r="O71" s="36">
        <f>SUMIFS(СВЦЭМ!$D$39:$D$782,СВЦЭМ!$A$39:$A$782,$A71,СВЦЭМ!$B$39:$B$782,O$47)+'СЕТ СН'!$G$11+СВЦЭМ!$D$10+'СЕТ СН'!$G$5-'СЕТ СН'!$G$21</f>
        <v>5025.5311106500003</v>
      </c>
      <c r="P71" s="36">
        <f>SUMIFS(СВЦЭМ!$D$39:$D$782,СВЦЭМ!$A$39:$A$782,$A71,СВЦЭМ!$B$39:$B$782,P$47)+'СЕТ СН'!$G$11+СВЦЭМ!$D$10+'СЕТ СН'!$G$5-'СЕТ СН'!$G$21</f>
        <v>4990.4262741399998</v>
      </c>
      <c r="Q71" s="36">
        <f>SUMIFS(СВЦЭМ!$D$39:$D$782,СВЦЭМ!$A$39:$A$782,$A71,СВЦЭМ!$B$39:$B$782,Q$47)+'СЕТ СН'!$G$11+СВЦЭМ!$D$10+'СЕТ СН'!$G$5-'СЕТ СН'!$G$21</f>
        <v>5006.6627218499998</v>
      </c>
      <c r="R71" s="36">
        <f>SUMIFS(СВЦЭМ!$D$39:$D$782,СВЦЭМ!$A$39:$A$782,$A71,СВЦЭМ!$B$39:$B$782,R$47)+'СЕТ СН'!$G$11+СВЦЭМ!$D$10+'СЕТ СН'!$G$5-'СЕТ СН'!$G$21</f>
        <v>5033.7598501900002</v>
      </c>
      <c r="S71" s="36">
        <f>SUMIFS(СВЦЭМ!$D$39:$D$782,СВЦЭМ!$A$39:$A$782,$A71,СВЦЭМ!$B$39:$B$782,S$47)+'СЕТ СН'!$G$11+СВЦЭМ!$D$10+'СЕТ СН'!$G$5-'СЕТ СН'!$G$21</f>
        <v>5025.5150494700001</v>
      </c>
      <c r="T71" s="36">
        <f>SUMIFS(СВЦЭМ!$D$39:$D$782,СВЦЭМ!$A$39:$A$782,$A71,СВЦЭМ!$B$39:$B$782,T$47)+'СЕТ СН'!$G$11+СВЦЭМ!$D$10+'СЕТ СН'!$G$5-'СЕТ СН'!$G$21</f>
        <v>5033.25275255</v>
      </c>
      <c r="U71" s="36">
        <f>SUMIFS(СВЦЭМ!$D$39:$D$782,СВЦЭМ!$A$39:$A$782,$A71,СВЦЭМ!$B$39:$B$782,U$47)+'СЕТ СН'!$G$11+СВЦЭМ!$D$10+'СЕТ СН'!$G$5-'СЕТ СН'!$G$21</f>
        <v>5040.7445550100001</v>
      </c>
      <c r="V71" s="36">
        <f>SUMIFS(СВЦЭМ!$D$39:$D$782,СВЦЭМ!$A$39:$A$782,$A71,СВЦЭМ!$B$39:$B$782,V$47)+'СЕТ СН'!$G$11+СВЦЭМ!$D$10+'СЕТ СН'!$G$5-'СЕТ СН'!$G$21</f>
        <v>5027.0129268700002</v>
      </c>
      <c r="W71" s="36">
        <f>SUMIFS(СВЦЭМ!$D$39:$D$782,СВЦЭМ!$A$39:$A$782,$A71,СВЦЭМ!$B$39:$B$782,W$47)+'СЕТ СН'!$G$11+СВЦЭМ!$D$10+'СЕТ СН'!$G$5-'СЕТ СН'!$G$21</f>
        <v>4995.7391204300002</v>
      </c>
      <c r="X71" s="36">
        <f>SUMIFS(СВЦЭМ!$D$39:$D$782,СВЦЭМ!$A$39:$A$782,$A71,СВЦЭМ!$B$39:$B$782,X$47)+'СЕТ СН'!$G$11+СВЦЭМ!$D$10+'СЕТ СН'!$G$5-'СЕТ СН'!$G$21</f>
        <v>5044.2276308600003</v>
      </c>
      <c r="Y71" s="36">
        <f>SUMIFS(СВЦЭМ!$D$39:$D$782,СВЦЭМ!$A$39:$A$782,$A71,СВЦЭМ!$B$39:$B$782,Y$47)+'СЕТ СН'!$G$11+СВЦЭМ!$D$10+'СЕТ СН'!$G$5-'СЕТ СН'!$G$21</f>
        <v>5125.6927526400004</v>
      </c>
    </row>
    <row r="72" spans="1:26" ht="15.75" x14ac:dyDescent="0.2">
      <c r="A72" s="35">
        <f t="shared" si="1"/>
        <v>45163</v>
      </c>
      <c r="B72" s="36">
        <f>SUMIFS(СВЦЭМ!$D$39:$D$782,СВЦЭМ!$A$39:$A$782,$A72,СВЦЭМ!$B$39:$B$782,B$47)+'СЕТ СН'!$G$11+СВЦЭМ!$D$10+'СЕТ СН'!$G$5-'СЕТ СН'!$G$21</f>
        <v>5318.88174454</v>
      </c>
      <c r="C72" s="36">
        <f>SUMIFS(СВЦЭМ!$D$39:$D$782,СВЦЭМ!$A$39:$A$782,$A72,СВЦЭМ!$B$39:$B$782,C$47)+'СЕТ СН'!$G$11+СВЦЭМ!$D$10+'СЕТ СН'!$G$5-'СЕТ СН'!$G$21</f>
        <v>5397.0381317500005</v>
      </c>
      <c r="D72" s="36">
        <f>SUMIFS(СВЦЭМ!$D$39:$D$782,СВЦЭМ!$A$39:$A$782,$A72,СВЦЭМ!$B$39:$B$782,D$47)+'СЕТ СН'!$G$11+СВЦЭМ!$D$10+'СЕТ СН'!$G$5-'СЕТ СН'!$G$21</f>
        <v>5421.3867381500004</v>
      </c>
      <c r="E72" s="36">
        <f>SUMIFS(СВЦЭМ!$D$39:$D$782,СВЦЭМ!$A$39:$A$782,$A72,СВЦЭМ!$B$39:$B$782,E$47)+'СЕТ СН'!$G$11+СВЦЭМ!$D$10+'СЕТ СН'!$G$5-'СЕТ СН'!$G$21</f>
        <v>5457.1789527199999</v>
      </c>
      <c r="F72" s="36">
        <f>SUMIFS(СВЦЭМ!$D$39:$D$782,СВЦЭМ!$A$39:$A$782,$A72,СВЦЭМ!$B$39:$B$782,F$47)+'СЕТ СН'!$G$11+СВЦЭМ!$D$10+'СЕТ СН'!$G$5-'СЕТ СН'!$G$21</f>
        <v>5481.1477687400002</v>
      </c>
      <c r="G72" s="36">
        <f>SUMIFS(СВЦЭМ!$D$39:$D$782,СВЦЭМ!$A$39:$A$782,$A72,СВЦЭМ!$B$39:$B$782,G$47)+'СЕТ СН'!$G$11+СВЦЭМ!$D$10+'СЕТ СН'!$G$5-'СЕТ СН'!$G$21</f>
        <v>5461.3120335500007</v>
      </c>
      <c r="H72" s="36">
        <f>SUMIFS(СВЦЭМ!$D$39:$D$782,СВЦЭМ!$A$39:$A$782,$A72,СВЦЭМ!$B$39:$B$782,H$47)+'СЕТ СН'!$G$11+СВЦЭМ!$D$10+'СЕТ СН'!$G$5-'СЕТ СН'!$G$21</f>
        <v>5382.6257575500003</v>
      </c>
      <c r="I72" s="36">
        <f>SUMIFS(СВЦЭМ!$D$39:$D$782,СВЦЭМ!$A$39:$A$782,$A72,СВЦЭМ!$B$39:$B$782,I$47)+'СЕТ СН'!$G$11+СВЦЭМ!$D$10+'СЕТ СН'!$G$5-'СЕТ СН'!$G$21</f>
        <v>5274.1188827900005</v>
      </c>
      <c r="J72" s="36">
        <f>SUMIFS(СВЦЭМ!$D$39:$D$782,СВЦЭМ!$A$39:$A$782,$A72,СВЦЭМ!$B$39:$B$782,J$47)+'СЕТ СН'!$G$11+СВЦЭМ!$D$10+'СЕТ СН'!$G$5-'СЕТ СН'!$G$21</f>
        <v>5158.6164485400004</v>
      </c>
      <c r="K72" s="36">
        <f>SUMIFS(СВЦЭМ!$D$39:$D$782,СВЦЭМ!$A$39:$A$782,$A72,СВЦЭМ!$B$39:$B$782,K$47)+'СЕТ СН'!$G$11+СВЦЭМ!$D$10+'СЕТ СН'!$G$5-'СЕТ СН'!$G$21</f>
        <v>5109.4852711700005</v>
      </c>
      <c r="L72" s="36">
        <f>SUMIFS(СВЦЭМ!$D$39:$D$782,СВЦЭМ!$A$39:$A$782,$A72,СВЦЭМ!$B$39:$B$782,L$47)+'СЕТ СН'!$G$11+СВЦЭМ!$D$10+'СЕТ СН'!$G$5-'СЕТ СН'!$G$21</f>
        <v>5101.5674318300007</v>
      </c>
      <c r="M72" s="36">
        <f>SUMIFS(СВЦЭМ!$D$39:$D$782,СВЦЭМ!$A$39:$A$782,$A72,СВЦЭМ!$B$39:$B$782,M$47)+'СЕТ СН'!$G$11+СВЦЭМ!$D$10+'СЕТ СН'!$G$5-'СЕТ СН'!$G$21</f>
        <v>5080.8738555600003</v>
      </c>
      <c r="N72" s="36">
        <f>SUMIFS(СВЦЭМ!$D$39:$D$782,СВЦЭМ!$A$39:$A$782,$A72,СВЦЭМ!$B$39:$B$782,N$47)+'СЕТ СН'!$G$11+СВЦЭМ!$D$10+'СЕТ СН'!$G$5-'СЕТ СН'!$G$21</f>
        <v>5094.8883616000003</v>
      </c>
      <c r="O72" s="36">
        <f>SUMIFS(СВЦЭМ!$D$39:$D$782,СВЦЭМ!$A$39:$A$782,$A72,СВЦЭМ!$B$39:$B$782,O$47)+'СЕТ СН'!$G$11+СВЦЭМ!$D$10+'СЕТ СН'!$G$5-'СЕТ СН'!$G$21</f>
        <v>5078.6914905600006</v>
      </c>
      <c r="P72" s="36">
        <f>SUMIFS(СВЦЭМ!$D$39:$D$782,СВЦЭМ!$A$39:$A$782,$A72,СВЦЭМ!$B$39:$B$782,P$47)+'СЕТ СН'!$G$11+СВЦЭМ!$D$10+'СЕТ СН'!$G$5-'СЕТ СН'!$G$21</f>
        <v>5050.6418796500002</v>
      </c>
      <c r="Q72" s="36">
        <f>SUMIFS(СВЦЭМ!$D$39:$D$782,СВЦЭМ!$A$39:$A$782,$A72,СВЦЭМ!$B$39:$B$782,Q$47)+'СЕТ СН'!$G$11+СВЦЭМ!$D$10+'СЕТ СН'!$G$5-'СЕТ СН'!$G$21</f>
        <v>5017.6217704800001</v>
      </c>
      <c r="R72" s="36">
        <f>SUMIFS(СВЦЭМ!$D$39:$D$782,СВЦЭМ!$A$39:$A$782,$A72,СВЦЭМ!$B$39:$B$782,R$47)+'СЕТ СН'!$G$11+СВЦЭМ!$D$10+'СЕТ СН'!$G$5-'СЕТ СН'!$G$21</f>
        <v>5034.4136314900006</v>
      </c>
      <c r="S72" s="36">
        <f>SUMIFS(СВЦЭМ!$D$39:$D$782,СВЦЭМ!$A$39:$A$782,$A72,СВЦЭМ!$B$39:$B$782,S$47)+'СЕТ СН'!$G$11+СВЦЭМ!$D$10+'СЕТ СН'!$G$5-'СЕТ СН'!$G$21</f>
        <v>5036.8562658800001</v>
      </c>
      <c r="T72" s="36">
        <f>SUMIFS(СВЦЭМ!$D$39:$D$782,СВЦЭМ!$A$39:$A$782,$A72,СВЦЭМ!$B$39:$B$782,T$47)+'СЕТ СН'!$G$11+СВЦЭМ!$D$10+'СЕТ СН'!$G$5-'СЕТ СН'!$G$21</f>
        <v>5047.1438276099998</v>
      </c>
      <c r="U72" s="36">
        <f>SUMIFS(СВЦЭМ!$D$39:$D$782,СВЦЭМ!$A$39:$A$782,$A72,СВЦЭМ!$B$39:$B$782,U$47)+'СЕТ СН'!$G$11+СВЦЭМ!$D$10+'СЕТ СН'!$G$5-'СЕТ СН'!$G$21</f>
        <v>5055.3221766400002</v>
      </c>
      <c r="V72" s="36">
        <f>SUMIFS(СВЦЭМ!$D$39:$D$782,СВЦЭМ!$A$39:$A$782,$A72,СВЦЭМ!$B$39:$B$782,V$47)+'СЕТ СН'!$G$11+СВЦЭМ!$D$10+'СЕТ СН'!$G$5-'СЕТ СН'!$G$21</f>
        <v>5047.2043757199999</v>
      </c>
      <c r="W72" s="36">
        <f>SUMIFS(СВЦЭМ!$D$39:$D$782,СВЦЭМ!$A$39:$A$782,$A72,СВЦЭМ!$B$39:$B$782,W$47)+'СЕТ СН'!$G$11+СВЦЭМ!$D$10+'СЕТ СН'!$G$5-'СЕТ СН'!$G$21</f>
        <v>5045.9557843700004</v>
      </c>
      <c r="X72" s="36">
        <f>SUMIFS(СВЦЭМ!$D$39:$D$782,СВЦЭМ!$A$39:$A$782,$A72,СВЦЭМ!$B$39:$B$782,X$47)+'СЕТ СН'!$G$11+СВЦЭМ!$D$10+'СЕТ СН'!$G$5-'СЕТ СН'!$G$21</f>
        <v>5140.5423229400003</v>
      </c>
      <c r="Y72" s="36">
        <f>SUMIFS(СВЦЭМ!$D$39:$D$782,СВЦЭМ!$A$39:$A$782,$A72,СВЦЭМ!$B$39:$B$782,Y$47)+'СЕТ СН'!$G$11+СВЦЭМ!$D$10+'СЕТ СН'!$G$5-'СЕТ СН'!$G$21</f>
        <v>5274.4702150000003</v>
      </c>
    </row>
    <row r="73" spans="1:26" ht="15.75" x14ac:dyDescent="0.2">
      <c r="A73" s="35">
        <f t="shared" si="1"/>
        <v>45164</v>
      </c>
      <c r="B73" s="36">
        <f>SUMIFS(СВЦЭМ!$D$39:$D$782,СВЦЭМ!$A$39:$A$782,$A73,СВЦЭМ!$B$39:$B$782,B$47)+'СЕТ СН'!$G$11+СВЦЭМ!$D$10+'СЕТ СН'!$G$5-'СЕТ СН'!$G$21</f>
        <v>5160.8743110900004</v>
      </c>
      <c r="C73" s="36">
        <f>SUMIFS(СВЦЭМ!$D$39:$D$782,СВЦЭМ!$A$39:$A$782,$A73,СВЦЭМ!$B$39:$B$782,C$47)+'СЕТ СН'!$G$11+СВЦЭМ!$D$10+'СЕТ СН'!$G$5-'СЕТ СН'!$G$21</f>
        <v>5247.5051514300003</v>
      </c>
      <c r="D73" s="36">
        <f>SUMIFS(СВЦЭМ!$D$39:$D$782,СВЦЭМ!$A$39:$A$782,$A73,СВЦЭМ!$B$39:$B$782,D$47)+'СЕТ СН'!$G$11+СВЦЭМ!$D$10+'СЕТ СН'!$G$5-'СЕТ СН'!$G$21</f>
        <v>5318.8348275099997</v>
      </c>
      <c r="E73" s="36">
        <f>SUMIFS(СВЦЭМ!$D$39:$D$782,СВЦЭМ!$A$39:$A$782,$A73,СВЦЭМ!$B$39:$B$782,E$47)+'СЕТ СН'!$G$11+СВЦЭМ!$D$10+'СЕТ СН'!$G$5-'СЕТ СН'!$G$21</f>
        <v>5342.0864822500007</v>
      </c>
      <c r="F73" s="36">
        <f>SUMIFS(СВЦЭМ!$D$39:$D$782,СВЦЭМ!$A$39:$A$782,$A73,СВЦЭМ!$B$39:$B$782,F$47)+'СЕТ СН'!$G$11+СВЦЭМ!$D$10+'СЕТ СН'!$G$5-'СЕТ СН'!$G$21</f>
        <v>5390.3161487400002</v>
      </c>
      <c r="G73" s="36">
        <f>SUMIFS(СВЦЭМ!$D$39:$D$782,СВЦЭМ!$A$39:$A$782,$A73,СВЦЭМ!$B$39:$B$782,G$47)+'СЕТ СН'!$G$11+СВЦЭМ!$D$10+'СЕТ СН'!$G$5-'СЕТ СН'!$G$21</f>
        <v>5376.3336268399999</v>
      </c>
      <c r="H73" s="36">
        <f>SUMIFS(СВЦЭМ!$D$39:$D$782,СВЦЭМ!$A$39:$A$782,$A73,СВЦЭМ!$B$39:$B$782,H$47)+'СЕТ СН'!$G$11+СВЦЭМ!$D$10+'СЕТ СН'!$G$5-'СЕТ СН'!$G$21</f>
        <v>5335.8422429100001</v>
      </c>
      <c r="I73" s="36">
        <f>SUMIFS(СВЦЭМ!$D$39:$D$782,СВЦЭМ!$A$39:$A$782,$A73,СВЦЭМ!$B$39:$B$782,I$47)+'СЕТ СН'!$G$11+СВЦЭМ!$D$10+'СЕТ СН'!$G$5-'СЕТ СН'!$G$21</f>
        <v>5256.2523157800006</v>
      </c>
      <c r="J73" s="36">
        <f>SUMIFS(СВЦЭМ!$D$39:$D$782,СВЦЭМ!$A$39:$A$782,$A73,СВЦЭМ!$B$39:$B$782,J$47)+'СЕТ СН'!$G$11+СВЦЭМ!$D$10+'СЕТ СН'!$G$5-'СЕТ СН'!$G$21</f>
        <v>5148.5167021500001</v>
      </c>
      <c r="K73" s="36">
        <f>SUMIFS(СВЦЭМ!$D$39:$D$782,СВЦЭМ!$A$39:$A$782,$A73,СВЦЭМ!$B$39:$B$782,K$47)+'СЕТ СН'!$G$11+СВЦЭМ!$D$10+'СЕТ СН'!$G$5-'СЕТ СН'!$G$21</f>
        <v>5038.8296585900007</v>
      </c>
      <c r="L73" s="36">
        <f>SUMIFS(СВЦЭМ!$D$39:$D$782,СВЦЭМ!$A$39:$A$782,$A73,СВЦЭМ!$B$39:$B$782,L$47)+'СЕТ СН'!$G$11+СВЦЭМ!$D$10+'СЕТ СН'!$G$5-'СЕТ СН'!$G$21</f>
        <v>4985.0112159</v>
      </c>
      <c r="M73" s="36">
        <f>SUMIFS(СВЦЭМ!$D$39:$D$782,СВЦЭМ!$A$39:$A$782,$A73,СВЦЭМ!$B$39:$B$782,M$47)+'СЕТ СН'!$G$11+СВЦЭМ!$D$10+'СЕТ СН'!$G$5-'СЕТ СН'!$G$21</f>
        <v>5007.4078511900007</v>
      </c>
      <c r="N73" s="36">
        <f>SUMIFS(СВЦЭМ!$D$39:$D$782,СВЦЭМ!$A$39:$A$782,$A73,СВЦЭМ!$B$39:$B$782,N$47)+'СЕТ СН'!$G$11+СВЦЭМ!$D$10+'СЕТ СН'!$G$5-'СЕТ СН'!$G$21</f>
        <v>4989.4804541499998</v>
      </c>
      <c r="O73" s="36">
        <f>SUMIFS(СВЦЭМ!$D$39:$D$782,СВЦЭМ!$A$39:$A$782,$A73,СВЦЭМ!$B$39:$B$782,O$47)+'СЕТ СН'!$G$11+СВЦЭМ!$D$10+'СЕТ СН'!$G$5-'СЕТ СН'!$G$21</f>
        <v>4998.0122974400001</v>
      </c>
      <c r="P73" s="36">
        <f>SUMIFS(СВЦЭМ!$D$39:$D$782,СВЦЭМ!$A$39:$A$782,$A73,СВЦЭМ!$B$39:$B$782,P$47)+'СЕТ СН'!$G$11+СВЦЭМ!$D$10+'СЕТ СН'!$G$5-'СЕТ СН'!$G$21</f>
        <v>4978.0946784500002</v>
      </c>
      <c r="Q73" s="36">
        <f>SUMIFS(СВЦЭМ!$D$39:$D$782,СВЦЭМ!$A$39:$A$782,$A73,СВЦЭМ!$B$39:$B$782,Q$47)+'СЕТ СН'!$G$11+СВЦЭМ!$D$10+'СЕТ СН'!$G$5-'СЕТ СН'!$G$21</f>
        <v>4981.85067746</v>
      </c>
      <c r="R73" s="36">
        <f>SUMIFS(СВЦЭМ!$D$39:$D$782,СВЦЭМ!$A$39:$A$782,$A73,СВЦЭМ!$B$39:$B$782,R$47)+'СЕТ СН'!$G$11+СВЦЭМ!$D$10+'СЕТ СН'!$G$5-'СЕТ СН'!$G$21</f>
        <v>4996.5229089800005</v>
      </c>
      <c r="S73" s="36">
        <f>SUMIFS(СВЦЭМ!$D$39:$D$782,СВЦЭМ!$A$39:$A$782,$A73,СВЦЭМ!$B$39:$B$782,S$47)+'СЕТ СН'!$G$11+СВЦЭМ!$D$10+'СЕТ СН'!$G$5-'СЕТ СН'!$G$21</f>
        <v>4996.92104844</v>
      </c>
      <c r="T73" s="36">
        <f>SUMIFS(СВЦЭМ!$D$39:$D$782,СВЦЭМ!$A$39:$A$782,$A73,СВЦЭМ!$B$39:$B$782,T$47)+'СЕТ СН'!$G$11+СВЦЭМ!$D$10+'СЕТ СН'!$G$5-'СЕТ СН'!$G$21</f>
        <v>5003.7145761400006</v>
      </c>
      <c r="U73" s="36">
        <f>SUMIFS(СВЦЭМ!$D$39:$D$782,СВЦЭМ!$A$39:$A$782,$A73,СВЦЭМ!$B$39:$B$782,U$47)+'СЕТ СН'!$G$11+СВЦЭМ!$D$10+'СЕТ СН'!$G$5-'СЕТ СН'!$G$21</f>
        <v>5005.0781697500006</v>
      </c>
      <c r="V73" s="36">
        <f>SUMIFS(СВЦЭМ!$D$39:$D$782,СВЦЭМ!$A$39:$A$782,$A73,СВЦЭМ!$B$39:$B$782,V$47)+'СЕТ СН'!$G$11+СВЦЭМ!$D$10+'СЕТ СН'!$G$5-'СЕТ СН'!$G$21</f>
        <v>5014.2000446399998</v>
      </c>
      <c r="W73" s="36">
        <f>SUMIFS(СВЦЭМ!$D$39:$D$782,СВЦЭМ!$A$39:$A$782,$A73,СВЦЭМ!$B$39:$B$782,W$47)+'СЕТ СН'!$G$11+СВЦЭМ!$D$10+'СЕТ СН'!$G$5-'СЕТ СН'!$G$21</f>
        <v>5005.0045716800005</v>
      </c>
      <c r="X73" s="36">
        <f>SUMIFS(СВЦЭМ!$D$39:$D$782,СВЦЭМ!$A$39:$A$782,$A73,СВЦЭМ!$B$39:$B$782,X$47)+'СЕТ СН'!$G$11+СВЦЭМ!$D$10+'СЕТ СН'!$G$5-'СЕТ СН'!$G$21</f>
        <v>5082.9104054300005</v>
      </c>
      <c r="Y73" s="36">
        <f>SUMIFS(СВЦЭМ!$D$39:$D$782,СВЦЭМ!$A$39:$A$782,$A73,СВЦЭМ!$B$39:$B$782,Y$47)+'СЕТ СН'!$G$11+СВЦЭМ!$D$10+'СЕТ СН'!$G$5-'СЕТ СН'!$G$21</f>
        <v>5226.0855246299998</v>
      </c>
    </row>
    <row r="74" spans="1:26" ht="15.75" x14ac:dyDescent="0.2">
      <c r="A74" s="35">
        <f t="shared" si="1"/>
        <v>45165</v>
      </c>
      <c r="B74" s="36">
        <f>SUMIFS(СВЦЭМ!$D$39:$D$782,СВЦЭМ!$A$39:$A$782,$A74,СВЦЭМ!$B$39:$B$782,B$47)+'СЕТ СН'!$G$11+СВЦЭМ!$D$10+'СЕТ СН'!$G$5-'СЕТ СН'!$G$21</f>
        <v>5375.6553239000004</v>
      </c>
      <c r="C74" s="36">
        <f>SUMIFS(СВЦЭМ!$D$39:$D$782,СВЦЭМ!$A$39:$A$782,$A74,СВЦЭМ!$B$39:$B$782,C$47)+'СЕТ СН'!$G$11+СВЦЭМ!$D$10+'СЕТ СН'!$G$5-'СЕТ СН'!$G$21</f>
        <v>5455.8776073999998</v>
      </c>
      <c r="D74" s="36">
        <f>SUMIFS(СВЦЭМ!$D$39:$D$782,СВЦЭМ!$A$39:$A$782,$A74,СВЦЭМ!$B$39:$B$782,D$47)+'СЕТ СН'!$G$11+СВЦЭМ!$D$10+'СЕТ СН'!$G$5-'СЕТ СН'!$G$21</f>
        <v>5501.0852161800003</v>
      </c>
      <c r="E74" s="36">
        <f>SUMIFS(СВЦЭМ!$D$39:$D$782,СВЦЭМ!$A$39:$A$782,$A74,СВЦЭМ!$B$39:$B$782,E$47)+'СЕТ СН'!$G$11+СВЦЭМ!$D$10+'СЕТ СН'!$G$5-'СЕТ СН'!$G$21</f>
        <v>5536.1066140399998</v>
      </c>
      <c r="F74" s="36">
        <f>SUMIFS(СВЦЭМ!$D$39:$D$782,СВЦЭМ!$A$39:$A$782,$A74,СВЦЭМ!$B$39:$B$782,F$47)+'СЕТ СН'!$G$11+СВЦЭМ!$D$10+'СЕТ СН'!$G$5-'СЕТ СН'!$G$21</f>
        <v>5570.7160926500001</v>
      </c>
      <c r="G74" s="36">
        <f>SUMIFS(СВЦЭМ!$D$39:$D$782,СВЦЭМ!$A$39:$A$782,$A74,СВЦЭМ!$B$39:$B$782,G$47)+'СЕТ СН'!$G$11+СВЦЭМ!$D$10+'СЕТ СН'!$G$5-'СЕТ СН'!$G$21</f>
        <v>5562.2699880500004</v>
      </c>
      <c r="H74" s="36">
        <f>SUMIFS(СВЦЭМ!$D$39:$D$782,СВЦЭМ!$A$39:$A$782,$A74,СВЦЭМ!$B$39:$B$782,H$47)+'СЕТ СН'!$G$11+СВЦЭМ!$D$10+'СЕТ СН'!$G$5-'СЕТ СН'!$G$21</f>
        <v>5506.6486935800003</v>
      </c>
      <c r="I74" s="36">
        <f>SUMIFS(СВЦЭМ!$D$39:$D$782,СВЦЭМ!$A$39:$A$782,$A74,СВЦЭМ!$B$39:$B$782,I$47)+'СЕТ СН'!$G$11+СВЦЭМ!$D$10+'СЕТ СН'!$G$5-'СЕТ СН'!$G$21</f>
        <v>5470.8185869300005</v>
      </c>
      <c r="J74" s="36">
        <f>SUMIFS(СВЦЭМ!$D$39:$D$782,СВЦЭМ!$A$39:$A$782,$A74,СВЦЭМ!$B$39:$B$782,J$47)+'СЕТ СН'!$G$11+СВЦЭМ!$D$10+'СЕТ СН'!$G$5-'СЕТ СН'!$G$21</f>
        <v>5342.81670338</v>
      </c>
      <c r="K74" s="36">
        <f>SUMIFS(СВЦЭМ!$D$39:$D$782,СВЦЭМ!$A$39:$A$782,$A74,СВЦЭМ!$B$39:$B$782,K$47)+'СЕТ СН'!$G$11+СВЦЭМ!$D$10+'СЕТ СН'!$G$5-'СЕТ СН'!$G$21</f>
        <v>5222.9629668200005</v>
      </c>
      <c r="L74" s="36">
        <f>SUMIFS(СВЦЭМ!$D$39:$D$782,СВЦЭМ!$A$39:$A$782,$A74,СВЦЭМ!$B$39:$B$782,L$47)+'СЕТ СН'!$G$11+СВЦЭМ!$D$10+'СЕТ СН'!$G$5-'СЕТ СН'!$G$21</f>
        <v>5165.1127731500001</v>
      </c>
      <c r="M74" s="36">
        <f>SUMIFS(СВЦЭМ!$D$39:$D$782,СВЦЭМ!$A$39:$A$782,$A74,СВЦЭМ!$B$39:$B$782,M$47)+'СЕТ СН'!$G$11+СВЦЭМ!$D$10+'СЕТ СН'!$G$5-'СЕТ СН'!$G$21</f>
        <v>5133.2857674400002</v>
      </c>
      <c r="N74" s="36">
        <f>SUMIFS(СВЦЭМ!$D$39:$D$782,СВЦЭМ!$A$39:$A$782,$A74,СВЦЭМ!$B$39:$B$782,N$47)+'СЕТ СН'!$G$11+СВЦЭМ!$D$10+'СЕТ СН'!$G$5-'СЕТ СН'!$G$21</f>
        <v>5118.6222453800001</v>
      </c>
      <c r="O74" s="36">
        <f>SUMIFS(СВЦЭМ!$D$39:$D$782,СВЦЭМ!$A$39:$A$782,$A74,СВЦЭМ!$B$39:$B$782,O$47)+'СЕТ СН'!$G$11+СВЦЭМ!$D$10+'СЕТ СН'!$G$5-'СЕТ СН'!$G$21</f>
        <v>5125.0191590699997</v>
      </c>
      <c r="P74" s="36">
        <f>SUMIFS(СВЦЭМ!$D$39:$D$782,СВЦЭМ!$A$39:$A$782,$A74,СВЦЭМ!$B$39:$B$782,P$47)+'СЕТ СН'!$G$11+СВЦЭМ!$D$10+'СЕТ СН'!$G$5-'СЕТ СН'!$G$21</f>
        <v>5093.3006975099997</v>
      </c>
      <c r="Q74" s="36">
        <f>SUMIFS(СВЦЭМ!$D$39:$D$782,СВЦЭМ!$A$39:$A$782,$A74,СВЦЭМ!$B$39:$B$782,Q$47)+'СЕТ СН'!$G$11+СВЦЭМ!$D$10+'СЕТ СН'!$G$5-'СЕТ СН'!$G$21</f>
        <v>5095.8518898399998</v>
      </c>
      <c r="R74" s="36">
        <f>SUMIFS(СВЦЭМ!$D$39:$D$782,СВЦЭМ!$A$39:$A$782,$A74,СВЦЭМ!$B$39:$B$782,R$47)+'СЕТ СН'!$G$11+СВЦЭМ!$D$10+'СЕТ СН'!$G$5-'СЕТ СН'!$G$21</f>
        <v>5132.1886063399998</v>
      </c>
      <c r="S74" s="36">
        <f>SUMIFS(СВЦЭМ!$D$39:$D$782,СВЦЭМ!$A$39:$A$782,$A74,СВЦЭМ!$B$39:$B$782,S$47)+'СЕТ СН'!$G$11+СВЦЭМ!$D$10+'СЕТ СН'!$G$5-'СЕТ СН'!$G$21</f>
        <v>5135.0198921000001</v>
      </c>
      <c r="T74" s="36">
        <f>SUMIFS(СВЦЭМ!$D$39:$D$782,СВЦЭМ!$A$39:$A$782,$A74,СВЦЭМ!$B$39:$B$782,T$47)+'СЕТ СН'!$G$11+СВЦЭМ!$D$10+'СЕТ СН'!$G$5-'СЕТ СН'!$G$21</f>
        <v>5140.4374400300003</v>
      </c>
      <c r="U74" s="36">
        <f>SUMIFS(СВЦЭМ!$D$39:$D$782,СВЦЭМ!$A$39:$A$782,$A74,СВЦЭМ!$B$39:$B$782,U$47)+'СЕТ СН'!$G$11+СВЦЭМ!$D$10+'СЕТ СН'!$G$5-'СЕТ СН'!$G$21</f>
        <v>5145.1446747700002</v>
      </c>
      <c r="V74" s="36">
        <f>SUMIFS(СВЦЭМ!$D$39:$D$782,СВЦЭМ!$A$39:$A$782,$A74,СВЦЭМ!$B$39:$B$782,V$47)+'СЕТ СН'!$G$11+СВЦЭМ!$D$10+'СЕТ СН'!$G$5-'СЕТ СН'!$G$21</f>
        <v>5130.8643170300002</v>
      </c>
      <c r="W74" s="36">
        <f>SUMIFS(СВЦЭМ!$D$39:$D$782,СВЦЭМ!$A$39:$A$782,$A74,СВЦЭМ!$B$39:$B$782,W$47)+'СЕТ СН'!$G$11+СВЦЭМ!$D$10+'СЕТ СН'!$G$5-'СЕТ СН'!$G$21</f>
        <v>5131.2686564000005</v>
      </c>
      <c r="X74" s="36">
        <f>SUMIFS(СВЦЭМ!$D$39:$D$782,СВЦЭМ!$A$39:$A$782,$A74,СВЦЭМ!$B$39:$B$782,X$47)+'СЕТ СН'!$G$11+СВЦЭМ!$D$10+'СЕТ СН'!$G$5-'СЕТ СН'!$G$21</f>
        <v>5210.9027889500003</v>
      </c>
      <c r="Y74" s="36">
        <f>SUMIFS(СВЦЭМ!$D$39:$D$782,СВЦЭМ!$A$39:$A$782,$A74,СВЦЭМ!$B$39:$B$782,Y$47)+'СЕТ СН'!$G$11+СВЦЭМ!$D$10+'СЕТ СН'!$G$5-'СЕТ СН'!$G$21</f>
        <v>5283.5948178899998</v>
      </c>
    </row>
    <row r="75" spans="1:26" ht="15.75" x14ac:dyDescent="0.2">
      <c r="A75" s="35">
        <f t="shared" si="1"/>
        <v>45166</v>
      </c>
      <c r="B75" s="36">
        <f>SUMIFS(СВЦЭМ!$D$39:$D$782,СВЦЭМ!$A$39:$A$782,$A75,СВЦЭМ!$B$39:$B$782,B$47)+'СЕТ СН'!$G$11+СВЦЭМ!$D$10+'СЕТ СН'!$G$5-'СЕТ СН'!$G$21</f>
        <v>5235.6121693800005</v>
      </c>
      <c r="C75" s="36">
        <f>SUMIFS(СВЦЭМ!$D$39:$D$782,СВЦЭМ!$A$39:$A$782,$A75,СВЦЭМ!$B$39:$B$782,C$47)+'СЕТ СН'!$G$11+СВЦЭМ!$D$10+'СЕТ СН'!$G$5-'СЕТ СН'!$G$21</f>
        <v>5320.6392853800007</v>
      </c>
      <c r="D75" s="36">
        <f>SUMIFS(СВЦЭМ!$D$39:$D$782,СВЦЭМ!$A$39:$A$782,$A75,СВЦЭМ!$B$39:$B$782,D$47)+'СЕТ СН'!$G$11+СВЦЭМ!$D$10+'СЕТ СН'!$G$5-'СЕТ СН'!$G$21</f>
        <v>5359.5224119800005</v>
      </c>
      <c r="E75" s="36">
        <f>SUMIFS(СВЦЭМ!$D$39:$D$782,СВЦЭМ!$A$39:$A$782,$A75,СВЦЭМ!$B$39:$B$782,E$47)+'СЕТ СН'!$G$11+СВЦЭМ!$D$10+'СЕТ СН'!$G$5-'СЕТ СН'!$G$21</f>
        <v>5396.0723145299999</v>
      </c>
      <c r="F75" s="36">
        <f>SUMIFS(СВЦЭМ!$D$39:$D$782,СВЦЭМ!$A$39:$A$782,$A75,СВЦЭМ!$B$39:$B$782,F$47)+'СЕТ СН'!$G$11+СВЦЭМ!$D$10+'СЕТ СН'!$G$5-'СЕТ СН'!$G$21</f>
        <v>5443.7012202700007</v>
      </c>
      <c r="G75" s="36">
        <f>SUMIFS(СВЦЭМ!$D$39:$D$782,СВЦЭМ!$A$39:$A$782,$A75,СВЦЭМ!$B$39:$B$782,G$47)+'СЕТ СН'!$G$11+СВЦЭМ!$D$10+'СЕТ СН'!$G$5-'СЕТ СН'!$G$21</f>
        <v>5452.2078358100007</v>
      </c>
      <c r="H75" s="36">
        <f>SUMIFS(СВЦЭМ!$D$39:$D$782,СВЦЭМ!$A$39:$A$782,$A75,СВЦЭМ!$B$39:$B$782,H$47)+'СЕТ СН'!$G$11+СВЦЭМ!$D$10+'СЕТ СН'!$G$5-'СЕТ СН'!$G$21</f>
        <v>5460.9402048400007</v>
      </c>
      <c r="I75" s="36">
        <f>SUMIFS(СВЦЭМ!$D$39:$D$782,СВЦЭМ!$A$39:$A$782,$A75,СВЦЭМ!$B$39:$B$782,I$47)+'СЕТ СН'!$G$11+СВЦЭМ!$D$10+'СЕТ СН'!$G$5-'СЕТ СН'!$G$21</f>
        <v>5242.5338755900002</v>
      </c>
      <c r="J75" s="36">
        <f>SUMIFS(СВЦЭМ!$D$39:$D$782,СВЦЭМ!$A$39:$A$782,$A75,СВЦЭМ!$B$39:$B$782,J$47)+'СЕТ СН'!$G$11+СВЦЭМ!$D$10+'СЕТ СН'!$G$5-'СЕТ СН'!$G$21</f>
        <v>5117.2540873400003</v>
      </c>
      <c r="K75" s="36">
        <f>SUMIFS(СВЦЭМ!$D$39:$D$782,СВЦЭМ!$A$39:$A$782,$A75,СВЦЭМ!$B$39:$B$782,K$47)+'СЕТ СН'!$G$11+СВЦЭМ!$D$10+'СЕТ СН'!$G$5-'СЕТ СН'!$G$21</f>
        <v>5050.2427153400004</v>
      </c>
      <c r="L75" s="36">
        <f>SUMIFS(СВЦЭМ!$D$39:$D$782,СВЦЭМ!$A$39:$A$782,$A75,СВЦЭМ!$B$39:$B$782,L$47)+'СЕТ СН'!$G$11+СВЦЭМ!$D$10+'СЕТ СН'!$G$5-'СЕТ СН'!$G$21</f>
        <v>4980.4290853800003</v>
      </c>
      <c r="M75" s="36">
        <f>SUMIFS(СВЦЭМ!$D$39:$D$782,СВЦЭМ!$A$39:$A$782,$A75,СВЦЭМ!$B$39:$B$782,M$47)+'СЕТ СН'!$G$11+СВЦЭМ!$D$10+'СЕТ СН'!$G$5-'СЕТ СН'!$G$21</f>
        <v>4969.1230219500003</v>
      </c>
      <c r="N75" s="36">
        <f>SUMIFS(СВЦЭМ!$D$39:$D$782,СВЦЭМ!$A$39:$A$782,$A75,СВЦЭМ!$B$39:$B$782,N$47)+'СЕТ СН'!$G$11+СВЦЭМ!$D$10+'СЕТ СН'!$G$5-'СЕТ СН'!$G$21</f>
        <v>4958.4105140299998</v>
      </c>
      <c r="O75" s="36">
        <f>SUMIFS(СВЦЭМ!$D$39:$D$782,СВЦЭМ!$A$39:$A$782,$A75,СВЦЭМ!$B$39:$B$782,O$47)+'СЕТ СН'!$G$11+СВЦЭМ!$D$10+'СЕТ СН'!$G$5-'СЕТ СН'!$G$21</f>
        <v>4953.9169619800005</v>
      </c>
      <c r="P75" s="36">
        <f>SUMIFS(СВЦЭМ!$D$39:$D$782,СВЦЭМ!$A$39:$A$782,$A75,СВЦЭМ!$B$39:$B$782,P$47)+'СЕТ СН'!$G$11+СВЦЭМ!$D$10+'СЕТ СН'!$G$5-'СЕТ СН'!$G$21</f>
        <v>4922.4995919900002</v>
      </c>
      <c r="Q75" s="36">
        <f>SUMIFS(СВЦЭМ!$D$39:$D$782,СВЦЭМ!$A$39:$A$782,$A75,СВЦЭМ!$B$39:$B$782,Q$47)+'СЕТ СН'!$G$11+СВЦЭМ!$D$10+'СЕТ СН'!$G$5-'СЕТ СН'!$G$21</f>
        <v>4947.2841652000006</v>
      </c>
      <c r="R75" s="36">
        <f>SUMIFS(СВЦЭМ!$D$39:$D$782,СВЦЭМ!$A$39:$A$782,$A75,СВЦЭМ!$B$39:$B$782,R$47)+'СЕТ СН'!$G$11+СВЦЭМ!$D$10+'СЕТ СН'!$G$5-'СЕТ СН'!$G$21</f>
        <v>4984.9931049000006</v>
      </c>
      <c r="S75" s="36">
        <f>SUMIFS(СВЦЭМ!$D$39:$D$782,СВЦЭМ!$A$39:$A$782,$A75,СВЦЭМ!$B$39:$B$782,S$47)+'СЕТ СН'!$G$11+СВЦЭМ!$D$10+'СЕТ СН'!$G$5-'СЕТ СН'!$G$21</f>
        <v>4983.5225516200007</v>
      </c>
      <c r="T75" s="36">
        <f>SUMIFS(СВЦЭМ!$D$39:$D$782,СВЦЭМ!$A$39:$A$782,$A75,СВЦЭМ!$B$39:$B$782,T$47)+'СЕТ СН'!$G$11+СВЦЭМ!$D$10+'СЕТ СН'!$G$5-'СЕТ СН'!$G$21</f>
        <v>4994.2974235399997</v>
      </c>
      <c r="U75" s="36">
        <f>SUMIFS(СВЦЭМ!$D$39:$D$782,СВЦЭМ!$A$39:$A$782,$A75,СВЦЭМ!$B$39:$B$782,U$47)+'СЕТ СН'!$G$11+СВЦЭМ!$D$10+'СЕТ СН'!$G$5-'СЕТ СН'!$G$21</f>
        <v>5017.3067534800002</v>
      </c>
      <c r="V75" s="36">
        <f>SUMIFS(СВЦЭМ!$D$39:$D$782,СВЦЭМ!$A$39:$A$782,$A75,СВЦЭМ!$B$39:$B$782,V$47)+'СЕТ СН'!$G$11+СВЦЭМ!$D$10+'СЕТ СН'!$G$5-'СЕТ СН'!$G$21</f>
        <v>4997.2196459900006</v>
      </c>
      <c r="W75" s="36">
        <f>SUMIFS(СВЦЭМ!$D$39:$D$782,СВЦЭМ!$A$39:$A$782,$A75,СВЦЭМ!$B$39:$B$782,W$47)+'СЕТ СН'!$G$11+СВЦЭМ!$D$10+'СЕТ СН'!$G$5-'СЕТ СН'!$G$21</f>
        <v>4997.9884819700001</v>
      </c>
      <c r="X75" s="36">
        <f>SUMIFS(СВЦЭМ!$D$39:$D$782,СВЦЭМ!$A$39:$A$782,$A75,СВЦЭМ!$B$39:$B$782,X$47)+'СЕТ СН'!$G$11+СВЦЭМ!$D$10+'СЕТ СН'!$G$5-'СЕТ СН'!$G$21</f>
        <v>5082.1835542300005</v>
      </c>
      <c r="Y75" s="36">
        <f>SUMIFS(СВЦЭМ!$D$39:$D$782,СВЦЭМ!$A$39:$A$782,$A75,СВЦЭМ!$B$39:$B$782,Y$47)+'СЕТ СН'!$G$11+СВЦЭМ!$D$10+'СЕТ СН'!$G$5-'СЕТ СН'!$G$21</f>
        <v>5163.23370918</v>
      </c>
    </row>
    <row r="76" spans="1:26" ht="15.75" x14ac:dyDescent="0.2">
      <c r="A76" s="35">
        <f t="shared" si="1"/>
        <v>45167</v>
      </c>
      <c r="B76" s="36">
        <f>SUMIFS(СВЦЭМ!$D$39:$D$782,СВЦЭМ!$A$39:$A$782,$A76,СВЦЭМ!$B$39:$B$782,B$47)+'СЕТ СН'!$G$11+СВЦЭМ!$D$10+'СЕТ СН'!$G$5-'СЕТ СН'!$G$21</f>
        <v>5163.2890936100002</v>
      </c>
      <c r="C76" s="36">
        <f>SUMIFS(СВЦЭМ!$D$39:$D$782,СВЦЭМ!$A$39:$A$782,$A76,СВЦЭМ!$B$39:$B$782,C$47)+'СЕТ СН'!$G$11+СВЦЭМ!$D$10+'СЕТ СН'!$G$5-'СЕТ СН'!$G$21</f>
        <v>5243.8418051200006</v>
      </c>
      <c r="D76" s="36">
        <f>SUMIFS(СВЦЭМ!$D$39:$D$782,СВЦЭМ!$A$39:$A$782,$A76,СВЦЭМ!$B$39:$B$782,D$47)+'СЕТ СН'!$G$11+СВЦЭМ!$D$10+'СЕТ СН'!$G$5-'СЕТ СН'!$G$21</f>
        <v>5285.28603217</v>
      </c>
      <c r="E76" s="36">
        <f>SUMIFS(СВЦЭМ!$D$39:$D$782,СВЦЭМ!$A$39:$A$782,$A76,СВЦЭМ!$B$39:$B$782,E$47)+'СЕТ СН'!$G$11+СВЦЭМ!$D$10+'СЕТ СН'!$G$5-'СЕТ СН'!$G$21</f>
        <v>5304.6185007000004</v>
      </c>
      <c r="F76" s="36">
        <f>SUMIFS(СВЦЭМ!$D$39:$D$782,СВЦЭМ!$A$39:$A$782,$A76,СВЦЭМ!$B$39:$B$782,F$47)+'СЕТ СН'!$G$11+СВЦЭМ!$D$10+'СЕТ СН'!$G$5-'СЕТ СН'!$G$21</f>
        <v>5310.1741384400002</v>
      </c>
      <c r="G76" s="36">
        <f>SUMIFS(СВЦЭМ!$D$39:$D$782,СВЦЭМ!$A$39:$A$782,$A76,СВЦЭМ!$B$39:$B$782,G$47)+'СЕТ СН'!$G$11+СВЦЭМ!$D$10+'СЕТ СН'!$G$5-'СЕТ СН'!$G$21</f>
        <v>5325.4739897100008</v>
      </c>
      <c r="H76" s="36">
        <f>SUMIFS(СВЦЭМ!$D$39:$D$782,СВЦЭМ!$A$39:$A$782,$A76,СВЦЭМ!$B$39:$B$782,H$47)+'СЕТ СН'!$G$11+СВЦЭМ!$D$10+'СЕТ СН'!$G$5-'СЕТ СН'!$G$21</f>
        <v>5264.7165687800007</v>
      </c>
      <c r="I76" s="36">
        <f>SUMIFS(СВЦЭМ!$D$39:$D$782,СВЦЭМ!$A$39:$A$782,$A76,СВЦЭМ!$B$39:$B$782,I$47)+'СЕТ СН'!$G$11+СВЦЭМ!$D$10+'СЕТ СН'!$G$5-'СЕТ СН'!$G$21</f>
        <v>5180.5517027799997</v>
      </c>
      <c r="J76" s="36">
        <f>SUMIFS(СВЦЭМ!$D$39:$D$782,СВЦЭМ!$A$39:$A$782,$A76,СВЦЭМ!$B$39:$B$782,J$47)+'СЕТ СН'!$G$11+СВЦЭМ!$D$10+'СЕТ СН'!$G$5-'СЕТ СН'!$G$21</f>
        <v>5043.6216798900005</v>
      </c>
      <c r="K76" s="36">
        <f>SUMIFS(СВЦЭМ!$D$39:$D$782,СВЦЭМ!$A$39:$A$782,$A76,СВЦЭМ!$B$39:$B$782,K$47)+'СЕТ СН'!$G$11+СВЦЭМ!$D$10+'СЕТ СН'!$G$5-'СЕТ СН'!$G$21</f>
        <v>4956.1734287100007</v>
      </c>
      <c r="L76" s="36">
        <f>SUMIFS(СВЦЭМ!$D$39:$D$782,СВЦЭМ!$A$39:$A$782,$A76,СВЦЭМ!$B$39:$B$782,L$47)+'СЕТ СН'!$G$11+СВЦЭМ!$D$10+'СЕТ СН'!$G$5-'СЕТ СН'!$G$21</f>
        <v>4908.89930946</v>
      </c>
      <c r="M76" s="36">
        <f>SUMIFS(СВЦЭМ!$D$39:$D$782,СВЦЭМ!$A$39:$A$782,$A76,СВЦЭМ!$B$39:$B$782,M$47)+'СЕТ СН'!$G$11+СВЦЭМ!$D$10+'СЕТ СН'!$G$5-'СЕТ СН'!$G$21</f>
        <v>4890.7390658100003</v>
      </c>
      <c r="N76" s="36">
        <f>SUMIFS(СВЦЭМ!$D$39:$D$782,СВЦЭМ!$A$39:$A$782,$A76,СВЦЭМ!$B$39:$B$782,N$47)+'СЕТ СН'!$G$11+СВЦЭМ!$D$10+'СЕТ СН'!$G$5-'СЕТ СН'!$G$21</f>
        <v>4890.2823884999998</v>
      </c>
      <c r="O76" s="36">
        <f>SUMIFS(СВЦЭМ!$D$39:$D$782,СВЦЭМ!$A$39:$A$782,$A76,СВЦЭМ!$B$39:$B$782,O$47)+'СЕТ СН'!$G$11+СВЦЭМ!$D$10+'СЕТ СН'!$G$5-'СЕТ СН'!$G$21</f>
        <v>4872.6219828200001</v>
      </c>
      <c r="P76" s="36">
        <f>SUMIFS(СВЦЭМ!$D$39:$D$782,СВЦЭМ!$A$39:$A$782,$A76,СВЦЭМ!$B$39:$B$782,P$47)+'СЕТ СН'!$G$11+СВЦЭМ!$D$10+'СЕТ СН'!$G$5-'СЕТ СН'!$G$21</f>
        <v>4859.1535959499997</v>
      </c>
      <c r="Q76" s="36">
        <f>SUMIFS(СВЦЭМ!$D$39:$D$782,СВЦЭМ!$A$39:$A$782,$A76,СВЦЭМ!$B$39:$B$782,Q$47)+'СЕТ СН'!$G$11+СВЦЭМ!$D$10+'СЕТ СН'!$G$5-'СЕТ СН'!$G$21</f>
        <v>4863.8365859400001</v>
      </c>
      <c r="R76" s="36">
        <f>SUMIFS(СВЦЭМ!$D$39:$D$782,СВЦЭМ!$A$39:$A$782,$A76,СВЦЭМ!$B$39:$B$782,R$47)+'СЕТ СН'!$G$11+СВЦЭМ!$D$10+'СЕТ СН'!$G$5-'СЕТ СН'!$G$21</f>
        <v>4891.3155921600001</v>
      </c>
      <c r="S76" s="36">
        <f>SUMIFS(СВЦЭМ!$D$39:$D$782,СВЦЭМ!$A$39:$A$782,$A76,СВЦЭМ!$B$39:$B$782,S$47)+'СЕТ СН'!$G$11+СВЦЭМ!$D$10+'СЕТ СН'!$G$5-'СЕТ СН'!$G$21</f>
        <v>4899.5003438900003</v>
      </c>
      <c r="T76" s="36">
        <f>SUMIFS(СВЦЭМ!$D$39:$D$782,СВЦЭМ!$A$39:$A$782,$A76,СВЦЭМ!$B$39:$B$782,T$47)+'СЕТ СН'!$G$11+СВЦЭМ!$D$10+'СЕТ СН'!$G$5-'СЕТ СН'!$G$21</f>
        <v>4904.7121765100001</v>
      </c>
      <c r="U76" s="36">
        <f>SUMIFS(СВЦЭМ!$D$39:$D$782,СВЦЭМ!$A$39:$A$782,$A76,СВЦЭМ!$B$39:$B$782,U$47)+'СЕТ СН'!$G$11+СВЦЭМ!$D$10+'СЕТ СН'!$G$5-'СЕТ СН'!$G$21</f>
        <v>4900.2402094099998</v>
      </c>
      <c r="V76" s="36">
        <f>SUMIFS(СВЦЭМ!$D$39:$D$782,СВЦЭМ!$A$39:$A$782,$A76,СВЦЭМ!$B$39:$B$782,V$47)+'СЕТ СН'!$G$11+СВЦЭМ!$D$10+'СЕТ СН'!$G$5-'СЕТ СН'!$G$21</f>
        <v>4900.8114718800007</v>
      </c>
      <c r="W76" s="36">
        <f>SUMIFS(СВЦЭМ!$D$39:$D$782,СВЦЭМ!$A$39:$A$782,$A76,СВЦЭМ!$B$39:$B$782,W$47)+'СЕТ СН'!$G$11+СВЦЭМ!$D$10+'СЕТ СН'!$G$5-'СЕТ СН'!$G$21</f>
        <v>4896.7902036600008</v>
      </c>
      <c r="X76" s="36">
        <f>SUMIFS(СВЦЭМ!$D$39:$D$782,СВЦЭМ!$A$39:$A$782,$A76,СВЦЭМ!$B$39:$B$782,X$47)+'СЕТ СН'!$G$11+СВЦЭМ!$D$10+'СЕТ СН'!$G$5-'СЕТ СН'!$G$21</f>
        <v>4969.6695414700007</v>
      </c>
      <c r="Y76" s="36">
        <f>SUMIFS(СВЦЭМ!$D$39:$D$782,СВЦЭМ!$A$39:$A$782,$A76,СВЦЭМ!$B$39:$B$782,Y$47)+'СЕТ СН'!$G$11+СВЦЭМ!$D$10+'СЕТ СН'!$G$5-'СЕТ СН'!$G$21</f>
        <v>5064.3987066299997</v>
      </c>
    </row>
    <row r="77" spans="1:26" ht="15.75" x14ac:dyDescent="0.2">
      <c r="A77" s="35">
        <f t="shared" si="1"/>
        <v>45168</v>
      </c>
      <c r="B77" s="36">
        <f>SUMIFS(СВЦЭМ!$D$39:$D$782,СВЦЭМ!$A$39:$A$782,$A77,СВЦЭМ!$B$39:$B$782,B$47)+'СЕТ СН'!$G$11+СВЦЭМ!$D$10+'СЕТ СН'!$G$5-'СЕТ СН'!$G$21</f>
        <v>5194.7746176800001</v>
      </c>
      <c r="C77" s="36">
        <f>SUMIFS(СВЦЭМ!$D$39:$D$782,СВЦЭМ!$A$39:$A$782,$A77,СВЦЭМ!$B$39:$B$782,C$47)+'СЕТ СН'!$G$11+СВЦЭМ!$D$10+'СЕТ СН'!$G$5-'СЕТ СН'!$G$21</f>
        <v>5265.2017532999998</v>
      </c>
      <c r="D77" s="36">
        <f>SUMIFS(СВЦЭМ!$D$39:$D$782,СВЦЭМ!$A$39:$A$782,$A77,СВЦЭМ!$B$39:$B$782,D$47)+'СЕТ СН'!$G$11+СВЦЭМ!$D$10+'СЕТ СН'!$G$5-'СЕТ СН'!$G$21</f>
        <v>5311.5119773300003</v>
      </c>
      <c r="E77" s="36">
        <f>SUMIFS(СВЦЭМ!$D$39:$D$782,СВЦЭМ!$A$39:$A$782,$A77,СВЦЭМ!$B$39:$B$782,E$47)+'СЕТ СН'!$G$11+СВЦЭМ!$D$10+'СЕТ СН'!$G$5-'СЕТ СН'!$G$21</f>
        <v>5339.2809261500006</v>
      </c>
      <c r="F77" s="36">
        <f>SUMIFS(СВЦЭМ!$D$39:$D$782,СВЦЭМ!$A$39:$A$782,$A77,СВЦЭМ!$B$39:$B$782,F$47)+'СЕТ СН'!$G$11+СВЦЭМ!$D$10+'СЕТ СН'!$G$5-'СЕТ СН'!$G$21</f>
        <v>5391.5349211400007</v>
      </c>
      <c r="G77" s="36">
        <f>SUMIFS(СВЦЭМ!$D$39:$D$782,СВЦЭМ!$A$39:$A$782,$A77,СВЦЭМ!$B$39:$B$782,G$47)+'СЕТ СН'!$G$11+СВЦЭМ!$D$10+'СЕТ СН'!$G$5-'СЕТ СН'!$G$21</f>
        <v>5362.9078789699997</v>
      </c>
      <c r="H77" s="36">
        <f>SUMIFS(СВЦЭМ!$D$39:$D$782,СВЦЭМ!$A$39:$A$782,$A77,СВЦЭМ!$B$39:$B$782,H$47)+'СЕТ СН'!$G$11+СВЦЭМ!$D$10+'СЕТ СН'!$G$5-'СЕТ СН'!$G$21</f>
        <v>5287.4495422199998</v>
      </c>
      <c r="I77" s="36">
        <f>SUMIFS(СВЦЭМ!$D$39:$D$782,СВЦЭМ!$A$39:$A$782,$A77,СВЦЭМ!$B$39:$B$782,I$47)+'СЕТ СН'!$G$11+СВЦЭМ!$D$10+'СЕТ СН'!$G$5-'СЕТ СН'!$G$21</f>
        <v>5177.6968784199998</v>
      </c>
      <c r="J77" s="36">
        <f>SUMIFS(СВЦЭМ!$D$39:$D$782,СВЦЭМ!$A$39:$A$782,$A77,СВЦЭМ!$B$39:$B$782,J$47)+'СЕТ СН'!$G$11+СВЦЭМ!$D$10+'СЕТ СН'!$G$5-'СЕТ СН'!$G$21</f>
        <v>5084.3915573100003</v>
      </c>
      <c r="K77" s="36">
        <f>SUMIFS(СВЦЭМ!$D$39:$D$782,СВЦЭМ!$A$39:$A$782,$A77,СВЦЭМ!$B$39:$B$782,K$47)+'СЕТ СН'!$G$11+СВЦЭМ!$D$10+'СЕТ СН'!$G$5-'СЕТ СН'!$G$21</f>
        <v>5011.3146144299999</v>
      </c>
      <c r="L77" s="36">
        <f>SUMIFS(СВЦЭМ!$D$39:$D$782,СВЦЭМ!$A$39:$A$782,$A77,СВЦЭМ!$B$39:$B$782,L$47)+'СЕТ СН'!$G$11+СВЦЭМ!$D$10+'СЕТ СН'!$G$5-'СЕТ СН'!$G$21</f>
        <v>4973.3270072900004</v>
      </c>
      <c r="M77" s="36">
        <f>SUMIFS(СВЦЭМ!$D$39:$D$782,СВЦЭМ!$A$39:$A$782,$A77,СВЦЭМ!$B$39:$B$782,M$47)+'СЕТ СН'!$G$11+СВЦЭМ!$D$10+'СЕТ СН'!$G$5-'СЕТ СН'!$G$21</f>
        <v>4952.7909423900001</v>
      </c>
      <c r="N77" s="36">
        <f>SUMIFS(СВЦЭМ!$D$39:$D$782,СВЦЭМ!$A$39:$A$782,$A77,СВЦЭМ!$B$39:$B$782,N$47)+'СЕТ СН'!$G$11+СВЦЭМ!$D$10+'СЕТ СН'!$G$5-'СЕТ СН'!$G$21</f>
        <v>4956.1844977399996</v>
      </c>
      <c r="O77" s="36">
        <f>SUMIFS(СВЦЭМ!$D$39:$D$782,СВЦЭМ!$A$39:$A$782,$A77,СВЦЭМ!$B$39:$B$782,O$47)+'СЕТ СН'!$G$11+СВЦЭМ!$D$10+'СЕТ СН'!$G$5-'СЕТ СН'!$G$21</f>
        <v>4973.2770171499997</v>
      </c>
      <c r="P77" s="36">
        <f>SUMIFS(СВЦЭМ!$D$39:$D$782,СВЦЭМ!$A$39:$A$782,$A77,СВЦЭМ!$B$39:$B$782,P$47)+'СЕТ СН'!$G$11+СВЦЭМ!$D$10+'СЕТ СН'!$G$5-'СЕТ СН'!$G$21</f>
        <v>4940.3421826399999</v>
      </c>
      <c r="Q77" s="36">
        <f>SUMIFS(СВЦЭМ!$D$39:$D$782,СВЦЭМ!$A$39:$A$782,$A77,СВЦЭМ!$B$39:$B$782,Q$47)+'СЕТ СН'!$G$11+СВЦЭМ!$D$10+'СЕТ СН'!$G$5-'СЕТ СН'!$G$21</f>
        <v>4948.4909335499997</v>
      </c>
      <c r="R77" s="36">
        <f>SUMIFS(СВЦЭМ!$D$39:$D$782,СВЦЭМ!$A$39:$A$782,$A77,СВЦЭМ!$B$39:$B$782,R$47)+'СЕТ СН'!$G$11+СВЦЭМ!$D$10+'СЕТ СН'!$G$5-'СЕТ СН'!$G$21</f>
        <v>4979.9769733600006</v>
      </c>
      <c r="S77" s="36">
        <f>SUMIFS(СВЦЭМ!$D$39:$D$782,СВЦЭМ!$A$39:$A$782,$A77,СВЦЭМ!$B$39:$B$782,S$47)+'СЕТ СН'!$G$11+СВЦЭМ!$D$10+'СЕТ СН'!$G$5-'СЕТ СН'!$G$21</f>
        <v>4962.7243514900001</v>
      </c>
      <c r="T77" s="36">
        <f>SUMIFS(СВЦЭМ!$D$39:$D$782,СВЦЭМ!$A$39:$A$782,$A77,СВЦЭМ!$B$39:$B$782,T$47)+'СЕТ СН'!$G$11+СВЦЭМ!$D$10+'СЕТ СН'!$G$5-'СЕТ СН'!$G$21</f>
        <v>4958.75376693</v>
      </c>
      <c r="U77" s="36">
        <f>SUMIFS(СВЦЭМ!$D$39:$D$782,СВЦЭМ!$A$39:$A$782,$A77,СВЦЭМ!$B$39:$B$782,U$47)+'СЕТ СН'!$G$11+СВЦЭМ!$D$10+'СЕТ СН'!$G$5-'СЕТ СН'!$G$21</f>
        <v>4964.6556125900006</v>
      </c>
      <c r="V77" s="36">
        <f>SUMIFS(СВЦЭМ!$D$39:$D$782,СВЦЭМ!$A$39:$A$782,$A77,СВЦЭМ!$B$39:$B$782,V$47)+'СЕТ СН'!$G$11+СВЦЭМ!$D$10+'СЕТ СН'!$G$5-'СЕТ СН'!$G$21</f>
        <v>4940.1125375600004</v>
      </c>
      <c r="W77" s="36">
        <f>SUMIFS(СВЦЭМ!$D$39:$D$782,СВЦЭМ!$A$39:$A$782,$A77,СВЦЭМ!$B$39:$B$782,W$47)+'СЕТ СН'!$G$11+СВЦЭМ!$D$10+'СЕТ СН'!$G$5-'СЕТ СН'!$G$21</f>
        <v>4946.2973843600003</v>
      </c>
      <c r="X77" s="36">
        <f>SUMIFS(СВЦЭМ!$D$39:$D$782,СВЦЭМ!$A$39:$A$782,$A77,СВЦЭМ!$B$39:$B$782,X$47)+'СЕТ СН'!$G$11+СВЦЭМ!$D$10+'СЕТ СН'!$G$5-'СЕТ СН'!$G$21</f>
        <v>4995.2347340699998</v>
      </c>
      <c r="Y77" s="36">
        <f>SUMIFS(СВЦЭМ!$D$39:$D$782,СВЦЭМ!$A$39:$A$782,$A77,СВЦЭМ!$B$39:$B$782,Y$47)+'СЕТ СН'!$G$11+СВЦЭМ!$D$10+'СЕТ СН'!$G$5-'СЕТ СН'!$G$21</f>
        <v>5101.3623907300007</v>
      </c>
    </row>
    <row r="78" spans="1:26" ht="15.75" x14ac:dyDescent="0.2">
      <c r="A78" s="35">
        <f t="shared" si="1"/>
        <v>45169</v>
      </c>
      <c r="B78" s="36">
        <f>SUMIFS(СВЦЭМ!$D$39:$D$782,СВЦЭМ!$A$39:$A$782,$A78,СВЦЭМ!$B$39:$B$782,B$47)+'СЕТ СН'!$G$11+СВЦЭМ!$D$10+'СЕТ СН'!$G$5-'СЕТ СН'!$G$21</f>
        <v>5197.9365807700005</v>
      </c>
      <c r="C78" s="36">
        <f>SUMIFS(СВЦЭМ!$D$39:$D$782,СВЦЭМ!$A$39:$A$782,$A78,СВЦЭМ!$B$39:$B$782,C$47)+'СЕТ СН'!$G$11+СВЦЭМ!$D$10+'СЕТ СН'!$G$5-'СЕТ СН'!$G$21</f>
        <v>5265.4216249800002</v>
      </c>
      <c r="D78" s="36">
        <f>SUMIFS(СВЦЭМ!$D$39:$D$782,СВЦЭМ!$A$39:$A$782,$A78,СВЦЭМ!$B$39:$B$782,D$47)+'СЕТ СН'!$G$11+СВЦЭМ!$D$10+'СЕТ СН'!$G$5-'СЕТ СН'!$G$21</f>
        <v>5313.9738856399999</v>
      </c>
      <c r="E78" s="36">
        <f>SUMIFS(СВЦЭМ!$D$39:$D$782,СВЦЭМ!$A$39:$A$782,$A78,СВЦЭМ!$B$39:$B$782,E$47)+'СЕТ СН'!$G$11+СВЦЭМ!$D$10+'СЕТ СН'!$G$5-'СЕТ СН'!$G$21</f>
        <v>5347.0729900300003</v>
      </c>
      <c r="F78" s="36">
        <f>SUMIFS(СВЦЭМ!$D$39:$D$782,СВЦЭМ!$A$39:$A$782,$A78,СВЦЭМ!$B$39:$B$782,F$47)+'СЕТ СН'!$G$11+СВЦЭМ!$D$10+'СЕТ СН'!$G$5-'СЕТ СН'!$G$21</f>
        <v>5313.1154200700003</v>
      </c>
      <c r="G78" s="36">
        <f>SUMIFS(СВЦЭМ!$D$39:$D$782,СВЦЭМ!$A$39:$A$782,$A78,СВЦЭМ!$B$39:$B$782,G$47)+'СЕТ СН'!$G$11+СВЦЭМ!$D$10+'СЕТ СН'!$G$5-'СЕТ СН'!$G$21</f>
        <v>5326.4810835999997</v>
      </c>
      <c r="H78" s="36">
        <f>SUMIFS(СВЦЭМ!$D$39:$D$782,СВЦЭМ!$A$39:$A$782,$A78,СВЦЭМ!$B$39:$B$782,H$47)+'СЕТ СН'!$G$11+СВЦЭМ!$D$10+'СЕТ СН'!$G$5-'СЕТ СН'!$G$21</f>
        <v>5226.43360665</v>
      </c>
      <c r="I78" s="36">
        <f>SUMIFS(СВЦЭМ!$D$39:$D$782,СВЦЭМ!$A$39:$A$782,$A78,СВЦЭМ!$B$39:$B$782,I$47)+'СЕТ СН'!$G$11+СВЦЭМ!$D$10+'СЕТ СН'!$G$5-'СЕТ СН'!$G$21</f>
        <v>5171.0541900300004</v>
      </c>
      <c r="J78" s="36">
        <f>SUMIFS(СВЦЭМ!$D$39:$D$782,СВЦЭМ!$A$39:$A$782,$A78,СВЦЭМ!$B$39:$B$782,J$47)+'СЕТ СН'!$G$11+СВЦЭМ!$D$10+'СЕТ СН'!$G$5-'СЕТ СН'!$G$21</f>
        <v>5068.6704231500007</v>
      </c>
      <c r="K78" s="36">
        <f>SUMIFS(СВЦЭМ!$D$39:$D$782,СВЦЭМ!$A$39:$A$782,$A78,СВЦЭМ!$B$39:$B$782,K$47)+'СЕТ СН'!$G$11+СВЦЭМ!$D$10+'СЕТ СН'!$G$5-'СЕТ СН'!$G$21</f>
        <v>4988.5615663999997</v>
      </c>
      <c r="L78" s="36">
        <f>SUMIFS(СВЦЭМ!$D$39:$D$782,СВЦЭМ!$A$39:$A$782,$A78,СВЦЭМ!$B$39:$B$782,L$47)+'СЕТ СН'!$G$11+СВЦЭМ!$D$10+'СЕТ СН'!$G$5-'СЕТ СН'!$G$21</f>
        <v>4962.11046893</v>
      </c>
      <c r="M78" s="36">
        <f>SUMIFS(СВЦЭМ!$D$39:$D$782,СВЦЭМ!$A$39:$A$782,$A78,СВЦЭМ!$B$39:$B$782,M$47)+'СЕТ СН'!$G$11+СВЦЭМ!$D$10+'СЕТ СН'!$G$5-'СЕТ СН'!$G$21</f>
        <v>4947.4696589100004</v>
      </c>
      <c r="N78" s="36">
        <f>SUMIFS(СВЦЭМ!$D$39:$D$782,СВЦЭМ!$A$39:$A$782,$A78,СВЦЭМ!$B$39:$B$782,N$47)+'СЕТ СН'!$G$11+СВЦЭМ!$D$10+'СЕТ СН'!$G$5-'СЕТ СН'!$G$21</f>
        <v>4949.6831158900004</v>
      </c>
      <c r="O78" s="36">
        <f>SUMIFS(СВЦЭМ!$D$39:$D$782,СВЦЭМ!$A$39:$A$782,$A78,СВЦЭМ!$B$39:$B$782,O$47)+'СЕТ СН'!$G$11+СВЦЭМ!$D$10+'СЕТ СН'!$G$5-'СЕТ СН'!$G$21</f>
        <v>4953.5000587499999</v>
      </c>
      <c r="P78" s="36">
        <f>SUMIFS(СВЦЭМ!$D$39:$D$782,СВЦЭМ!$A$39:$A$782,$A78,СВЦЭМ!$B$39:$B$782,P$47)+'СЕТ СН'!$G$11+СВЦЭМ!$D$10+'СЕТ СН'!$G$5-'СЕТ СН'!$G$21</f>
        <v>4931.9076340900001</v>
      </c>
      <c r="Q78" s="36">
        <f>SUMIFS(СВЦЭМ!$D$39:$D$782,СВЦЭМ!$A$39:$A$782,$A78,СВЦЭМ!$B$39:$B$782,Q$47)+'СЕТ СН'!$G$11+СВЦЭМ!$D$10+'СЕТ СН'!$G$5-'СЕТ СН'!$G$21</f>
        <v>4946.4025241199997</v>
      </c>
      <c r="R78" s="36">
        <f>SUMIFS(СВЦЭМ!$D$39:$D$782,СВЦЭМ!$A$39:$A$782,$A78,СВЦЭМ!$B$39:$B$782,R$47)+'СЕТ СН'!$G$11+СВЦЭМ!$D$10+'СЕТ СН'!$G$5-'СЕТ СН'!$G$21</f>
        <v>4974.7120149800003</v>
      </c>
      <c r="S78" s="36">
        <f>SUMIFS(СВЦЭМ!$D$39:$D$782,СВЦЭМ!$A$39:$A$782,$A78,СВЦЭМ!$B$39:$B$782,S$47)+'СЕТ СН'!$G$11+СВЦЭМ!$D$10+'СЕТ СН'!$G$5-'СЕТ СН'!$G$21</f>
        <v>4970.3644892700004</v>
      </c>
      <c r="T78" s="36">
        <f>SUMIFS(СВЦЭМ!$D$39:$D$782,СВЦЭМ!$A$39:$A$782,$A78,СВЦЭМ!$B$39:$B$782,T$47)+'СЕТ СН'!$G$11+СВЦЭМ!$D$10+'СЕТ СН'!$G$5-'СЕТ СН'!$G$21</f>
        <v>4971.3788197200001</v>
      </c>
      <c r="U78" s="36">
        <f>SUMIFS(СВЦЭМ!$D$39:$D$782,СВЦЭМ!$A$39:$A$782,$A78,СВЦЭМ!$B$39:$B$782,U$47)+'СЕТ СН'!$G$11+СВЦЭМ!$D$10+'СЕТ СН'!$G$5-'СЕТ СН'!$G$21</f>
        <v>4975.3677906100002</v>
      </c>
      <c r="V78" s="36">
        <f>SUMIFS(СВЦЭМ!$D$39:$D$782,СВЦЭМ!$A$39:$A$782,$A78,СВЦЭМ!$B$39:$B$782,V$47)+'СЕТ СН'!$G$11+СВЦЭМ!$D$10+'СЕТ СН'!$G$5-'СЕТ СН'!$G$21</f>
        <v>4957.8053708000007</v>
      </c>
      <c r="W78" s="36">
        <f>SUMIFS(СВЦЭМ!$D$39:$D$782,СВЦЭМ!$A$39:$A$782,$A78,СВЦЭМ!$B$39:$B$782,W$47)+'СЕТ СН'!$G$11+СВЦЭМ!$D$10+'СЕТ СН'!$G$5-'СЕТ СН'!$G$21</f>
        <v>4963.7015686499999</v>
      </c>
      <c r="X78" s="36">
        <f>SUMIFS(СВЦЭМ!$D$39:$D$782,СВЦЭМ!$A$39:$A$782,$A78,СВЦЭМ!$B$39:$B$782,X$47)+'СЕТ СН'!$G$11+СВЦЭМ!$D$10+'СЕТ СН'!$G$5-'СЕТ СН'!$G$21</f>
        <v>5035.9427071200007</v>
      </c>
      <c r="Y78" s="36">
        <f>SUMIFS(СВЦЭМ!$D$39:$D$782,СВЦЭМ!$A$39:$A$782,$A78,СВЦЭМ!$B$39:$B$782,Y$47)+'СЕТ СН'!$G$11+СВЦЭМ!$D$10+'СЕТ СН'!$G$5-'СЕТ СН'!$G$21</f>
        <v>5137.6876307900002</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3" t="s">
        <v>7</v>
      </c>
      <c r="B81" s="127" t="s">
        <v>75</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7" ht="12.75" customHeight="1" x14ac:dyDescent="0.2">
      <c r="A82" s="134"/>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7" ht="12.75" customHeight="1" x14ac:dyDescent="0.2">
      <c r="A83" s="13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01.08.2023</v>
      </c>
      <c r="B84" s="36">
        <f>SUMIFS(СВЦЭМ!$D$39:$D$782,СВЦЭМ!$A$39:$A$782,$A84,СВЦЭМ!$B$39:$B$782,B$83)+'СЕТ СН'!$H$11+СВЦЭМ!$D$10+'СЕТ СН'!$H$5-'СЕТ СН'!$H$21</f>
        <v>5201.30127189</v>
      </c>
      <c r="C84" s="36">
        <f>SUMIFS(СВЦЭМ!$D$39:$D$782,СВЦЭМ!$A$39:$A$782,$A84,СВЦЭМ!$B$39:$B$782,C$83)+'СЕТ СН'!$H$11+СВЦЭМ!$D$10+'СЕТ СН'!$H$5-'СЕТ СН'!$H$21</f>
        <v>5373.3663688200004</v>
      </c>
      <c r="D84" s="36">
        <f>SUMIFS(СВЦЭМ!$D$39:$D$782,СВЦЭМ!$A$39:$A$782,$A84,СВЦЭМ!$B$39:$B$782,D$83)+'СЕТ СН'!$H$11+СВЦЭМ!$D$10+'СЕТ СН'!$H$5-'СЕТ СН'!$H$21</f>
        <v>5421.86087099</v>
      </c>
      <c r="E84" s="36">
        <f>SUMIFS(СВЦЭМ!$D$39:$D$782,СВЦЭМ!$A$39:$A$782,$A84,СВЦЭМ!$B$39:$B$782,E$83)+'СЕТ СН'!$H$11+СВЦЭМ!$D$10+'СЕТ СН'!$H$5-'СЕТ СН'!$H$21</f>
        <v>5461.0459630900004</v>
      </c>
      <c r="F84" s="36">
        <f>SUMIFS(СВЦЭМ!$D$39:$D$782,СВЦЭМ!$A$39:$A$782,$A84,СВЦЭМ!$B$39:$B$782,F$83)+'СЕТ СН'!$H$11+СВЦЭМ!$D$10+'СЕТ СН'!$H$5-'СЕТ СН'!$H$21</f>
        <v>5475.13611064</v>
      </c>
      <c r="G84" s="36">
        <f>SUMIFS(СВЦЭМ!$D$39:$D$782,СВЦЭМ!$A$39:$A$782,$A84,СВЦЭМ!$B$39:$B$782,G$83)+'СЕТ СН'!$H$11+СВЦЭМ!$D$10+'СЕТ СН'!$H$5-'СЕТ СН'!$H$21</f>
        <v>5482.1114734700004</v>
      </c>
      <c r="H84" s="36">
        <f>SUMIFS(СВЦЭМ!$D$39:$D$782,СВЦЭМ!$A$39:$A$782,$A84,СВЦЭМ!$B$39:$B$782,H$83)+'СЕТ СН'!$H$11+СВЦЭМ!$D$10+'СЕТ СН'!$H$5-'СЕТ СН'!$H$21</f>
        <v>5433.9082946100007</v>
      </c>
      <c r="I84" s="36">
        <f>SUMIFS(СВЦЭМ!$D$39:$D$782,СВЦЭМ!$A$39:$A$782,$A84,СВЦЭМ!$B$39:$B$782,I$83)+'СЕТ СН'!$H$11+СВЦЭМ!$D$10+'СЕТ СН'!$H$5-'СЕТ СН'!$H$21</f>
        <v>5260.5255856900003</v>
      </c>
      <c r="J84" s="36">
        <f>SUMIFS(СВЦЭМ!$D$39:$D$782,СВЦЭМ!$A$39:$A$782,$A84,СВЦЭМ!$B$39:$B$782,J$83)+'СЕТ СН'!$H$11+СВЦЭМ!$D$10+'СЕТ СН'!$H$5-'СЕТ СН'!$H$21</f>
        <v>5120.5752151300003</v>
      </c>
      <c r="K84" s="36">
        <f>SUMIFS(СВЦЭМ!$D$39:$D$782,СВЦЭМ!$A$39:$A$782,$A84,СВЦЭМ!$B$39:$B$782,K$83)+'СЕТ СН'!$H$11+СВЦЭМ!$D$10+'СЕТ СН'!$H$5-'СЕТ СН'!$H$21</f>
        <v>5107.2466327900001</v>
      </c>
      <c r="L84" s="36">
        <f>SUMIFS(СВЦЭМ!$D$39:$D$782,СВЦЭМ!$A$39:$A$782,$A84,СВЦЭМ!$B$39:$B$782,L$83)+'СЕТ СН'!$H$11+СВЦЭМ!$D$10+'СЕТ СН'!$H$5-'СЕТ СН'!$H$21</f>
        <v>5061.11297319</v>
      </c>
      <c r="M84" s="36">
        <f>SUMIFS(СВЦЭМ!$D$39:$D$782,СВЦЭМ!$A$39:$A$782,$A84,СВЦЭМ!$B$39:$B$782,M$83)+'СЕТ СН'!$H$11+СВЦЭМ!$D$10+'СЕТ СН'!$H$5-'СЕТ СН'!$H$21</f>
        <v>5037.4324164600002</v>
      </c>
      <c r="N84" s="36">
        <f>SUMIFS(СВЦЭМ!$D$39:$D$782,СВЦЭМ!$A$39:$A$782,$A84,СВЦЭМ!$B$39:$B$782,N$83)+'СЕТ СН'!$H$11+СВЦЭМ!$D$10+'СЕТ СН'!$H$5-'СЕТ СН'!$H$21</f>
        <v>5045.3980344299998</v>
      </c>
      <c r="O84" s="36">
        <f>SUMIFS(СВЦЭМ!$D$39:$D$782,СВЦЭМ!$A$39:$A$782,$A84,СВЦЭМ!$B$39:$B$782,O$83)+'СЕТ СН'!$H$11+СВЦЭМ!$D$10+'СЕТ СН'!$H$5-'СЕТ СН'!$H$21</f>
        <v>5039.0607989999999</v>
      </c>
      <c r="P84" s="36">
        <f>SUMIFS(СВЦЭМ!$D$39:$D$782,СВЦЭМ!$A$39:$A$782,$A84,СВЦЭМ!$B$39:$B$782,P$83)+'СЕТ СН'!$H$11+СВЦЭМ!$D$10+'СЕТ СН'!$H$5-'СЕТ СН'!$H$21</f>
        <v>5032.0646675799999</v>
      </c>
      <c r="Q84" s="36">
        <f>SUMIFS(СВЦЭМ!$D$39:$D$782,СВЦЭМ!$A$39:$A$782,$A84,СВЦЭМ!$B$39:$B$782,Q$83)+'СЕТ СН'!$H$11+СВЦЭМ!$D$10+'СЕТ СН'!$H$5-'СЕТ СН'!$H$21</f>
        <v>5015.0125132200001</v>
      </c>
      <c r="R84" s="36">
        <f>SUMIFS(СВЦЭМ!$D$39:$D$782,СВЦЭМ!$A$39:$A$782,$A84,СВЦЭМ!$B$39:$B$782,R$83)+'СЕТ СН'!$H$11+СВЦЭМ!$D$10+'СЕТ СН'!$H$5-'СЕТ СН'!$H$21</f>
        <v>5026.3914949</v>
      </c>
      <c r="S84" s="36">
        <f>SUMIFS(СВЦЭМ!$D$39:$D$782,СВЦЭМ!$A$39:$A$782,$A84,СВЦЭМ!$B$39:$B$782,S$83)+'СЕТ СН'!$H$11+СВЦЭМ!$D$10+'СЕТ СН'!$H$5-'СЕТ СН'!$H$21</f>
        <v>5028.1845891299999</v>
      </c>
      <c r="T84" s="36">
        <f>SUMIFS(СВЦЭМ!$D$39:$D$782,СВЦЭМ!$A$39:$A$782,$A84,СВЦЭМ!$B$39:$B$782,T$83)+'СЕТ СН'!$H$11+СВЦЭМ!$D$10+'СЕТ СН'!$H$5-'СЕТ СН'!$H$21</f>
        <v>5055.7573669399999</v>
      </c>
      <c r="U84" s="36">
        <f>SUMIFS(СВЦЭМ!$D$39:$D$782,СВЦЭМ!$A$39:$A$782,$A84,СВЦЭМ!$B$39:$B$782,U$83)+'СЕТ СН'!$H$11+СВЦЭМ!$D$10+'СЕТ СН'!$H$5-'СЕТ СН'!$H$21</f>
        <v>5060.5748335000008</v>
      </c>
      <c r="V84" s="36">
        <f>SUMIFS(СВЦЭМ!$D$39:$D$782,СВЦЭМ!$A$39:$A$782,$A84,СВЦЭМ!$B$39:$B$782,V$83)+'СЕТ СН'!$H$11+СВЦЭМ!$D$10+'СЕТ СН'!$H$5-'СЕТ СН'!$H$21</f>
        <v>5068.2029343800004</v>
      </c>
      <c r="W84" s="36">
        <f>SUMIFS(СВЦЭМ!$D$39:$D$782,СВЦЭМ!$A$39:$A$782,$A84,СВЦЭМ!$B$39:$B$782,W$83)+'СЕТ СН'!$H$11+СВЦЭМ!$D$10+'СЕТ СН'!$H$5-'СЕТ СН'!$H$21</f>
        <v>5056.4602242800001</v>
      </c>
      <c r="X84" s="36">
        <f>SUMIFS(СВЦЭМ!$D$39:$D$782,СВЦЭМ!$A$39:$A$782,$A84,СВЦЭМ!$B$39:$B$782,X$83)+'СЕТ СН'!$H$11+СВЦЭМ!$D$10+'СЕТ СН'!$H$5-'СЕТ СН'!$H$21</f>
        <v>5124.6127625200006</v>
      </c>
      <c r="Y84" s="36">
        <f>SUMIFS(СВЦЭМ!$D$39:$D$782,СВЦЭМ!$A$39:$A$782,$A84,СВЦЭМ!$B$39:$B$782,Y$83)+'СЕТ СН'!$H$11+СВЦЭМ!$D$10+'СЕТ СН'!$H$5-'СЕТ СН'!$H$21</f>
        <v>5198.9015663099999</v>
      </c>
      <c r="AA84" s="45"/>
    </row>
    <row r="85" spans="1:27" ht="15.75" x14ac:dyDescent="0.2">
      <c r="A85" s="35">
        <f>A84+1</f>
        <v>45140</v>
      </c>
      <c r="B85" s="36">
        <f>SUMIFS(СВЦЭМ!$D$39:$D$782,СВЦЭМ!$A$39:$A$782,$A85,СВЦЭМ!$B$39:$B$782,B$83)+'СЕТ СН'!$H$11+СВЦЭМ!$D$10+'СЕТ СН'!$H$5-'СЕТ СН'!$H$21</f>
        <v>5180.0596368300003</v>
      </c>
      <c r="C85" s="36">
        <f>SUMIFS(СВЦЭМ!$D$39:$D$782,СВЦЭМ!$A$39:$A$782,$A85,СВЦЭМ!$B$39:$B$782,C$83)+'СЕТ СН'!$H$11+СВЦЭМ!$D$10+'СЕТ СН'!$H$5-'СЕТ СН'!$H$21</f>
        <v>5265.5530020000006</v>
      </c>
      <c r="D85" s="36">
        <f>SUMIFS(СВЦЭМ!$D$39:$D$782,СВЦЭМ!$A$39:$A$782,$A85,СВЦЭМ!$B$39:$B$782,D$83)+'СЕТ СН'!$H$11+СВЦЭМ!$D$10+'СЕТ СН'!$H$5-'СЕТ СН'!$H$21</f>
        <v>5348.8251623100005</v>
      </c>
      <c r="E85" s="36">
        <f>SUMIFS(СВЦЭМ!$D$39:$D$782,СВЦЭМ!$A$39:$A$782,$A85,СВЦЭМ!$B$39:$B$782,E$83)+'СЕТ СН'!$H$11+СВЦЭМ!$D$10+'СЕТ СН'!$H$5-'СЕТ СН'!$H$21</f>
        <v>5413.1291374900002</v>
      </c>
      <c r="F85" s="36">
        <f>SUMIFS(СВЦЭМ!$D$39:$D$782,СВЦЭМ!$A$39:$A$782,$A85,СВЦЭМ!$B$39:$B$782,F$83)+'СЕТ СН'!$H$11+СВЦЭМ!$D$10+'СЕТ СН'!$H$5-'СЕТ СН'!$H$21</f>
        <v>5440.9050580399999</v>
      </c>
      <c r="G85" s="36">
        <f>SUMIFS(СВЦЭМ!$D$39:$D$782,СВЦЭМ!$A$39:$A$782,$A85,СВЦЭМ!$B$39:$B$782,G$83)+'СЕТ СН'!$H$11+СВЦЭМ!$D$10+'СЕТ СН'!$H$5-'СЕТ СН'!$H$21</f>
        <v>5425.6920228300005</v>
      </c>
      <c r="H85" s="36">
        <f>SUMIFS(СВЦЭМ!$D$39:$D$782,СВЦЭМ!$A$39:$A$782,$A85,СВЦЭМ!$B$39:$B$782,H$83)+'СЕТ СН'!$H$11+СВЦЭМ!$D$10+'СЕТ СН'!$H$5-'СЕТ СН'!$H$21</f>
        <v>5366.7027069599999</v>
      </c>
      <c r="I85" s="36">
        <f>SUMIFS(СВЦЭМ!$D$39:$D$782,СВЦЭМ!$A$39:$A$782,$A85,СВЦЭМ!$B$39:$B$782,I$83)+'СЕТ СН'!$H$11+СВЦЭМ!$D$10+'СЕТ СН'!$H$5-'СЕТ СН'!$H$21</f>
        <v>5231.9825634700001</v>
      </c>
      <c r="J85" s="36">
        <f>SUMIFS(СВЦЭМ!$D$39:$D$782,СВЦЭМ!$A$39:$A$782,$A85,СВЦЭМ!$B$39:$B$782,J$83)+'СЕТ СН'!$H$11+СВЦЭМ!$D$10+'СЕТ СН'!$H$5-'СЕТ СН'!$H$21</f>
        <v>5114.7368839199999</v>
      </c>
      <c r="K85" s="36">
        <f>SUMIFS(СВЦЭМ!$D$39:$D$782,СВЦЭМ!$A$39:$A$782,$A85,СВЦЭМ!$B$39:$B$782,K$83)+'СЕТ СН'!$H$11+СВЦЭМ!$D$10+'СЕТ СН'!$H$5-'СЕТ СН'!$H$21</f>
        <v>5101.1883669700001</v>
      </c>
      <c r="L85" s="36">
        <f>SUMIFS(СВЦЭМ!$D$39:$D$782,СВЦЭМ!$A$39:$A$782,$A85,СВЦЭМ!$B$39:$B$782,L$83)+'СЕТ СН'!$H$11+СВЦЭМ!$D$10+'СЕТ СН'!$H$5-'СЕТ СН'!$H$21</f>
        <v>5081.73062252</v>
      </c>
      <c r="M85" s="36">
        <f>SUMIFS(СВЦЭМ!$D$39:$D$782,СВЦЭМ!$A$39:$A$782,$A85,СВЦЭМ!$B$39:$B$782,M$83)+'СЕТ СН'!$H$11+СВЦЭМ!$D$10+'СЕТ СН'!$H$5-'СЕТ СН'!$H$21</f>
        <v>5054.8585039999998</v>
      </c>
      <c r="N85" s="36">
        <f>SUMIFS(СВЦЭМ!$D$39:$D$782,СВЦЭМ!$A$39:$A$782,$A85,СВЦЭМ!$B$39:$B$782,N$83)+'СЕТ СН'!$H$11+СВЦЭМ!$D$10+'СЕТ СН'!$H$5-'СЕТ СН'!$H$21</f>
        <v>5028.0057977899996</v>
      </c>
      <c r="O85" s="36">
        <f>SUMIFS(СВЦЭМ!$D$39:$D$782,СВЦЭМ!$A$39:$A$782,$A85,СВЦЭМ!$B$39:$B$782,O$83)+'СЕТ СН'!$H$11+СВЦЭМ!$D$10+'СЕТ СН'!$H$5-'СЕТ СН'!$H$21</f>
        <v>4926.9134193600003</v>
      </c>
      <c r="P85" s="36">
        <f>SUMIFS(СВЦЭМ!$D$39:$D$782,СВЦЭМ!$A$39:$A$782,$A85,СВЦЭМ!$B$39:$B$782,P$83)+'СЕТ СН'!$H$11+СВЦЭМ!$D$10+'СЕТ СН'!$H$5-'СЕТ СН'!$H$21</f>
        <v>4973.2523347599999</v>
      </c>
      <c r="Q85" s="36">
        <f>SUMIFS(СВЦЭМ!$D$39:$D$782,СВЦЭМ!$A$39:$A$782,$A85,СВЦЭМ!$B$39:$B$782,Q$83)+'СЕТ СН'!$H$11+СВЦЭМ!$D$10+'СЕТ СН'!$H$5-'СЕТ СН'!$H$21</f>
        <v>4997.94402292</v>
      </c>
      <c r="R85" s="36">
        <f>SUMIFS(СВЦЭМ!$D$39:$D$782,СВЦЭМ!$A$39:$A$782,$A85,СВЦЭМ!$B$39:$B$782,R$83)+'СЕТ СН'!$H$11+СВЦЭМ!$D$10+'СЕТ СН'!$H$5-'СЕТ СН'!$H$21</f>
        <v>5016.1243950099997</v>
      </c>
      <c r="S85" s="36">
        <f>SUMIFS(СВЦЭМ!$D$39:$D$782,СВЦЭМ!$A$39:$A$782,$A85,СВЦЭМ!$B$39:$B$782,S$83)+'СЕТ СН'!$H$11+СВЦЭМ!$D$10+'СЕТ СН'!$H$5-'СЕТ СН'!$H$21</f>
        <v>5026.9910595700003</v>
      </c>
      <c r="T85" s="36">
        <f>SUMIFS(СВЦЭМ!$D$39:$D$782,СВЦЭМ!$A$39:$A$782,$A85,СВЦЭМ!$B$39:$B$782,T$83)+'СЕТ СН'!$H$11+СВЦЭМ!$D$10+'СЕТ СН'!$H$5-'СЕТ СН'!$H$21</f>
        <v>5052.3162963000004</v>
      </c>
      <c r="U85" s="36">
        <f>SUMIFS(СВЦЭМ!$D$39:$D$782,СВЦЭМ!$A$39:$A$782,$A85,СВЦЭМ!$B$39:$B$782,U$83)+'СЕТ СН'!$H$11+СВЦЭМ!$D$10+'СЕТ СН'!$H$5-'СЕТ СН'!$H$21</f>
        <v>5069.27537183</v>
      </c>
      <c r="V85" s="36">
        <f>SUMIFS(СВЦЭМ!$D$39:$D$782,СВЦЭМ!$A$39:$A$782,$A85,СВЦЭМ!$B$39:$B$782,V$83)+'СЕТ СН'!$H$11+СВЦЭМ!$D$10+'СЕТ СН'!$H$5-'СЕТ СН'!$H$21</f>
        <v>5102.3083695300002</v>
      </c>
      <c r="W85" s="36">
        <f>SUMIFS(СВЦЭМ!$D$39:$D$782,СВЦЭМ!$A$39:$A$782,$A85,СВЦЭМ!$B$39:$B$782,W$83)+'СЕТ СН'!$H$11+СВЦЭМ!$D$10+'СЕТ СН'!$H$5-'СЕТ СН'!$H$21</f>
        <v>5085.1455807900002</v>
      </c>
      <c r="X85" s="36">
        <f>SUMIFS(СВЦЭМ!$D$39:$D$782,СВЦЭМ!$A$39:$A$782,$A85,СВЦЭМ!$B$39:$B$782,X$83)+'СЕТ СН'!$H$11+СВЦЭМ!$D$10+'СЕТ СН'!$H$5-'СЕТ СН'!$H$21</f>
        <v>5073.1010204200002</v>
      </c>
      <c r="Y85" s="36">
        <f>SUMIFS(СВЦЭМ!$D$39:$D$782,СВЦЭМ!$A$39:$A$782,$A85,СВЦЭМ!$B$39:$B$782,Y$83)+'СЕТ СН'!$H$11+СВЦЭМ!$D$10+'СЕТ СН'!$H$5-'СЕТ СН'!$H$21</f>
        <v>5129.4720588099999</v>
      </c>
    </row>
    <row r="86" spans="1:27" ht="15.75" x14ac:dyDescent="0.2">
      <c r="A86" s="35">
        <f t="shared" ref="A86:A114" si="2">A85+1</f>
        <v>45141</v>
      </c>
      <c r="B86" s="36">
        <f>SUMIFS(СВЦЭМ!$D$39:$D$782,СВЦЭМ!$A$39:$A$782,$A86,СВЦЭМ!$B$39:$B$782,B$83)+'СЕТ СН'!$H$11+СВЦЭМ!$D$10+'СЕТ СН'!$H$5-'СЕТ СН'!$H$21</f>
        <v>5276.8944183700005</v>
      </c>
      <c r="C86" s="36">
        <f>SUMIFS(СВЦЭМ!$D$39:$D$782,СВЦЭМ!$A$39:$A$782,$A86,СВЦЭМ!$B$39:$B$782,C$83)+'СЕТ СН'!$H$11+СВЦЭМ!$D$10+'СЕТ СН'!$H$5-'СЕТ СН'!$H$21</f>
        <v>5371.5806523700003</v>
      </c>
      <c r="D86" s="36">
        <f>SUMIFS(СВЦЭМ!$D$39:$D$782,СВЦЭМ!$A$39:$A$782,$A86,СВЦЭМ!$B$39:$B$782,D$83)+'СЕТ СН'!$H$11+СВЦЭМ!$D$10+'СЕТ СН'!$H$5-'СЕТ СН'!$H$21</f>
        <v>5388.2310869499997</v>
      </c>
      <c r="E86" s="36">
        <f>SUMIFS(СВЦЭМ!$D$39:$D$782,СВЦЭМ!$A$39:$A$782,$A86,СВЦЭМ!$B$39:$B$782,E$83)+'СЕТ СН'!$H$11+СВЦЭМ!$D$10+'СЕТ СН'!$H$5-'СЕТ СН'!$H$21</f>
        <v>5410.0574688699999</v>
      </c>
      <c r="F86" s="36">
        <f>SUMIFS(СВЦЭМ!$D$39:$D$782,СВЦЭМ!$A$39:$A$782,$A86,СВЦЭМ!$B$39:$B$782,F$83)+'СЕТ СН'!$H$11+СВЦЭМ!$D$10+'СЕТ СН'!$H$5-'СЕТ СН'!$H$21</f>
        <v>5413.6447490700002</v>
      </c>
      <c r="G86" s="36">
        <f>SUMIFS(СВЦЭМ!$D$39:$D$782,СВЦЭМ!$A$39:$A$782,$A86,СВЦЭМ!$B$39:$B$782,G$83)+'СЕТ СН'!$H$11+СВЦЭМ!$D$10+'СЕТ СН'!$H$5-'СЕТ СН'!$H$21</f>
        <v>5414.9317737800002</v>
      </c>
      <c r="H86" s="36">
        <f>SUMIFS(СВЦЭМ!$D$39:$D$782,СВЦЭМ!$A$39:$A$782,$A86,СВЦЭМ!$B$39:$B$782,H$83)+'СЕТ СН'!$H$11+СВЦЭМ!$D$10+'СЕТ СН'!$H$5-'СЕТ СН'!$H$21</f>
        <v>5364.3435246600002</v>
      </c>
      <c r="I86" s="36">
        <f>SUMIFS(СВЦЭМ!$D$39:$D$782,СВЦЭМ!$A$39:$A$782,$A86,СВЦЭМ!$B$39:$B$782,I$83)+'СЕТ СН'!$H$11+СВЦЭМ!$D$10+'СЕТ СН'!$H$5-'СЕТ СН'!$H$21</f>
        <v>5262.8154683100001</v>
      </c>
      <c r="J86" s="36">
        <f>SUMIFS(СВЦЭМ!$D$39:$D$782,СВЦЭМ!$A$39:$A$782,$A86,СВЦЭМ!$B$39:$B$782,J$83)+'СЕТ СН'!$H$11+СВЦЭМ!$D$10+'СЕТ СН'!$H$5-'СЕТ СН'!$H$21</f>
        <v>5142.6750869799998</v>
      </c>
      <c r="K86" s="36">
        <f>SUMIFS(СВЦЭМ!$D$39:$D$782,СВЦЭМ!$A$39:$A$782,$A86,СВЦЭМ!$B$39:$B$782,K$83)+'СЕТ СН'!$H$11+СВЦЭМ!$D$10+'СЕТ СН'!$H$5-'СЕТ СН'!$H$21</f>
        <v>5137.2165692300005</v>
      </c>
      <c r="L86" s="36">
        <f>SUMIFS(СВЦЭМ!$D$39:$D$782,СВЦЭМ!$A$39:$A$782,$A86,СВЦЭМ!$B$39:$B$782,L$83)+'СЕТ СН'!$H$11+СВЦЭМ!$D$10+'СЕТ СН'!$H$5-'СЕТ СН'!$H$21</f>
        <v>5110.1025729499997</v>
      </c>
      <c r="M86" s="36">
        <f>SUMIFS(СВЦЭМ!$D$39:$D$782,СВЦЭМ!$A$39:$A$782,$A86,СВЦЭМ!$B$39:$B$782,M$83)+'СЕТ СН'!$H$11+СВЦЭМ!$D$10+'СЕТ СН'!$H$5-'СЕТ СН'!$H$21</f>
        <v>5095.1695770200004</v>
      </c>
      <c r="N86" s="36">
        <f>SUMIFS(СВЦЭМ!$D$39:$D$782,СВЦЭМ!$A$39:$A$782,$A86,СВЦЭМ!$B$39:$B$782,N$83)+'СЕТ СН'!$H$11+СВЦЭМ!$D$10+'СЕТ СН'!$H$5-'СЕТ СН'!$H$21</f>
        <v>5102.9220537000001</v>
      </c>
      <c r="O86" s="36">
        <f>SUMIFS(СВЦЭМ!$D$39:$D$782,СВЦЭМ!$A$39:$A$782,$A86,СВЦЭМ!$B$39:$B$782,O$83)+'СЕТ СН'!$H$11+СВЦЭМ!$D$10+'СЕТ СН'!$H$5-'СЕТ СН'!$H$21</f>
        <v>5101.1436007400007</v>
      </c>
      <c r="P86" s="36">
        <f>SUMIFS(СВЦЭМ!$D$39:$D$782,СВЦЭМ!$A$39:$A$782,$A86,СВЦЭМ!$B$39:$B$782,P$83)+'СЕТ СН'!$H$11+СВЦЭМ!$D$10+'СЕТ СН'!$H$5-'СЕТ СН'!$H$21</f>
        <v>5099.1618177</v>
      </c>
      <c r="Q86" s="36">
        <f>SUMIFS(СВЦЭМ!$D$39:$D$782,СВЦЭМ!$A$39:$A$782,$A86,СВЦЭМ!$B$39:$B$782,Q$83)+'СЕТ СН'!$H$11+СВЦЭМ!$D$10+'СЕТ СН'!$H$5-'СЕТ СН'!$H$21</f>
        <v>5104.2230215500003</v>
      </c>
      <c r="R86" s="36">
        <f>SUMIFS(СВЦЭМ!$D$39:$D$782,СВЦЭМ!$A$39:$A$782,$A86,СВЦЭМ!$B$39:$B$782,R$83)+'СЕТ СН'!$H$11+СВЦЭМ!$D$10+'СЕТ СН'!$H$5-'СЕТ СН'!$H$21</f>
        <v>5106.05167016</v>
      </c>
      <c r="S86" s="36">
        <f>SUMIFS(СВЦЭМ!$D$39:$D$782,СВЦЭМ!$A$39:$A$782,$A86,СВЦЭМ!$B$39:$B$782,S$83)+'СЕТ СН'!$H$11+СВЦЭМ!$D$10+'СЕТ СН'!$H$5-'СЕТ СН'!$H$21</f>
        <v>5097.0276013900002</v>
      </c>
      <c r="T86" s="36">
        <f>SUMIFS(СВЦЭМ!$D$39:$D$782,СВЦЭМ!$A$39:$A$782,$A86,СВЦЭМ!$B$39:$B$782,T$83)+'СЕТ СН'!$H$11+СВЦЭМ!$D$10+'СЕТ СН'!$H$5-'СЕТ СН'!$H$21</f>
        <v>5122.7401471200001</v>
      </c>
      <c r="U86" s="36">
        <f>SUMIFS(СВЦЭМ!$D$39:$D$782,СВЦЭМ!$A$39:$A$782,$A86,СВЦЭМ!$B$39:$B$782,U$83)+'СЕТ СН'!$H$11+СВЦЭМ!$D$10+'СЕТ СН'!$H$5-'СЕТ СН'!$H$21</f>
        <v>5138.24024138</v>
      </c>
      <c r="V86" s="36">
        <f>SUMIFS(СВЦЭМ!$D$39:$D$782,СВЦЭМ!$A$39:$A$782,$A86,СВЦЭМ!$B$39:$B$782,V$83)+'СЕТ СН'!$H$11+СВЦЭМ!$D$10+'СЕТ СН'!$H$5-'СЕТ СН'!$H$21</f>
        <v>5140.0426565500002</v>
      </c>
      <c r="W86" s="36">
        <f>SUMIFS(СВЦЭМ!$D$39:$D$782,СВЦЭМ!$A$39:$A$782,$A86,СВЦЭМ!$B$39:$B$782,W$83)+'СЕТ СН'!$H$11+СВЦЭМ!$D$10+'СЕТ СН'!$H$5-'СЕТ СН'!$H$21</f>
        <v>5105.8346073499997</v>
      </c>
      <c r="X86" s="36">
        <f>SUMIFS(СВЦЭМ!$D$39:$D$782,СВЦЭМ!$A$39:$A$782,$A86,СВЦЭМ!$B$39:$B$782,X$83)+'СЕТ СН'!$H$11+СВЦЭМ!$D$10+'СЕТ СН'!$H$5-'СЕТ СН'!$H$21</f>
        <v>5166.0299127300004</v>
      </c>
      <c r="Y86" s="36">
        <f>SUMIFS(СВЦЭМ!$D$39:$D$782,СВЦЭМ!$A$39:$A$782,$A86,СВЦЭМ!$B$39:$B$782,Y$83)+'СЕТ СН'!$H$11+СВЦЭМ!$D$10+'СЕТ СН'!$H$5-'СЕТ СН'!$H$21</f>
        <v>5286.8744854500001</v>
      </c>
    </row>
    <row r="87" spans="1:27" ht="15.75" x14ac:dyDescent="0.2">
      <c r="A87" s="35">
        <f t="shared" si="2"/>
        <v>45142</v>
      </c>
      <c r="B87" s="36">
        <f>SUMIFS(СВЦЭМ!$D$39:$D$782,СВЦЭМ!$A$39:$A$782,$A87,СВЦЭМ!$B$39:$B$782,B$83)+'СЕТ СН'!$H$11+СВЦЭМ!$D$10+'СЕТ СН'!$H$5-'СЕТ СН'!$H$21</f>
        <v>5308.1654714200004</v>
      </c>
      <c r="C87" s="36">
        <f>SUMIFS(СВЦЭМ!$D$39:$D$782,СВЦЭМ!$A$39:$A$782,$A87,СВЦЭМ!$B$39:$B$782,C$83)+'СЕТ СН'!$H$11+СВЦЭМ!$D$10+'СЕТ СН'!$H$5-'СЕТ СН'!$H$21</f>
        <v>5400.0665691200002</v>
      </c>
      <c r="D87" s="36">
        <f>SUMIFS(СВЦЭМ!$D$39:$D$782,СВЦЭМ!$A$39:$A$782,$A87,СВЦЭМ!$B$39:$B$782,D$83)+'СЕТ СН'!$H$11+СВЦЭМ!$D$10+'СЕТ СН'!$H$5-'СЕТ СН'!$H$21</f>
        <v>5440.8214263999998</v>
      </c>
      <c r="E87" s="36">
        <f>SUMIFS(СВЦЭМ!$D$39:$D$782,СВЦЭМ!$A$39:$A$782,$A87,СВЦЭМ!$B$39:$B$782,E$83)+'СЕТ СН'!$H$11+СВЦЭМ!$D$10+'СЕТ СН'!$H$5-'СЕТ СН'!$H$21</f>
        <v>5502.2418984599999</v>
      </c>
      <c r="F87" s="36">
        <f>SUMIFS(СВЦЭМ!$D$39:$D$782,СВЦЭМ!$A$39:$A$782,$A87,СВЦЭМ!$B$39:$B$782,F$83)+'СЕТ СН'!$H$11+СВЦЭМ!$D$10+'СЕТ СН'!$H$5-'СЕТ СН'!$H$21</f>
        <v>5510.4195227</v>
      </c>
      <c r="G87" s="36">
        <f>SUMIFS(СВЦЭМ!$D$39:$D$782,СВЦЭМ!$A$39:$A$782,$A87,СВЦЭМ!$B$39:$B$782,G$83)+'СЕТ СН'!$H$11+СВЦЭМ!$D$10+'СЕТ СН'!$H$5-'СЕТ СН'!$H$21</f>
        <v>5506.8069746300007</v>
      </c>
      <c r="H87" s="36">
        <f>SUMIFS(СВЦЭМ!$D$39:$D$782,СВЦЭМ!$A$39:$A$782,$A87,СВЦЭМ!$B$39:$B$782,H$83)+'СЕТ СН'!$H$11+СВЦЭМ!$D$10+'СЕТ СН'!$H$5-'СЕТ СН'!$H$21</f>
        <v>5455.2308201400001</v>
      </c>
      <c r="I87" s="36">
        <f>SUMIFS(СВЦЭМ!$D$39:$D$782,СВЦЭМ!$A$39:$A$782,$A87,СВЦЭМ!$B$39:$B$782,I$83)+'СЕТ СН'!$H$11+СВЦЭМ!$D$10+'СЕТ СН'!$H$5-'СЕТ СН'!$H$21</f>
        <v>5316.4774683800006</v>
      </c>
      <c r="J87" s="36">
        <f>SUMIFS(СВЦЭМ!$D$39:$D$782,СВЦЭМ!$A$39:$A$782,$A87,СВЦЭМ!$B$39:$B$782,J$83)+'СЕТ СН'!$H$11+СВЦЭМ!$D$10+'СЕТ СН'!$H$5-'СЕТ СН'!$H$21</f>
        <v>5207.7754156999999</v>
      </c>
      <c r="K87" s="36">
        <f>SUMIFS(СВЦЭМ!$D$39:$D$782,СВЦЭМ!$A$39:$A$782,$A87,СВЦЭМ!$B$39:$B$782,K$83)+'СЕТ СН'!$H$11+СВЦЭМ!$D$10+'СЕТ СН'!$H$5-'СЕТ СН'!$H$21</f>
        <v>5168.4161413000002</v>
      </c>
      <c r="L87" s="36">
        <f>SUMIFS(СВЦЭМ!$D$39:$D$782,СВЦЭМ!$A$39:$A$782,$A87,СВЦЭМ!$B$39:$B$782,L$83)+'СЕТ СН'!$H$11+СВЦЭМ!$D$10+'СЕТ СН'!$H$5-'СЕТ СН'!$H$21</f>
        <v>5115.8433007599997</v>
      </c>
      <c r="M87" s="36">
        <f>SUMIFS(СВЦЭМ!$D$39:$D$782,СВЦЭМ!$A$39:$A$782,$A87,СВЦЭМ!$B$39:$B$782,M$83)+'СЕТ СН'!$H$11+СВЦЭМ!$D$10+'СЕТ СН'!$H$5-'СЕТ СН'!$H$21</f>
        <v>5107.5379041800006</v>
      </c>
      <c r="N87" s="36">
        <f>SUMIFS(СВЦЭМ!$D$39:$D$782,СВЦЭМ!$A$39:$A$782,$A87,СВЦЭМ!$B$39:$B$782,N$83)+'СЕТ СН'!$H$11+СВЦЭМ!$D$10+'СЕТ СН'!$H$5-'СЕТ СН'!$H$21</f>
        <v>5103.9370457300001</v>
      </c>
      <c r="O87" s="36">
        <f>SUMIFS(СВЦЭМ!$D$39:$D$782,СВЦЭМ!$A$39:$A$782,$A87,СВЦЭМ!$B$39:$B$782,O$83)+'СЕТ СН'!$H$11+СВЦЭМ!$D$10+'СЕТ СН'!$H$5-'СЕТ СН'!$H$21</f>
        <v>5072.7254580400004</v>
      </c>
      <c r="P87" s="36">
        <f>SUMIFS(СВЦЭМ!$D$39:$D$782,СВЦЭМ!$A$39:$A$782,$A87,СВЦЭМ!$B$39:$B$782,P$83)+'СЕТ СН'!$H$11+СВЦЭМ!$D$10+'СЕТ СН'!$H$5-'СЕТ СН'!$H$21</f>
        <v>5061.2971696200002</v>
      </c>
      <c r="Q87" s="36">
        <f>SUMIFS(СВЦЭМ!$D$39:$D$782,СВЦЭМ!$A$39:$A$782,$A87,СВЦЭМ!$B$39:$B$782,Q$83)+'СЕТ СН'!$H$11+СВЦЭМ!$D$10+'СЕТ СН'!$H$5-'СЕТ СН'!$H$21</f>
        <v>5064.0533196899996</v>
      </c>
      <c r="R87" s="36">
        <f>SUMIFS(СВЦЭМ!$D$39:$D$782,СВЦЭМ!$A$39:$A$782,$A87,СВЦЭМ!$B$39:$B$782,R$83)+'СЕТ СН'!$H$11+СВЦЭМ!$D$10+'СЕТ СН'!$H$5-'СЕТ СН'!$H$21</f>
        <v>5082.6528387500002</v>
      </c>
      <c r="S87" s="36">
        <f>SUMIFS(СВЦЭМ!$D$39:$D$782,СВЦЭМ!$A$39:$A$782,$A87,СВЦЭМ!$B$39:$B$782,S$83)+'СЕТ СН'!$H$11+СВЦЭМ!$D$10+'СЕТ СН'!$H$5-'СЕТ СН'!$H$21</f>
        <v>5060.1265233800004</v>
      </c>
      <c r="T87" s="36">
        <f>SUMIFS(СВЦЭМ!$D$39:$D$782,СВЦЭМ!$A$39:$A$782,$A87,СВЦЭМ!$B$39:$B$782,T$83)+'СЕТ СН'!$H$11+СВЦЭМ!$D$10+'СЕТ СН'!$H$5-'СЕТ СН'!$H$21</f>
        <v>5079.3371616100003</v>
      </c>
      <c r="U87" s="36">
        <f>SUMIFS(СВЦЭМ!$D$39:$D$782,СВЦЭМ!$A$39:$A$782,$A87,СВЦЭМ!$B$39:$B$782,U$83)+'СЕТ СН'!$H$11+СВЦЭМ!$D$10+'СЕТ СН'!$H$5-'СЕТ СН'!$H$21</f>
        <v>5092.5561949299999</v>
      </c>
      <c r="V87" s="36">
        <f>SUMIFS(СВЦЭМ!$D$39:$D$782,СВЦЭМ!$A$39:$A$782,$A87,СВЦЭМ!$B$39:$B$782,V$83)+'СЕТ СН'!$H$11+СВЦЭМ!$D$10+'СЕТ СН'!$H$5-'СЕТ СН'!$H$21</f>
        <v>5103.4633921200002</v>
      </c>
      <c r="W87" s="36">
        <f>SUMIFS(СВЦЭМ!$D$39:$D$782,СВЦЭМ!$A$39:$A$782,$A87,СВЦЭМ!$B$39:$B$782,W$83)+'СЕТ СН'!$H$11+СВЦЭМ!$D$10+'СЕТ СН'!$H$5-'СЕТ СН'!$H$21</f>
        <v>5078.06359273</v>
      </c>
      <c r="X87" s="36">
        <f>SUMIFS(СВЦЭМ!$D$39:$D$782,СВЦЭМ!$A$39:$A$782,$A87,СВЦЭМ!$B$39:$B$782,X$83)+'СЕТ СН'!$H$11+СВЦЭМ!$D$10+'СЕТ СН'!$H$5-'СЕТ СН'!$H$21</f>
        <v>5138.5750479100006</v>
      </c>
      <c r="Y87" s="36">
        <f>SUMIFS(СВЦЭМ!$D$39:$D$782,СВЦЭМ!$A$39:$A$782,$A87,СВЦЭМ!$B$39:$B$782,Y$83)+'СЕТ СН'!$H$11+СВЦЭМ!$D$10+'СЕТ СН'!$H$5-'СЕТ СН'!$H$21</f>
        <v>5362.4116732800003</v>
      </c>
    </row>
    <row r="88" spans="1:27" ht="15.75" x14ac:dyDescent="0.2">
      <c r="A88" s="35">
        <f t="shared" si="2"/>
        <v>45143</v>
      </c>
      <c r="B88" s="36">
        <f>SUMIFS(СВЦЭМ!$D$39:$D$782,СВЦЭМ!$A$39:$A$782,$A88,СВЦЭМ!$B$39:$B$782,B$83)+'СЕТ СН'!$H$11+СВЦЭМ!$D$10+'СЕТ СН'!$H$5-'СЕТ СН'!$H$21</f>
        <v>5285.92917863</v>
      </c>
      <c r="C88" s="36">
        <f>SUMIFS(СВЦЭМ!$D$39:$D$782,СВЦЭМ!$A$39:$A$782,$A88,СВЦЭМ!$B$39:$B$782,C$83)+'СЕТ СН'!$H$11+СВЦЭМ!$D$10+'СЕТ СН'!$H$5-'СЕТ СН'!$H$21</f>
        <v>5360.9533897199999</v>
      </c>
      <c r="D88" s="36">
        <f>SUMIFS(СВЦЭМ!$D$39:$D$782,СВЦЭМ!$A$39:$A$782,$A88,СВЦЭМ!$B$39:$B$782,D$83)+'СЕТ СН'!$H$11+СВЦЭМ!$D$10+'СЕТ СН'!$H$5-'СЕТ СН'!$H$21</f>
        <v>5411.4866841100002</v>
      </c>
      <c r="E88" s="36">
        <f>SUMIFS(СВЦЭМ!$D$39:$D$782,СВЦЭМ!$A$39:$A$782,$A88,СВЦЭМ!$B$39:$B$782,E$83)+'СЕТ СН'!$H$11+СВЦЭМ!$D$10+'СЕТ СН'!$H$5-'СЕТ СН'!$H$21</f>
        <v>5451.8045641900007</v>
      </c>
      <c r="F88" s="36">
        <f>SUMIFS(СВЦЭМ!$D$39:$D$782,СВЦЭМ!$A$39:$A$782,$A88,СВЦЭМ!$B$39:$B$782,F$83)+'СЕТ СН'!$H$11+СВЦЭМ!$D$10+'СЕТ СН'!$H$5-'СЕТ СН'!$H$21</f>
        <v>5455.0712861000002</v>
      </c>
      <c r="G88" s="36">
        <f>SUMIFS(СВЦЭМ!$D$39:$D$782,СВЦЭМ!$A$39:$A$782,$A88,СВЦЭМ!$B$39:$B$782,G$83)+'СЕТ СН'!$H$11+СВЦЭМ!$D$10+'СЕТ СН'!$H$5-'СЕТ СН'!$H$21</f>
        <v>5446.1609375099997</v>
      </c>
      <c r="H88" s="36">
        <f>SUMIFS(СВЦЭМ!$D$39:$D$782,СВЦЭМ!$A$39:$A$782,$A88,СВЦЭМ!$B$39:$B$782,H$83)+'СЕТ СН'!$H$11+СВЦЭМ!$D$10+'СЕТ СН'!$H$5-'СЕТ СН'!$H$21</f>
        <v>5423.47907459</v>
      </c>
      <c r="I88" s="36">
        <f>SUMIFS(СВЦЭМ!$D$39:$D$782,СВЦЭМ!$A$39:$A$782,$A88,СВЦЭМ!$B$39:$B$782,I$83)+'СЕТ СН'!$H$11+СВЦЭМ!$D$10+'СЕТ СН'!$H$5-'СЕТ СН'!$H$21</f>
        <v>5328.3456698999998</v>
      </c>
      <c r="J88" s="36">
        <f>SUMIFS(СВЦЭМ!$D$39:$D$782,СВЦЭМ!$A$39:$A$782,$A88,СВЦЭМ!$B$39:$B$782,J$83)+'СЕТ СН'!$H$11+СВЦЭМ!$D$10+'СЕТ СН'!$H$5-'СЕТ СН'!$H$21</f>
        <v>5223.2260135100005</v>
      </c>
      <c r="K88" s="36">
        <f>SUMIFS(СВЦЭМ!$D$39:$D$782,СВЦЭМ!$A$39:$A$782,$A88,СВЦЭМ!$B$39:$B$782,K$83)+'СЕТ СН'!$H$11+СВЦЭМ!$D$10+'СЕТ СН'!$H$5-'СЕТ СН'!$H$21</f>
        <v>5146.4039217299996</v>
      </c>
      <c r="L88" s="36">
        <f>SUMIFS(СВЦЭМ!$D$39:$D$782,СВЦЭМ!$A$39:$A$782,$A88,СВЦЭМ!$B$39:$B$782,L$83)+'СЕТ СН'!$H$11+СВЦЭМ!$D$10+'СЕТ СН'!$H$5-'СЕТ СН'!$H$21</f>
        <v>5083.9067060699999</v>
      </c>
      <c r="M88" s="36">
        <f>SUMIFS(СВЦЭМ!$D$39:$D$782,СВЦЭМ!$A$39:$A$782,$A88,СВЦЭМ!$B$39:$B$782,M$83)+'СЕТ СН'!$H$11+СВЦЭМ!$D$10+'СЕТ СН'!$H$5-'СЕТ СН'!$H$21</f>
        <v>5045.97583493</v>
      </c>
      <c r="N88" s="36">
        <f>SUMIFS(СВЦЭМ!$D$39:$D$782,СВЦЭМ!$A$39:$A$782,$A88,СВЦЭМ!$B$39:$B$782,N$83)+'СЕТ СН'!$H$11+СВЦЭМ!$D$10+'СЕТ СН'!$H$5-'СЕТ СН'!$H$21</f>
        <v>5041.6919882800003</v>
      </c>
      <c r="O88" s="36">
        <f>SUMIFS(СВЦЭМ!$D$39:$D$782,СВЦЭМ!$A$39:$A$782,$A88,СВЦЭМ!$B$39:$B$782,O$83)+'СЕТ СН'!$H$11+СВЦЭМ!$D$10+'СЕТ СН'!$H$5-'СЕТ СН'!$H$21</f>
        <v>5044.4105454999999</v>
      </c>
      <c r="P88" s="36">
        <f>SUMIFS(СВЦЭМ!$D$39:$D$782,СВЦЭМ!$A$39:$A$782,$A88,СВЦЭМ!$B$39:$B$782,P$83)+'СЕТ СН'!$H$11+СВЦЭМ!$D$10+'СЕТ СН'!$H$5-'СЕТ СН'!$H$21</f>
        <v>5052.7384319800003</v>
      </c>
      <c r="Q88" s="36">
        <f>SUMIFS(СВЦЭМ!$D$39:$D$782,СВЦЭМ!$A$39:$A$782,$A88,СВЦЭМ!$B$39:$B$782,Q$83)+'СЕТ СН'!$H$11+СВЦЭМ!$D$10+'СЕТ СН'!$H$5-'СЕТ СН'!$H$21</f>
        <v>5064.2082161300004</v>
      </c>
      <c r="R88" s="36">
        <f>SUMIFS(СВЦЭМ!$D$39:$D$782,СВЦЭМ!$A$39:$A$782,$A88,СВЦЭМ!$B$39:$B$782,R$83)+'СЕТ СН'!$H$11+СВЦЭМ!$D$10+'СЕТ СН'!$H$5-'СЕТ СН'!$H$21</f>
        <v>5055.4142558700005</v>
      </c>
      <c r="S88" s="36">
        <f>SUMIFS(СВЦЭМ!$D$39:$D$782,СВЦЭМ!$A$39:$A$782,$A88,СВЦЭМ!$B$39:$B$782,S$83)+'СЕТ СН'!$H$11+СВЦЭМ!$D$10+'СЕТ СН'!$H$5-'СЕТ СН'!$H$21</f>
        <v>5035.6974319500005</v>
      </c>
      <c r="T88" s="36">
        <f>SUMIFS(СВЦЭМ!$D$39:$D$782,СВЦЭМ!$A$39:$A$782,$A88,СВЦЭМ!$B$39:$B$782,T$83)+'СЕТ СН'!$H$11+СВЦЭМ!$D$10+'СЕТ СН'!$H$5-'СЕТ СН'!$H$21</f>
        <v>5055.28900342</v>
      </c>
      <c r="U88" s="36">
        <f>SUMIFS(СВЦЭМ!$D$39:$D$782,СВЦЭМ!$A$39:$A$782,$A88,СВЦЭМ!$B$39:$B$782,U$83)+'СЕТ СН'!$H$11+СВЦЭМ!$D$10+'СЕТ СН'!$H$5-'СЕТ СН'!$H$21</f>
        <v>5071.2391374700001</v>
      </c>
      <c r="V88" s="36">
        <f>SUMIFS(СВЦЭМ!$D$39:$D$782,СВЦЭМ!$A$39:$A$782,$A88,СВЦЭМ!$B$39:$B$782,V$83)+'СЕТ СН'!$H$11+СВЦЭМ!$D$10+'СЕТ СН'!$H$5-'СЕТ СН'!$H$21</f>
        <v>5083.8369381100001</v>
      </c>
      <c r="W88" s="36">
        <f>SUMIFS(СВЦЭМ!$D$39:$D$782,СВЦЭМ!$A$39:$A$782,$A88,СВЦЭМ!$B$39:$B$782,W$83)+'СЕТ СН'!$H$11+СВЦЭМ!$D$10+'СЕТ СН'!$H$5-'СЕТ СН'!$H$21</f>
        <v>5058.83823682</v>
      </c>
      <c r="X88" s="36">
        <f>SUMIFS(СВЦЭМ!$D$39:$D$782,СВЦЭМ!$A$39:$A$782,$A88,СВЦЭМ!$B$39:$B$782,X$83)+'СЕТ СН'!$H$11+СВЦЭМ!$D$10+'СЕТ СН'!$H$5-'СЕТ СН'!$H$21</f>
        <v>5111.1623141199998</v>
      </c>
      <c r="Y88" s="36">
        <f>SUMIFS(СВЦЭМ!$D$39:$D$782,СВЦЭМ!$A$39:$A$782,$A88,СВЦЭМ!$B$39:$B$782,Y$83)+'СЕТ СН'!$H$11+СВЦЭМ!$D$10+'СЕТ СН'!$H$5-'СЕТ СН'!$H$21</f>
        <v>5182.2528670400006</v>
      </c>
    </row>
    <row r="89" spans="1:27" ht="15.75" x14ac:dyDescent="0.2">
      <c r="A89" s="35">
        <f t="shared" si="2"/>
        <v>45144</v>
      </c>
      <c r="B89" s="36">
        <f>SUMIFS(СВЦЭМ!$D$39:$D$782,СВЦЭМ!$A$39:$A$782,$A89,СВЦЭМ!$B$39:$B$782,B$83)+'СЕТ СН'!$H$11+СВЦЭМ!$D$10+'СЕТ СН'!$H$5-'СЕТ СН'!$H$21</f>
        <v>5267.25101756</v>
      </c>
      <c r="C89" s="36">
        <f>SUMIFS(СВЦЭМ!$D$39:$D$782,СВЦЭМ!$A$39:$A$782,$A89,СВЦЭМ!$B$39:$B$782,C$83)+'СЕТ СН'!$H$11+СВЦЭМ!$D$10+'СЕТ СН'!$H$5-'СЕТ СН'!$H$21</f>
        <v>5277.07136782</v>
      </c>
      <c r="D89" s="36">
        <f>SUMIFS(СВЦЭМ!$D$39:$D$782,СВЦЭМ!$A$39:$A$782,$A89,СВЦЭМ!$B$39:$B$782,D$83)+'СЕТ СН'!$H$11+СВЦЭМ!$D$10+'СЕТ СН'!$H$5-'СЕТ СН'!$H$21</f>
        <v>5307.1296929600003</v>
      </c>
      <c r="E89" s="36">
        <f>SUMIFS(СВЦЭМ!$D$39:$D$782,СВЦЭМ!$A$39:$A$782,$A89,СВЦЭМ!$B$39:$B$782,E$83)+'СЕТ СН'!$H$11+СВЦЭМ!$D$10+'СЕТ СН'!$H$5-'СЕТ СН'!$H$21</f>
        <v>5405.5605965300001</v>
      </c>
      <c r="F89" s="36">
        <f>SUMIFS(СВЦЭМ!$D$39:$D$782,СВЦЭМ!$A$39:$A$782,$A89,СВЦЭМ!$B$39:$B$782,F$83)+'СЕТ СН'!$H$11+СВЦЭМ!$D$10+'СЕТ СН'!$H$5-'СЕТ СН'!$H$21</f>
        <v>5431.7399116400002</v>
      </c>
      <c r="G89" s="36">
        <f>SUMIFS(СВЦЭМ!$D$39:$D$782,СВЦЭМ!$A$39:$A$782,$A89,СВЦЭМ!$B$39:$B$782,G$83)+'СЕТ СН'!$H$11+СВЦЭМ!$D$10+'СЕТ СН'!$H$5-'СЕТ СН'!$H$21</f>
        <v>5365.0636438900001</v>
      </c>
      <c r="H89" s="36">
        <f>SUMIFS(СВЦЭМ!$D$39:$D$782,СВЦЭМ!$A$39:$A$782,$A89,СВЦЭМ!$B$39:$B$782,H$83)+'СЕТ СН'!$H$11+СВЦЭМ!$D$10+'СЕТ СН'!$H$5-'СЕТ СН'!$H$21</f>
        <v>5410.7709277000004</v>
      </c>
      <c r="I89" s="36">
        <f>SUMIFS(СВЦЭМ!$D$39:$D$782,СВЦЭМ!$A$39:$A$782,$A89,СВЦЭМ!$B$39:$B$782,I$83)+'СЕТ СН'!$H$11+СВЦЭМ!$D$10+'СЕТ СН'!$H$5-'СЕТ СН'!$H$21</f>
        <v>5336.4895519800002</v>
      </c>
      <c r="J89" s="36">
        <f>SUMIFS(СВЦЭМ!$D$39:$D$782,СВЦЭМ!$A$39:$A$782,$A89,СВЦЭМ!$B$39:$B$782,J$83)+'СЕТ СН'!$H$11+СВЦЭМ!$D$10+'СЕТ СН'!$H$5-'СЕТ СН'!$H$21</f>
        <v>5272.7510076100007</v>
      </c>
      <c r="K89" s="36">
        <f>SUMIFS(СВЦЭМ!$D$39:$D$782,СВЦЭМ!$A$39:$A$782,$A89,СВЦЭМ!$B$39:$B$782,K$83)+'СЕТ СН'!$H$11+СВЦЭМ!$D$10+'СЕТ СН'!$H$5-'СЕТ СН'!$H$21</f>
        <v>5170.1128245500004</v>
      </c>
      <c r="L89" s="36">
        <f>SUMIFS(СВЦЭМ!$D$39:$D$782,СВЦЭМ!$A$39:$A$782,$A89,СВЦЭМ!$B$39:$B$782,L$83)+'СЕТ СН'!$H$11+СВЦЭМ!$D$10+'СЕТ СН'!$H$5-'СЕТ СН'!$H$21</f>
        <v>5101.2038302700003</v>
      </c>
      <c r="M89" s="36">
        <f>SUMIFS(СВЦЭМ!$D$39:$D$782,СВЦЭМ!$A$39:$A$782,$A89,СВЦЭМ!$B$39:$B$782,M$83)+'СЕТ СН'!$H$11+СВЦЭМ!$D$10+'СЕТ СН'!$H$5-'СЕТ СН'!$H$21</f>
        <v>5066.8458504400005</v>
      </c>
      <c r="N89" s="36">
        <f>SUMIFS(СВЦЭМ!$D$39:$D$782,СВЦЭМ!$A$39:$A$782,$A89,СВЦЭМ!$B$39:$B$782,N$83)+'СЕТ СН'!$H$11+СВЦЭМ!$D$10+'СЕТ СН'!$H$5-'СЕТ СН'!$H$21</f>
        <v>5049.2478034599999</v>
      </c>
      <c r="O89" s="36">
        <f>SUMIFS(СВЦЭМ!$D$39:$D$782,СВЦЭМ!$A$39:$A$782,$A89,СВЦЭМ!$B$39:$B$782,O$83)+'СЕТ СН'!$H$11+СВЦЭМ!$D$10+'СЕТ СН'!$H$5-'СЕТ СН'!$H$21</f>
        <v>5070.0735597299999</v>
      </c>
      <c r="P89" s="36">
        <f>SUMIFS(СВЦЭМ!$D$39:$D$782,СВЦЭМ!$A$39:$A$782,$A89,СВЦЭМ!$B$39:$B$782,P$83)+'СЕТ СН'!$H$11+СВЦЭМ!$D$10+'СЕТ СН'!$H$5-'СЕТ СН'!$H$21</f>
        <v>5072.2717449199999</v>
      </c>
      <c r="Q89" s="36">
        <f>SUMIFS(СВЦЭМ!$D$39:$D$782,СВЦЭМ!$A$39:$A$782,$A89,СВЦЭМ!$B$39:$B$782,Q$83)+'СЕТ СН'!$H$11+СВЦЭМ!$D$10+'СЕТ СН'!$H$5-'СЕТ СН'!$H$21</f>
        <v>5079.7838976200001</v>
      </c>
      <c r="R89" s="36">
        <f>SUMIFS(СВЦЭМ!$D$39:$D$782,СВЦЭМ!$A$39:$A$782,$A89,СВЦЭМ!$B$39:$B$782,R$83)+'СЕТ СН'!$H$11+СВЦЭМ!$D$10+'СЕТ СН'!$H$5-'СЕТ СН'!$H$21</f>
        <v>5064.4709275799996</v>
      </c>
      <c r="S89" s="36">
        <f>SUMIFS(СВЦЭМ!$D$39:$D$782,СВЦЭМ!$A$39:$A$782,$A89,СВЦЭМ!$B$39:$B$782,S$83)+'СЕТ СН'!$H$11+СВЦЭМ!$D$10+'СЕТ СН'!$H$5-'СЕТ СН'!$H$21</f>
        <v>5046.5351241799999</v>
      </c>
      <c r="T89" s="36">
        <f>SUMIFS(СВЦЭМ!$D$39:$D$782,СВЦЭМ!$A$39:$A$782,$A89,СВЦЭМ!$B$39:$B$782,T$83)+'СЕТ СН'!$H$11+СВЦЭМ!$D$10+'СЕТ СН'!$H$5-'СЕТ СН'!$H$21</f>
        <v>5060.5905811400007</v>
      </c>
      <c r="U89" s="36">
        <f>SUMIFS(СВЦЭМ!$D$39:$D$782,СВЦЭМ!$A$39:$A$782,$A89,СВЦЭМ!$B$39:$B$782,U$83)+'СЕТ СН'!$H$11+СВЦЭМ!$D$10+'СЕТ СН'!$H$5-'СЕТ СН'!$H$21</f>
        <v>5067.4070048800004</v>
      </c>
      <c r="V89" s="36">
        <f>SUMIFS(СВЦЭМ!$D$39:$D$782,СВЦЭМ!$A$39:$A$782,$A89,СВЦЭМ!$B$39:$B$782,V$83)+'СЕТ СН'!$H$11+СВЦЭМ!$D$10+'СЕТ СН'!$H$5-'СЕТ СН'!$H$21</f>
        <v>5077.0435958400003</v>
      </c>
      <c r="W89" s="36">
        <f>SUMIFS(СВЦЭМ!$D$39:$D$782,СВЦЭМ!$A$39:$A$782,$A89,СВЦЭМ!$B$39:$B$782,W$83)+'СЕТ СН'!$H$11+СВЦЭМ!$D$10+'СЕТ СН'!$H$5-'СЕТ СН'!$H$21</f>
        <v>5061.4378926899999</v>
      </c>
      <c r="X89" s="36">
        <f>SUMIFS(СВЦЭМ!$D$39:$D$782,СВЦЭМ!$A$39:$A$782,$A89,СВЦЭМ!$B$39:$B$782,X$83)+'СЕТ СН'!$H$11+СВЦЭМ!$D$10+'СЕТ СН'!$H$5-'СЕТ СН'!$H$21</f>
        <v>5121.1369187400005</v>
      </c>
      <c r="Y89" s="36">
        <f>SUMIFS(СВЦЭМ!$D$39:$D$782,СВЦЭМ!$A$39:$A$782,$A89,СВЦЭМ!$B$39:$B$782,Y$83)+'СЕТ СН'!$H$11+СВЦЭМ!$D$10+'СЕТ СН'!$H$5-'СЕТ СН'!$H$21</f>
        <v>5206.1719695199999</v>
      </c>
    </row>
    <row r="90" spans="1:27" ht="15.75" x14ac:dyDescent="0.2">
      <c r="A90" s="35">
        <f t="shared" si="2"/>
        <v>45145</v>
      </c>
      <c r="B90" s="36">
        <f>SUMIFS(СВЦЭМ!$D$39:$D$782,СВЦЭМ!$A$39:$A$782,$A90,СВЦЭМ!$B$39:$B$782,B$83)+'СЕТ СН'!$H$11+СВЦЭМ!$D$10+'СЕТ СН'!$H$5-'СЕТ СН'!$H$21</f>
        <v>5207.0724156100005</v>
      </c>
      <c r="C90" s="36">
        <f>SUMIFS(СВЦЭМ!$D$39:$D$782,СВЦЭМ!$A$39:$A$782,$A90,СВЦЭМ!$B$39:$B$782,C$83)+'СЕТ СН'!$H$11+СВЦЭМ!$D$10+'СЕТ СН'!$H$5-'СЕТ СН'!$H$21</f>
        <v>5306.52564695</v>
      </c>
      <c r="D90" s="36">
        <f>SUMIFS(СВЦЭМ!$D$39:$D$782,СВЦЭМ!$A$39:$A$782,$A90,СВЦЭМ!$B$39:$B$782,D$83)+'СЕТ СН'!$H$11+СВЦЭМ!$D$10+'СЕТ СН'!$H$5-'СЕТ СН'!$H$21</f>
        <v>5347.1419003299998</v>
      </c>
      <c r="E90" s="36">
        <f>SUMIFS(СВЦЭМ!$D$39:$D$782,СВЦЭМ!$A$39:$A$782,$A90,СВЦЭМ!$B$39:$B$782,E$83)+'СЕТ СН'!$H$11+СВЦЭМ!$D$10+'СЕТ СН'!$H$5-'СЕТ СН'!$H$21</f>
        <v>5391.0818124699999</v>
      </c>
      <c r="F90" s="36">
        <f>SUMIFS(СВЦЭМ!$D$39:$D$782,СВЦЭМ!$A$39:$A$782,$A90,СВЦЭМ!$B$39:$B$782,F$83)+'СЕТ СН'!$H$11+СВЦЭМ!$D$10+'СЕТ СН'!$H$5-'СЕТ СН'!$H$21</f>
        <v>5389.5607229100005</v>
      </c>
      <c r="G90" s="36">
        <f>SUMIFS(СВЦЭМ!$D$39:$D$782,СВЦЭМ!$A$39:$A$782,$A90,СВЦЭМ!$B$39:$B$782,G$83)+'СЕТ СН'!$H$11+СВЦЭМ!$D$10+'СЕТ СН'!$H$5-'СЕТ СН'!$H$21</f>
        <v>5392.1869440400005</v>
      </c>
      <c r="H90" s="36">
        <f>SUMIFS(СВЦЭМ!$D$39:$D$782,СВЦЭМ!$A$39:$A$782,$A90,СВЦЭМ!$B$39:$B$782,H$83)+'СЕТ СН'!$H$11+СВЦЭМ!$D$10+'СЕТ СН'!$H$5-'СЕТ СН'!$H$21</f>
        <v>5435.36517645</v>
      </c>
      <c r="I90" s="36">
        <f>SUMIFS(СВЦЭМ!$D$39:$D$782,СВЦЭМ!$A$39:$A$782,$A90,СВЦЭМ!$B$39:$B$782,I$83)+'СЕТ СН'!$H$11+СВЦЭМ!$D$10+'СЕТ СН'!$H$5-'СЕТ СН'!$H$21</f>
        <v>5227.5685884499999</v>
      </c>
      <c r="J90" s="36">
        <f>SUMIFS(СВЦЭМ!$D$39:$D$782,СВЦЭМ!$A$39:$A$782,$A90,СВЦЭМ!$B$39:$B$782,J$83)+'СЕТ СН'!$H$11+СВЦЭМ!$D$10+'СЕТ СН'!$H$5-'СЕТ СН'!$H$21</f>
        <v>5117.63781526</v>
      </c>
      <c r="K90" s="36">
        <f>SUMIFS(СВЦЭМ!$D$39:$D$782,СВЦЭМ!$A$39:$A$782,$A90,СВЦЭМ!$B$39:$B$782,K$83)+'СЕТ СН'!$H$11+СВЦЭМ!$D$10+'СЕТ СН'!$H$5-'СЕТ СН'!$H$21</f>
        <v>5062.7181641699999</v>
      </c>
      <c r="L90" s="36">
        <f>SUMIFS(СВЦЭМ!$D$39:$D$782,СВЦЭМ!$A$39:$A$782,$A90,СВЦЭМ!$B$39:$B$782,L$83)+'СЕТ СН'!$H$11+СВЦЭМ!$D$10+'СЕТ СН'!$H$5-'СЕТ СН'!$H$21</f>
        <v>5009.2247939600002</v>
      </c>
      <c r="M90" s="36">
        <f>SUMIFS(СВЦЭМ!$D$39:$D$782,СВЦЭМ!$A$39:$A$782,$A90,СВЦЭМ!$B$39:$B$782,M$83)+'СЕТ СН'!$H$11+СВЦЭМ!$D$10+'СЕТ СН'!$H$5-'СЕТ СН'!$H$21</f>
        <v>4983.6184406000002</v>
      </c>
      <c r="N90" s="36">
        <f>SUMIFS(СВЦЭМ!$D$39:$D$782,СВЦЭМ!$A$39:$A$782,$A90,СВЦЭМ!$B$39:$B$782,N$83)+'СЕТ СН'!$H$11+СВЦЭМ!$D$10+'СЕТ СН'!$H$5-'СЕТ СН'!$H$21</f>
        <v>4984.4888078599997</v>
      </c>
      <c r="O90" s="36">
        <f>SUMIFS(СВЦЭМ!$D$39:$D$782,СВЦЭМ!$A$39:$A$782,$A90,СВЦЭМ!$B$39:$B$782,O$83)+'СЕТ СН'!$H$11+СВЦЭМ!$D$10+'СЕТ СН'!$H$5-'СЕТ СН'!$H$21</f>
        <v>4988.4622641400001</v>
      </c>
      <c r="P90" s="36">
        <f>SUMIFS(СВЦЭМ!$D$39:$D$782,СВЦЭМ!$A$39:$A$782,$A90,СВЦЭМ!$B$39:$B$782,P$83)+'СЕТ СН'!$H$11+СВЦЭМ!$D$10+'СЕТ СН'!$H$5-'СЕТ СН'!$H$21</f>
        <v>4990.03971731</v>
      </c>
      <c r="Q90" s="36">
        <f>SUMIFS(СВЦЭМ!$D$39:$D$782,СВЦЭМ!$A$39:$A$782,$A90,СВЦЭМ!$B$39:$B$782,Q$83)+'СЕТ СН'!$H$11+СВЦЭМ!$D$10+'СЕТ СН'!$H$5-'СЕТ СН'!$H$21</f>
        <v>4994.5314884199997</v>
      </c>
      <c r="R90" s="36">
        <f>SUMIFS(СВЦЭМ!$D$39:$D$782,СВЦЭМ!$A$39:$A$782,$A90,СВЦЭМ!$B$39:$B$782,R$83)+'СЕТ СН'!$H$11+СВЦЭМ!$D$10+'СЕТ СН'!$H$5-'СЕТ СН'!$H$21</f>
        <v>5003.0567059900004</v>
      </c>
      <c r="S90" s="36">
        <f>SUMIFS(СВЦЭМ!$D$39:$D$782,СВЦЭМ!$A$39:$A$782,$A90,СВЦЭМ!$B$39:$B$782,S$83)+'СЕТ СН'!$H$11+СВЦЭМ!$D$10+'СЕТ СН'!$H$5-'СЕТ СН'!$H$21</f>
        <v>4990.7859049500003</v>
      </c>
      <c r="T90" s="36">
        <f>SUMIFS(СВЦЭМ!$D$39:$D$782,СВЦЭМ!$A$39:$A$782,$A90,СВЦЭМ!$B$39:$B$782,T$83)+'СЕТ СН'!$H$11+СВЦЭМ!$D$10+'СЕТ СН'!$H$5-'СЕТ СН'!$H$21</f>
        <v>5000.3117018400008</v>
      </c>
      <c r="U90" s="36">
        <f>SUMIFS(СВЦЭМ!$D$39:$D$782,СВЦЭМ!$A$39:$A$782,$A90,СВЦЭМ!$B$39:$B$782,U$83)+'СЕТ СН'!$H$11+СВЦЭМ!$D$10+'СЕТ СН'!$H$5-'СЕТ СН'!$H$21</f>
        <v>5002.0971483800004</v>
      </c>
      <c r="V90" s="36">
        <f>SUMIFS(СВЦЭМ!$D$39:$D$782,СВЦЭМ!$A$39:$A$782,$A90,СВЦЭМ!$B$39:$B$782,V$83)+'СЕТ СН'!$H$11+СВЦЭМ!$D$10+'СЕТ СН'!$H$5-'СЕТ СН'!$H$21</f>
        <v>5012.5115990499999</v>
      </c>
      <c r="W90" s="36">
        <f>SUMIFS(СВЦЭМ!$D$39:$D$782,СВЦЭМ!$A$39:$A$782,$A90,СВЦЭМ!$B$39:$B$782,W$83)+'СЕТ СН'!$H$11+СВЦЭМ!$D$10+'СЕТ СН'!$H$5-'СЕТ СН'!$H$21</f>
        <v>4989.85707267</v>
      </c>
      <c r="X90" s="36">
        <f>SUMIFS(СВЦЭМ!$D$39:$D$782,СВЦЭМ!$A$39:$A$782,$A90,СВЦЭМ!$B$39:$B$782,X$83)+'СЕТ СН'!$H$11+СВЦЭМ!$D$10+'СЕТ СН'!$H$5-'СЕТ СН'!$H$21</f>
        <v>5054.49225742</v>
      </c>
      <c r="Y90" s="36">
        <f>SUMIFS(СВЦЭМ!$D$39:$D$782,СВЦЭМ!$A$39:$A$782,$A90,СВЦЭМ!$B$39:$B$782,Y$83)+'СЕТ СН'!$H$11+СВЦЭМ!$D$10+'СЕТ СН'!$H$5-'СЕТ СН'!$H$21</f>
        <v>5138.8367094100004</v>
      </c>
    </row>
    <row r="91" spans="1:27" ht="15.75" x14ac:dyDescent="0.2">
      <c r="A91" s="35">
        <f t="shared" si="2"/>
        <v>45146</v>
      </c>
      <c r="B91" s="36">
        <f>SUMIFS(СВЦЭМ!$D$39:$D$782,СВЦЭМ!$A$39:$A$782,$A91,СВЦЭМ!$B$39:$B$782,B$83)+'СЕТ СН'!$H$11+СВЦЭМ!$D$10+'СЕТ СН'!$H$5-'СЕТ СН'!$H$21</f>
        <v>5193.3270091100003</v>
      </c>
      <c r="C91" s="36">
        <f>SUMIFS(СВЦЭМ!$D$39:$D$782,СВЦЭМ!$A$39:$A$782,$A91,СВЦЭМ!$B$39:$B$782,C$83)+'СЕТ СН'!$H$11+СВЦЭМ!$D$10+'СЕТ СН'!$H$5-'СЕТ СН'!$H$21</f>
        <v>5294.6864019200002</v>
      </c>
      <c r="D91" s="36">
        <f>SUMIFS(СВЦЭМ!$D$39:$D$782,СВЦЭМ!$A$39:$A$782,$A91,СВЦЭМ!$B$39:$B$782,D$83)+'СЕТ СН'!$H$11+СВЦЭМ!$D$10+'СЕТ СН'!$H$5-'СЕТ СН'!$H$21</f>
        <v>5319.65970724</v>
      </c>
      <c r="E91" s="36">
        <f>SUMIFS(СВЦЭМ!$D$39:$D$782,СВЦЭМ!$A$39:$A$782,$A91,СВЦЭМ!$B$39:$B$782,E$83)+'СЕТ СН'!$H$11+СВЦЭМ!$D$10+'СЕТ СН'!$H$5-'СЕТ СН'!$H$21</f>
        <v>5373.3127436900004</v>
      </c>
      <c r="F91" s="36">
        <f>SUMIFS(СВЦЭМ!$D$39:$D$782,СВЦЭМ!$A$39:$A$782,$A91,СВЦЭМ!$B$39:$B$782,F$83)+'СЕТ СН'!$H$11+СВЦЭМ!$D$10+'СЕТ СН'!$H$5-'СЕТ СН'!$H$21</f>
        <v>5388.6953685900007</v>
      </c>
      <c r="G91" s="36">
        <f>SUMIFS(СВЦЭМ!$D$39:$D$782,СВЦЭМ!$A$39:$A$782,$A91,СВЦЭМ!$B$39:$B$782,G$83)+'СЕТ СН'!$H$11+СВЦЭМ!$D$10+'СЕТ СН'!$H$5-'СЕТ СН'!$H$21</f>
        <v>5363.6932377900002</v>
      </c>
      <c r="H91" s="36">
        <f>SUMIFS(СВЦЭМ!$D$39:$D$782,СВЦЭМ!$A$39:$A$782,$A91,СВЦЭМ!$B$39:$B$782,H$83)+'СЕТ СН'!$H$11+СВЦЭМ!$D$10+'СЕТ СН'!$H$5-'СЕТ СН'!$H$21</f>
        <v>5337.07790716</v>
      </c>
      <c r="I91" s="36">
        <f>SUMIFS(СВЦЭМ!$D$39:$D$782,СВЦЭМ!$A$39:$A$782,$A91,СВЦЭМ!$B$39:$B$782,I$83)+'СЕТ СН'!$H$11+СВЦЭМ!$D$10+'СЕТ СН'!$H$5-'СЕТ СН'!$H$21</f>
        <v>5253.0650653499997</v>
      </c>
      <c r="J91" s="36">
        <f>SUMIFS(СВЦЭМ!$D$39:$D$782,СВЦЭМ!$A$39:$A$782,$A91,СВЦЭМ!$B$39:$B$782,J$83)+'СЕТ СН'!$H$11+СВЦЭМ!$D$10+'СЕТ СН'!$H$5-'СЕТ СН'!$H$21</f>
        <v>5208.9391839600003</v>
      </c>
      <c r="K91" s="36">
        <f>SUMIFS(СВЦЭМ!$D$39:$D$782,СВЦЭМ!$A$39:$A$782,$A91,СВЦЭМ!$B$39:$B$782,K$83)+'СЕТ СН'!$H$11+СВЦЭМ!$D$10+'СЕТ СН'!$H$5-'СЕТ СН'!$H$21</f>
        <v>5129.5570882299999</v>
      </c>
      <c r="L91" s="36">
        <f>SUMIFS(СВЦЭМ!$D$39:$D$782,СВЦЭМ!$A$39:$A$782,$A91,СВЦЭМ!$B$39:$B$782,L$83)+'СЕТ СН'!$H$11+СВЦЭМ!$D$10+'СЕТ СН'!$H$5-'СЕТ СН'!$H$21</f>
        <v>5085.9620769399999</v>
      </c>
      <c r="M91" s="36">
        <f>SUMIFS(СВЦЭМ!$D$39:$D$782,СВЦЭМ!$A$39:$A$782,$A91,СВЦЭМ!$B$39:$B$782,M$83)+'СЕТ СН'!$H$11+СВЦЭМ!$D$10+'СЕТ СН'!$H$5-'СЕТ СН'!$H$21</f>
        <v>5064.9064757800006</v>
      </c>
      <c r="N91" s="36">
        <f>SUMIFS(СВЦЭМ!$D$39:$D$782,СВЦЭМ!$A$39:$A$782,$A91,СВЦЭМ!$B$39:$B$782,N$83)+'СЕТ СН'!$H$11+СВЦЭМ!$D$10+'СЕТ СН'!$H$5-'СЕТ СН'!$H$21</f>
        <v>5059.1359594599999</v>
      </c>
      <c r="O91" s="36">
        <f>SUMIFS(СВЦЭМ!$D$39:$D$782,СВЦЭМ!$A$39:$A$782,$A91,СВЦЭМ!$B$39:$B$782,O$83)+'СЕТ СН'!$H$11+СВЦЭМ!$D$10+'СЕТ СН'!$H$5-'СЕТ СН'!$H$21</f>
        <v>5056.4297083199999</v>
      </c>
      <c r="P91" s="36">
        <f>SUMIFS(СВЦЭМ!$D$39:$D$782,СВЦЭМ!$A$39:$A$782,$A91,СВЦЭМ!$B$39:$B$782,P$83)+'СЕТ СН'!$H$11+СВЦЭМ!$D$10+'СЕТ СН'!$H$5-'СЕТ СН'!$H$21</f>
        <v>5054.5158391499999</v>
      </c>
      <c r="Q91" s="36">
        <f>SUMIFS(СВЦЭМ!$D$39:$D$782,СВЦЭМ!$A$39:$A$782,$A91,СВЦЭМ!$B$39:$B$782,Q$83)+'СЕТ СН'!$H$11+СВЦЭМ!$D$10+'СЕТ СН'!$H$5-'СЕТ СН'!$H$21</f>
        <v>5051.6660995100001</v>
      </c>
      <c r="R91" s="36">
        <f>SUMIFS(СВЦЭМ!$D$39:$D$782,СВЦЭМ!$A$39:$A$782,$A91,СВЦЭМ!$B$39:$B$782,R$83)+'СЕТ СН'!$H$11+СВЦЭМ!$D$10+'СЕТ СН'!$H$5-'СЕТ СН'!$H$21</f>
        <v>5032.5858667499997</v>
      </c>
      <c r="S91" s="36">
        <f>SUMIFS(СВЦЭМ!$D$39:$D$782,СВЦЭМ!$A$39:$A$782,$A91,СВЦЭМ!$B$39:$B$782,S$83)+'СЕТ СН'!$H$11+СВЦЭМ!$D$10+'СЕТ СН'!$H$5-'СЕТ СН'!$H$21</f>
        <v>5035.7529415200006</v>
      </c>
      <c r="T91" s="36">
        <f>SUMIFS(СВЦЭМ!$D$39:$D$782,СВЦЭМ!$A$39:$A$782,$A91,СВЦЭМ!$B$39:$B$782,T$83)+'СЕТ СН'!$H$11+СВЦЭМ!$D$10+'СЕТ СН'!$H$5-'СЕТ СН'!$H$21</f>
        <v>5083.6292137199998</v>
      </c>
      <c r="U91" s="36">
        <f>SUMIFS(СВЦЭМ!$D$39:$D$782,СВЦЭМ!$A$39:$A$782,$A91,СВЦЭМ!$B$39:$B$782,U$83)+'СЕТ СН'!$H$11+СВЦЭМ!$D$10+'СЕТ СН'!$H$5-'СЕТ СН'!$H$21</f>
        <v>5078.9318696400005</v>
      </c>
      <c r="V91" s="36">
        <f>SUMIFS(СВЦЭМ!$D$39:$D$782,СВЦЭМ!$A$39:$A$782,$A91,СВЦЭМ!$B$39:$B$782,V$83)+'СЕТ СН'!$H$11+СВЦЭМ!$D$10+'СЕТ СН'!$H$5-'СЕТ СН'!$H$21</f>
        <v>5080.7584943399997</v>
      </c>
      <c r="W91" s="36">
        <f>SUMIFS(СВЦЭМ!$D$39:$D$782,СВЦЭМ!$A$39:$A$782,$A91,СВЦЭМ!$B$39:$B$782,W$83)+'СЕТ СН'!$H$11+СВЦЭМ!$D$10+'СЕТ СН'!$H$5-'СЕТ СН'!$H$21</f>
        <v>5059.2143213600002</v>
      </c>
      <c r="X91" s="36">
        <f>SUMIFS(СВЦЭМ!$D$39:$D$782,СВЦЭМ!$A$39:$A$782,$A91,СВЦЭМ!$B$39:$B$782,X$83)+'СЕТ СН'!$H$11+СВЦЭМ!$D$10+'СЕТ СН'!$H$5-'СЕТ СН'!$H$21</f>
        <v>5116.4705529900002</v>
      </c>
      <c r="Y91" s="36">
        <f>SUMIFS(СВЦЭМ!$D$39:$D$782,СВЦЭМ!$A$39:$A$782,$A91,СВЦЭМ!$B$39:$B$782,Y$83)+'СЕТ СН'!$H$11+СВЦЭМ!$D$10+'СЕТ СН'!$H$5-'СЕТ СН'!$H$21</f>
        <v>5209.1239592700003</v>
      </c>
    </row>
    <row r="92" spans="1:27" ht="15.75" x14ac:dyDescent="0.2">
      <c r="A92" s="35">
        <f t="shared" si="2"/>
        <v>45147</v>
      </c>
      <c r="B92" s="36">
        <f>SUMIFS(СВЦЭМ!$D$39:$D$782,СВЦЭМ!$A$39:$A$782,$A92,СВЦЭМ!$B$39:$B$782,B$83)+'СЕТ СН'!$H$11+СВЦЭМ!$D$10+'СЕТ СН'!$H$5-'СЕТ СН'!$H$21</f>
        <v>5308.4501242300003</v>
      </c>
      <c r="C92" s="36">
        <f>SUMIFS(СВЦЭМ!$D$39:$D$782,СВЦЭМ!$A$39:$A$782,$A92,СВЦЭМ!$B$39:$B$782,C$83)+'СЕТ СН'!$H$11+СВЦЭМ!$D$10+'СЕТ СН'!$H$5-'СЕТ СН'!$H$21</f>
        <v>5417.7039899199999</v>
      </c>
      <c r="D92" s="36">
        <f>SUMIFS(СВЦЭМ!$D$39:$D$782,СВЦЭМ!$A$39:$A$782,$A92,СВЦЭМ!$B$39:$B$782,D$83)+'СЕТ СН'!$H$11+СВЦЭМ!$D$10+'СЕТ СН'!$H$5-'СЕТ СН'!$H$21</f>
        <v>5490.9616720100003</v>
      </c>
      <c r="E92" s="36">
        <f>SUMIFS(СВЦЭМ!$D$39:$D$782,СВЦЭМ!$A$39:$A$782,$A92,СВЦЭМ!$B$39:$B$782,E$83)+'СЕТ СН'!$H$11+СВЦЭМ!$D$10+'СЕТ СН'!$H$5-'СЕТ СН'!$H$21</f>
        <v>5518.0545481500003</v>
      </c>
      <c r="F92" s="36">
        <f>SUMIFS(СВЦЭМ!$D$39:$D$782,СВЦЭМ!$A$39:$A$782,$A92,СВЦЭМ!$B$39:$B$782,F$83)+'СЕТ СН'!$H$11+СВЦЭМ!$D$10+'СЕТ СН'!$H$5-'СЕТ СН'!$H$21</f>
        <v>5539.0325221599996</v>
      </c>
      <c r="G92" s="36">
        <f>SUMIFS(СВЦЭМ!$D$39:$D$782,СВЦЭМ!$A$39:$A$782,$A92,СВЦЭМ!$B$39:$B$782,G$83)+'СЕТ СН'!$H$11+СВЦЭМ!$D$10+'СЕТ СН'!$H$5-'СЕТ СН'!$H$21</f>
        <v>5542.8881616600002</v>
      </c>
      <c r="H92" s="36">
        <f>SUMIFS(СВЦЭМ!$D$39:$D$782,СВЦЭМ!$A$39:$A$782,$A92,СВЦЭМ!$B$39:$B$782,H$83)+'СЕТ СН'!$H$11+СВЦЭМ!$D$10+'СЕТ СН'!$H$5-'СЕТ СН'!$H$21</f>
        <v>5488.4819938999999</v>
      </c>
      <c r="I92" s="36">
        <f>SUMIFS(СВЦЭМ!$D$39:$D$782,СВЦЭМ!$A$39:$A$782,$A92,СВЦЭМ!$B$39:$B$782,I$83)+'СЕТ СН'!$H$11+СВЦЭМ!$D$10+'СЕТ СН'!$H$5-'СЕТ СН'!$H$21</f>
        <v>5387.7098250199997</v>
      </c>
      <c r="J92" s="36">
        <f>SUMIFS(СВЦЭМ!$D$39:$D$782,СВЦЭМ!$A$39:$A$782,$A92,СВЦЭМ!$B$39:$B$782,J$83)+'СЕТ СН'!$H$11+СВЦЭМ!$D$10+'СЕТ СН'!$H$5-'СЕТ СН'!$H$21</f>
        <v>5296.3791824600003</v>
      </c>
      <c r="K92" s="36">
        <f>SUMIFS(СВЦЭМ!$D$39:$D$782,СВЦЭМ!$A$39:$A$782,$A92,СВЦЭМ!$B$39:$B$782,K$83)+'СЕТ СН'!$H$11+СВЦЭМ!$D$10+'СЕТ СН'!$H$5-'СЕТ СН'!$H$21</f>
        <v>5235.11137237</v>
      </c>
      <c r="L92" s="36">
        <f>SUMIFS(СВЦЭМ!$D$39:$D$782,СВЦЭМ!$A$39:$A$782,$A92,СВЦЭМ!$B$39:$B$782,L$83)+'СЕТ СН'!$H$11+СВЦЭМ!$D$10+'СЕТ СН'!$H$5-'СЕТ СН'!$H$21</f>
        <v>5188.1433769900004</v>
      </c>
      <c r="M92" s="36">
        <f>SUMIFS(СВЦЭМ!$D$39:$D$782,СВЦЭМ!$A$39:$A$782,$A92,СВЦЭМ!$B$39:$B$782,M$83)+'СЕТ СН'!$H$11+СВЦЭМ!$D$10+'СЕТ СН'!$H$5-'СЕТ СН'!$H$21</f>
        <v>5170.27969054</v>
      </c>
      <c r="N92" s="36">
        <f>SUMIFS(СВЦЭМ!$D$39:$D$782,СВЦЭМ!$A$39:$A$782,$A92,СВЦЭМ!$B$39:$B$782,N$83)+'СЕТ СН'!$H$11+СВЦЭМ!$D$10+'СЕТ СН'!$H$5-'СЕТ СН'!$H$21</f>
        <v>5167.7833108100003</v>
      </c>
      <c r="O92" s="36">
        <f>SUMIFS(СВЦЭМ!$D$39:$D$782,СВЦЭМ!$A$39:$A$782,$A92,СВЦЭМ!$B$39:$B$782,O$83)+'СЕТ СН'!$H$11+СВЦЭМ!$D$10+'СЕТ СН'!$H$5-'СЕТ СН'!$H$21</f>
        <v>5171.4057547499997</v>
      </c>
      <c r="P92" s="36">
        <f>SUMIFS(СВЦЭМ!$D$39:$D$782,СВЦЭМ!$A$39:$A$782,$A92,СВЦЭМ!$B$39:$B$782,P$83)+'СЕТ СН'!$H$11+СВЦЭМ!$D$10+'СЕТ СН'!$H$5-'СЕТ СН'!$H$21</f>
        <v>5172.0291448099997</v>
      </c>
      <c r="Q92" s="36">
        <f>SUMIFS(СВЦЭМ!$D$39:$D$782,СВЦЭМ!$A$39:$A$782,$A92,СВЦЭМ!$B$39:$B$782,Q$83)+'СЕТ СН'!$H$11+СВЦЭМ!$D$10+'СЕТ СН'!$H$5-'СЕТ СН'!$H$21</f>
        <v>5187.5006118500005</v>
      </c>
      <c r="R92" s="36">
        <f>SUMIFS(СВЦЭМ!$D$39:$D$782,СВЦЭМ!$A$39:$A$782,$A92,СВЦЭМ!$B$39:$B$782,R$83)+'СЕТ СН'!$H$11+СВЦЭМ!$D$10+'СЕТ СН'!$H$5-'СЕТ СН'!$H$21</f>
        <v>5159.8550603200001</v>
      </c>
      <c r="S92" s="36">
        <f>SUMIFS(СВЦЭМ!$D$39:$D$782,СВЦЭМ!$A$39:$A$782,$A92,СВЦЭМ!$B$39:$B$782,S$83)+'СЕТ СН'!$H$11+СВЦЭМ!$D$10+'СЕТ СН'!$H$5-'СЕТ СН'!$H$21</f>
        <v>5157.7467267700004</v>
      </c>
      <c r="T92" s="36">
        <f>SUMIFS(СВЦЭМ!$D$39:$D$782,СВЦЭМ!$A$39:$A$782,$A92,СВЦЭМ!$B$39:$B$782,T$83)+'СЕТ СН'!$H$11+СВЦЭМ!$D$10+'СЕТ СН'!$H$5-'СЕТ СН'!$H$21</f>
        <v>5189.6663969500005</v>
      </c>
      <c r="U92" s="36">
        <f>SUMIFS(СВЦЭМ!$D$39:$D$782,СВЦЭМ!$A$39:$A$782,$A92,СВЦЭМ!$B$39:$B$782,U$83)+'СЕТ СН'!$H$11+СВЦЭМ!$D$10+'СЕТ СН'!$H$5-'СЕТ СН'!$H$21</f>
        <v>5193.0528884000005</v>
      </c>
      <c r="V92" s="36">
        <f>SUMIFS(СВЦЭМ!$D$39:$D$782,СВЦЭМ!$A$39:$A$782,$A92,СВЦЭМ!$B$39:$B$782,V$83)+'СЕТ СН'!$H$11+СВЦЭМ!$D$10+'СЕТ СН'!$H$5-'СЕТ СН'!$H$21</f>
        <v>5196.6156153400007</v>
      </c>
      <c r="W92" s="36">
        <f>SUMIFS(СВЦЭМ!$D$39:$D$782,СВЦЭМ!$A$39:$A$782,$A92,СВЦЭМ!$B$39:$B$782,W$83)+'СЕТ СН'!$H$11+СВЦЭМ!$D$10+'СЕТ СН'!$H$5-'СЕТ СН'!$H$21</f>
        <v>5194.6139590000002</v>
      </c>
      <c r="X92" s="36">
        <f>SUMIFS(СВЦЭМ!$D$39:$D$782,СВЦЭМ!$A$39:$A$782,$A92,СВЦЭМ!$B$39:$B$782,X$83)+'СЕТ СН'!$H$11+СВЦЭМ!$D$10+'СЕТ СН'!$H$5-'СЕТ СН'!$H$21</f>
        <v>5250.2440242800003</v>
      </c>
      <c r="Y92" s="36">
        <f>SUMIFS(СВЦЭМ!$D$39:$D$782,СВЦЭМ!$A$39:$A$782,$A92,СВЦЭМ!$B$39:$B$782,Y$83)+'СЕТ СН'!$H$11+СВЦЭМ!$D$10+'СЕТ СН'!$H$5-'СЕТ СН'!$H$21</f>
        <v>5331.6704239000001</v>
      </c>
    </row>
    <row r="93" spans="1:27" ht="15.75" x14ac:dyDescent="0.2">
      <c r="A93" s="35">
        <f t="shared" si="2"/>
        <v>45148</v>
      </c>
      <c r="B93" s="36">
        <f>SUMIFS(СВЦЭМ!$D$39:$D$782,СВЦЭМ!$A$39:$A$782,$A93,СВЦЭМ!$B$39:$B$782,B$83)+'СЕТ СН'!$H$11+СВЦЭМ!$D$10+'СЕТ СН'!$H$5-'СЕТ СН'!$H$21</f>
        <v>5516.7775504600004</v>
      </c>
      <c r="C93" s="36">
        <f>SUMIFS(СВЦЭМ!$D$39:$D$782,СВЦЭМ!$A$39:$A$782,$A93,СВЦЭМ!$B$39:$B$782,C$83)+'СЕТ СН'!$H$11+СВЦЭМ!$D$10+'СЕТ СН'!$H$5-'СЕТ СН'!$H$21</f>
        <v>5596.7251599600004</v>
      </c>
      <c r="D93" s="36">
        <f>SUMIFS(СВЦЭМ!$D$39:$D$782,СВЦЭМ!$A$39:$A$782,$A93,СВЦЭМ!$B$39:$B$782,D$83)+'СЕТ СН'!$H$11+СВЦЭМ!$D$10+'СЕТ СН'!$H$5-'СЕТ СН'!$H$21</f>
        <v>5507.4300102800007</v>
      </c>
      <c r="E93" s="36">
        <f>SUMIFS(СВЦЭМ!$D$39:$D$782,СВЦЭМ!$A$39:$A$782,$A93,СВЦЭМ!$B$39:$B$782,E$83)+'СЕТ СН'!$H$11+СВЦЭМ!$D$10+'СЕТ СН'!$H$5-'СЕТ СН'!$H$21</f>
        <v>5628.2846727900005</v>
      </c>
      <c r="F93" s="36">
        <f>SUMIFS(СВЦЭМ!$D$39:$D$782,СВЦЭМ!$A$39:$A$782,$A93,СВЦЭМ!$B$39:$B$782,F$83)+'СЕТ СН'!$H$11+СВЦЭМ!$D$10+'СЕТ СН'!$H$5-'СЕТ СН'!$H$21</f>
        <v>5668.71712123</v>
      </c>
      <c r="G93" s="36">
        <f>SUMIFS(СВЦЭМ!$D$39:$D$782,СВЦЭМ!$A$39:$A$782,$A93,СВЦЭМ!$B$39:$B$782,G$83)+'СЕТ СН'!$H$11+СВЦЭМ!$D$10+'СЕТ СН'!$H$5-'СЕТ СН'!$H$21</f>
        <v>5646.5121453800002</v>
      </c>
      <c r="H93" s="36">
        <f>SUMIFS(СВЦЭМ!$D$39:$D$782,СВЦЭМ!$A$39:$A$782,$A93,СВЦЭМ!$B$39:$B$782,H$83)+'СЕТ СН'!$H$11+СВЦЭМ!$D$10+'СЕТ СН'!$H$5-'СЕТ СН'!$H$21</f>
        <v>5586.4103138999999</v>
      </c>
      <c r="I93" s="36">
        <f>SUMIFS(СВЦЭМ!$D$39:$D$782,СВЦЭМ!$A$39:$A$782,$A93,СВЦЭМ!$B$39:$B$782,I$83)+'СЕТ СН'!$H$11+СВЦЭМ!$D$10+'СЕТ СН'!$H$5-'СЕТ СН'!$H$21</f>
        <v>5480.5556509300004</v>
      </c>
      <c r="J93" s="36">
        <f>SUMIFS(СВЦЭМ!$D$39:$D$782,СВЦЭМ!$A$39:$A$782,$A93,СВЦЭМ!$B$39:$B$782,J$83)+'СЕТ СН'!$H$11+СВЦЭМ!$D$10+'СЕТ СН'!$H$5-'СЕТ СН'!$H$21</f>
        <v>5379.8887851</v>
      </c>
      <c r="K93" s="36">
        <f>SUMIFS(СВЦЭМ!$D$39:$D$782,СВЦЭМ!$A$39:$A$782,$A93,СВЦЭМ!$B$39:$B$782,K$83)+'СЕТ СН'!$H$11+СВЦЭМ!$D$10+'СЕТ СН'!$H$5-'СЕТ СН'!$H$21</f>
        <v>5293.39442607</v>
      </c>
      <c r="L93" s="36">
        <f>SUMIFS(СВЦЭМ!$D$39:$D$782,СВЦЭМ!$A$39:$A$782,$A93,СВЦЭМ!$B$39:$B$782,L$83)+'СЕТ СН'!$H$11+СВЦЭМ!$D$10+'СЕТ СН'!$H$5-'СЕТ СН'!$H$21</f>
        <v>5256.9129699900004</v>
      </c>
      <c r="M93" s="36">
        <f>SUMIFS(СВЦЭМ!$D$39:$D$782,СВЦЭМ!$A$39:$A$782,$A93,СВЦЭМ!$B$39:$B$782,M$83)+'СЕТ СН'!$H$11+СВЦЭМ!$D$10+'СЕТ СН'!$H$5-'СЕТ СН'!$H$21</f>
        <v>5246.7755941800006</v>
      </c>
      <c r="N93" s="36">
        <f>SUMIFS(СВЦЭМ!$D$39:$D$782,СВЦЭМ!$A$39:$A$782,$A93,СВЦЭМ!$B$39:$B$782,N$83)+'СЕТ СН'!$H$11+СВЦЭМ!$D$10+'СЕТ СН'!$H$5-'СЕТ СН'!$H$21</f>
        <v>5246.37913192</v>
      </c>
      <c r="O93" s="36">
        <f>SUMIFS(СВЦЭМ!$D$39:$D$782,СВЦЭМ!$A$39:$A$782,$A93,СВЦЭМ!$B$39:$B$782,O$83)+'СЕТ СН'!$H$11+СВЦЭМ!$D$10+'СЕТ СН'!$H$5-'СЕТ СН'!$H$21</f>
        <v>5239.8752347600002</v>
      </c>
      <c r="P93" s="36">
        <f>SUMIFS(СВЦЭМ!$D$39:$D$782,СВЦЭМ!$A$39:$A$782,$A93,СВЦЭМ!$B$39:$B$782,P$83)+'СЕТ СН'!$H$11+СВЦЭМ!$D$10+'СЕТ СН'!$H$5-'СЕТ СН'!$H$21</f>
        <v>5239.21198525</v>
      </c>
      <c r="Q93" s="36">
        <f>SUMIFS(СВЦЭМ!$D$39:$D$782,СВЦЭМ!$A$39:$A$782,$A93,СВЦЭМ!$B$39:$B$782,Q$83)+'СЕТ СН'!$H$11+СВЦЭМ!$D$10+'СЕТ СН'!$H$5-'СЕТ СН'!$H$21</f>
        <v>5242.3256184600004</v>
      </c>
      <c r="R93" s="36">
        <f>SUMIFS(СВЦЭМ!$D$39:$D$782,СВЦЭМ!$A$39:$A$782,$A93,СВЦЭМ!$B$39:$B$782,R$83)+'СЕТ СН'!$H$11+СВЦЭМ!$D$10+'СЕТ СН'!$H$5-'СЕТ СН'!$H$21</f>
        <v>5212.0385708200001</v>
      </c>
      <c r="S93" s="36">
        <f>SUMIFS(СВЦЭМ!$D$39:$D$782,СВЦЭМ!$A$39:$A$782,$A93,СВЦЭМ!$B$39:$B$782,S$83)+'СЕТ СН'!$H$11+СВЦЭМ!$D$10+'СЕТ СН'!$H$5-'СЕТ СН'!$H$21</f>
        <v>5206.82966734</v>
      </c>
      <c r="T93" s="36">
        <f>SUMIFS(СВЦЭМ!$D$39:$D$782,СВЦЭМ!$A$39:$A$782,$A93,СВЦЭМ!$B$39:$B$782,T$83)+'СЕТ СН'!$H$11+СВЦЭМ!$D$10+'СЕТ СН'!$H$5-'СЕТ СН'!$H$21</f>
        <v>5251.2279123799999</v>
      </c>
      <c r="U93" s="36">
        <f>SUMIFS(СВЦЭМ!$D$39:$D$782,СВЦЭМ!$A$39:$A$782,$A93,СВЦЭМ!$B$39:$B$782,U$83)+'СЕТ СН'!$H$11+СВЦЭМ!$D$10+'СЕТ СН'!$H$5-'СЕТ СН'!$H$21</f>
        <v>5259.78323671</v>
      </c>
      <c r="V93" s="36">
        <f>SUMIFS(СВЦЭМ!$D$39:$D$782,СВЦЭМ!$A$39:$A$782,$A93,СВЦЭМ!$B$39:$B$782,V$83)+'СЕТ СН'!$H$11+СВЦЭМ!$D$10+'СЕТ СН'!$H$5-'СЕТ СН'!$H$21</f>
        <v>5253.4088935400005</v>
      </c>
      <c r="W93" s="36">
        <f>SUMIFS(СВЦЭМ!$D$39:$D$782,СВЦЭМ!$A$39:$A$782,$A93,СВЦЭМ!$B$39:$B$782,W$83)+'СЕТ СН'!$H$11+СВЦЭМ!$D$10+'СЕТ СН'!$H$5-'СЕТ СН'!$H$21</f>
        <v>5229.4846161100004</v>
      </c>
      <c r="X93" s="36">
        <f>SUMIFS(СВЦЭМ!$D$39:$D$782,СВЦЭМ!$A$39:$A$782,$A93,СВЦЭМ!$B$39:$B$782,X$83)+'СЕТ СН'!$H$11+СВЦЭМ!$D$10+'СЕТ СН'!$H$5-'СЕТ СН'!$H$21</f>
        <v>5308.9124869300003</v>
      </c>
      <c r="Y93" s="36">
        <f>SUMIFS(СВЦЭМ!$D$39:$D$782,СВЦЭМ!$A$39:$A$782,$A93,СВЦЭМ!$B$39:$B$782,Y$83)+'СЕТ СН'!$H$11+СВЦЭМ!$D$10+'СЕТ СН'!$H$5-'СЕТ СН'!$H$21</f>
        <v>5425.4062518999999</v>
      </c>
    </row>
    <row r="94" spans="1:27" ht="15.75" x14ac:dyDescent="0.2">
      <c r="A94" s="35">
        <f t="shared" si="2"/>
        <v>45149</v>
      </c>
      <c r="B94" s="36">
        <f>SUMIFS(СВЦЭМ!$D$39:$D$782,СВЦЭМ!$A$39:$A$782,$A94,СВЦЭМ!$B$39:$B$782,B$83)+'СЕТ СН'!$H$11+СВЦЭМ!$D$10+'СЕТ СН'!$H$5-'СЕТ СН'!$H$21</f>
        <v>5405.2584893399999</v>
      </c>
      <c r="C94" s="36">
        <f>SUMIFS(СВЦЭМ!$D$39:$D$782,СВЦЭМ!$A$39:$A$782,$A94,СВЦЭМ!$B$39:$B$782,C$83)+'СЕТ СН'!$H$11+СВЦЭМ!$D$10+'СЕТ СН'!$H$5-'СЕТ СН'!$H$21</f>
        <v>5501.0868506900006</v>
      </c>
      <c r="D94" s="36">
        <f>SUMIFS(СВЦЭМ!$D$39:$D$782,СВЦЭМ!$A$39:$A$782,$A94,СВЦЭМ!$B$39:$B$782,D$83)+'СЕТ СН'!$H$11+СВЦЭМ!$D$10+'СЕТ СН'!$H$5-'СЕТ СН'!$H$21</f>
        <v>5494.2763652800004</v>
      </c>
      <c r="E94" s="36">
        <f>SUMIFS(СВЦЭМ!$D$39:$D$782,СВЦЭМ!$A$39:$A$782,$A94,СВЦЭМ!$B$39:$B$782,E$83)+'СЕТ СН'!$H$11+СВЦЭМ!$D$10+'СЕТ СН'!$H$5-'СЕТ СН'!$H$21</f>
        <v>5526.63746059</v>
      </c>
      <c r="F94" s="36">
        <f>SUMIFS(СВЦЭМ!$D$39:$D$782,СВЦЭМ!$A$39:$A$782,$A94,СВЦЭМ!$B$39:$B$782,F$83)+'СЕТ СН'!$H$11+СВЦЭМ!$D$10+'СЕТ СН'!$H$5-'СЕТ СН'!$H$21</f>
        <v>5591.5344626400001</v>
      </c>
      <c r="G94" s="36">
        <f>SUMIFS(СВЦЭМ!$D$39:$D$782,СВЦЭМ!$A$39:$A$782,$A94,СВЦЭМ!$B$39:$B$782,G$83)+'СЕТ СН'!$H$11+СВЦЭМ!$D$10+'СЕТ СН'!$H$5-'СЕТ СН'!$H$21</f>
        <v>5572.4683107199999</v>
      </c>
      <c r="H94" s="36">
        <f>SUMIFS(СВЦЭМ!$D$39:$D$782,СВЦЭМ!$A$39:$A$782,$A94,СВЦЭМ!$B$39:$B$782,H$83)+'СЕТ СН'!$H$11+СВЦЭМ!$D$10+'СЕТ СН'!$H$5-'СЕТ СН'!$H$21</f>
        <v>5508.1397859600002</v>
      </c>
      <c r="I94" s="36">
        <f>SUMIFS(СВЦЭМ!$D$39:$D$782,СВЦЭМ!$A$39:$A$782,$A94,СВЦЭМ!$B$39:$B$782,I$83)+'СЕТ СН'!$H$11+СВЦЭМ!$D$10+'СЕТ СН'!$H$5-'СЕТ СН'!$H$21</f>
        <v>5379.24874585</v>
      </c>
      <c r="J94" s="36">
        <f>SUMIFS(СВЦЭМ!$D$39:$D$782,СВЦЭМ!$A$39:$A$782,$A94,СВЦЭМ!$B$39:$B$782,J$83)+'СЕТ СН'!$H$11+СВЦЭМ!$D$10+'СЕТ СН'!$H$5-'СЕТ СН'!$H$21</f>
        <v>5275.04421267</v>
      </c>
      <c r="K94" s="36">
        <f>SUMIFS(СВЦЭМ!$D$39:$D$782,СВЦЭМ!$A$39:$A$782,$A94,СВЦЭМ!$B$39:$B$782,K$83)+'СЕТ СН'!$H$11+СВЦЭМ!$D$10+'СЕТ СН'!$H$5-'СЕТ СН'!$H$21</f>
        <v>5206.6713591999996</v>
      </c>
      <c r="L94" s="36">
        <f>SUMIFS(СВЦЭМ!$D$39:$D$782,СВЦЭМ!$A$39:$A$782,$A94,СВЦЭМ!$B$39:$B$782,L$83)+'СЕТ СН'!$H$11+СВЦЭМ!$D$10+'СЕТ СН'!$H$5-'СЕТ СН'!$H$21</f>
        <v>5156.3224939600004</v>
      </c>
      <c r="M94" s="36">
        <f>SUMIFS(СВЦЭМ!$D$39:$D$782,СВЦЭМ!$A$39:$A$782,$A94,СВЦЭМ!$B$39:$B$782,M$83)+'СЕТ СН'!$H$11+СВЦЭМ!$D$10+'СЕТ СН'!$H$5-'СЕТ СН'!$H$21</f>
        <v>5129.3537918000002</v>
      </c>
      <c r="N94" s="36">
        <f>SUMIFS(СВЦЭМ!$D$39:$D$782,СВЦЭМ!$A$39:$A$782,$A94,СВЦЭМ!$B$39:$B$782,N$83)+'СЕТ СН'!$H$11+СВЦЭМ!$D$10+'СЕТ СН'!$H$5-'СЕТ СН'!$H$21</f>
        <v>5129.04776545</v>
      </c>
      <c r="O94" s="36">
        <f>SUMIFS(СВЦЭМ!$D$39:$D$782,СВЦЭМ!$A$39:$A$782,$A94,СВЦЭМ!$B$39:$B$782,O$83)+'СЕТ СН'!$H$11+СВЦЭМ!$D$10+'СЕТ СН'!$H$5-'СЕТ СН'!$H$21</f>
        <v>5127.3399598400001</v>
      </c>
      <c r="P94" s="36">
        <f>SUMIFS(СВЦЭМ!$D$39:$D$782,СВЦЭМ!$A$39:$A$782,$A94,СВЦЭМ!$B$39:$B$782,P$83)+'СЕТ СН'!$H$11+СВЦЭМ!$D$10+'СЕТ СН'!$H$5-'СЕТ СН'!$H$21</f>
        <v>5121.8289069700004</v>
      </c>
      <c r="Q94" s="36">
        <f>SUMIFS(СВЦЭМ!$D$39:$D$782,СВЦЭМ!$A$39:$A$782,$A94,СВЦЭМ!$B$39:$B$782,Q$83)+'СЕТ СН'!$H$11+СВЦЭМ!$D$10+'СЕТ СН'!$H$5-'СЕТ СН'!$H$21</f>
        <v>5136.5551068200002</v>
      </c>
      <c r="R94" s="36">
        <f>SUMIFS(СВЦЭМ!$D$39:$D$782,СВЦЭМ!$A$39:$A$782,$A94,СВЦЭМ!$B$39:$B$782,R$83)+'СЕТ СН'!$H$11+СВЦЭМ!$D$10+'СЕТ СН'!$H$5-'СЕТ СН'!$H$21</f>
        <v>5110.4202459999997</v>
      </c>
      <c r="S94" s="36">
        <f>SUMIFS(СВЦЭМ!$D$39:$D$782,СВЦЭМ!$A$39:$A$782,$A94,СВЦЭМ!$B$39:$B$782,S$83)+'СЕТ СН'!$H$11+СВЦЭМ!$D$10+'СЕТ СН'!$H$5-'СЕТ СН'!$H$21</f>
        <v>5138.0531920900003</v>
      </c>
      <c r="T94" s="36">
        <f>SUMIFS(СВЦЭМ!$D$39:$D$782,СВЦЭМ!$A$39:$A$782,$A94,СВЦЭМ!$B$39:$B$782,T$83)+'СЕТ СН'!$H$11+СВЦЭМ!$D$10+'СЕТ СН'!$H$5-'СЕТ СН'!$H$21</f>
        <v>5215.6532180600007</v>
      </c>
      <c r="U94" s="36">
        <f>SUMIFS(СВЦЭМ!$D$39:$D$782,СВЦЭМ!$A$39:$A$782,$A94,СВЦЭМ!$B$39:$B$782,U$83)+'СЕТ СН'!$H$11+СВЦЭМ!$D$10+'СЕТ СН'!$H$5-'СЕТ СН'!$H$21</f>
        <v>5211.4449808700001</v>
      </c>
      <c r="V94" s="36">
        <f>SUMIFS(СВЦЭМ!$D$39:$D$782,СВЦЭМ!$A$39:$A$782,$A94,СВЦЭМ!$B$39:$B$782,V$83)+'СЕТ СН'!$H$11+СВЦЭМ!$D$10+'СЕТ СН'!$H$5-'СЕТ СН'!$H$21</f>
        <v>5206.1171752999999</v>
      </c>
      <c r="W94" s="36">
        <f>SUMIFS(СВЦЭМ!$D$39:$D$782,СВЦЭМ!$A$39:$A$782,$A94,СВЦЭМ!$B$39:$B$782,W$83)+'СЕТ СН'!$H$11+СВЦЭМ!$D$10+'СЕТ СН'!$H$5-'СЕТ СН'!$H$21</f>
        <v>5203.3165356500003</v>
      </c>
      <c r="X94" s="36">
        <f>SUMIFS(СВЦЭМ!$D$39:$D$782,СВЦЭМ!$A$39:$A$782,$A94,СВЦЭМ!$B$39:$B$782,X$83)+'СЕТ СН'!$H$11+СВЦЭМ!$D$10+'СЕТ СН'!$H$5-'СЕТ СН'!$H$21</f>
        <v>5277.9081060999997</v>
      </c>
      <c r="Y94" s="36">
        <f>SUMIFS(СВЦЭМ!$D$39:$D$782,СВЦЭМ!$A$39:$A$782,$A94,СВЦЭМ!$B$39:$B$782,Y$83)+'СЕТ СН'!$H$11+СВЦЭМ!$D$10+'СЕТ СН'!$H$5-'СЕТ СН'!$H$21</f>
        <v>5431.5062061300005</v>
      </c>
    </row>
    <row r="95" spans="1:27" ht="15.75" x14ac:dyDescent="0.2">
      <c r="A95" s="35">
        <f t="shared" si="2"/>
        <v>45150</v>
      </c>
      <c r="B95" s="36">
        <f>SUMIFS(СВЦЭМ!$D$39:$D$782,СВЦЭМ!$A$39:$A$782,$A95,СВЦЭМ!$B$39:$B$782,B$83)+'СЕТ СН'!$H$11+СВЦЭМ!$D$10+'СЕТ СН'!$H$5-'СЕТ СН'!$H$21</f>
        <v>5395.6259465599996</v>
      </c>
      <c r="C95" s="36">
        <f>SUMIFS(СВЦЭМ!$D$39:$D$782,СВЦЭМ!$A$39:$A$782,$A95,СВЦЭМ!$B$39:$B$782,C$83)+'СЕТ СН'!$H$11+СВЦЭМ!$D$10+'СЕТ СН'!$H$5-'СЕТ СН'!$H$21</f>
        <v>5364.8603593300004</v>
      </c>
      <c r="D95" s="36">
        <f>SUMIFS(СВЦЭМ!$D$39:$D$782,СВЦЭМ!$A$39:$A$782,$A95,СВЦЭМ!$B$39:$B$782,D$83)+'СЕТ СН'!$H$11+СВЦЭМ!$D$10+'СЕТ СН'!$H$5-'СЕТ СН'!$H$21</f>
        <v>5358.1492329700004</v>
      </c>
      <c r="E95" s="36">
        <f>SUMIFS(СВЦЭМ!$D$39:$D$782,СВЦЭМ!$A$39:$A$782,$A95,СВЦЭМ!$B$39:$B$782,E$83)+'СЕТ СН'!$H$11+СВЦЭМ!$D$10+'СЕТ СН'!$H$5-'СЕТ СН'!$H$21</f>
        <v>5404.3646018600002</v>
      </c>
      <c r="F95" s="36">
        <f>SUMIFS(СВЦЭМ!$D$39:$D$782,СВЦЭМ!$A$39:$A$782,$A95,СВЦЭМ!$B$39:$B$782,F$83)+'СЕТ СН'!$H$11+СВЦЭМ!$D$10+'СЕТ СН'!$H$5-'СЕТ СН'!$H$21</f>
        <v>5416.5841769899998</v>
      </c>
      <c r="G95" s="36">
        <f>SUMIFS(СВЦЭМ!$D$39:$D$782,СВЦЭМ!$A$39:$A$782,$A95,СВЦЭМ!$B$39:$B$782,G$83)+'СЕТ СН'!$H$11+СВЦЭМ!$D$10+'СЕТ СН'!$H$5-'СЕТ СН'!$H$21</f>
        <v>5404.2130246800007</v>
      </c>
      <c r="H95" s="36">
        <f>SUMIFS(СВЦЭМ!$D$39:$D$782,СВЦЭМ!$A$39:$A$782,$A95,СВЦЭМ!$B$39:$B$782,H$83)+'СЕТ СН'!$H$11+СВЦЭМ!$D$10+'СЕТ СН'!$H$5-'СЕТ СН'!$H$21</f>
        <v>5399.9534627200001</v>
      </c>
      <c r="I95" s="36">
        <f>SUMIFS(СВЦЭМ!$D$39:$D$782,СВЦЭМ!$A$39:$A$782,$A95,СВЦЭМ!$B$39:$B$782,I$83)+'СЕТ СН'!$H$11+СВЦЭМ!$D$10+'СЕТ СН'!$H$5-'СЕТ СН'!$H$21</f>
        <v>5337.89319024</v>
      </c>
      <c r="J95" s="36">
        <f>SUMIFS(СВЦЭМ!$D$39:$D$782,СВЦЭМ!$A$39:$A$782,$A95,СВЦЭМ!$B$39:$B$782,J$83)+'СЕТ СН'!$H$11+СВЦЭМ!$D$10+'СЕТ СН'!$H$5-'СЕТ СН'!$H$21</f>
        <v>5227.8909583300001</v>
      </c>
      <c r="K95" s="36">
        <f>SUMIFS(СВЦЭМ!$D$39:$D$782,СВЦЭМ!$A$39:$A$782,$A95,СВЦЭМ!$B$39:$B$782,K$83)+'СЕТ СН'!$H$11+СВЦЭМ!$D$10+'СЕТ СН'!$H$5-'СЕТ СН'!$H$21</f>
        <v>5135.1736195600006</v>
      </c>
      <c r="L95" s="36">
        <f>SUMIFS(СВЦЭМ!$D$39:$D$782,СВЦЭМ!$A$39:$A$782,$A95,СВЦЭМ!$B$39:$B$782,L$83)+'СЕТ СН'!$H$11+СВЦЭМ!$D$10+'СЕТ СН'!$H$5-'СЕТ СН'!$H$21</f>
        <v>5076.4694963299999</v>
      </c>
      <c r="M95" s="36">
        <f>SUMIFS(СВЦЭМ!$D$39:$D$782,СВЦЭМ!$A$39:$A$782,$A95,СВЦЭМ!$B$39:$B$782,M$83)+'СЕТ СН'!$H$11+СВЦЭМ!$D$10+'СЕТ СН'!$H$5-'СЕТ СН'!$H$21</f>
        <v>5043.4584541599997</v>
      </c>
      <c r="N95" s="36">
        <f>SUMIFS(СВЦЭМ!$D$39:$D$782,СВЦЭМ!$A$39:$A$782,$A95,СВЦЭМ!$B$39:$B$782,N$83)+'СЕТ СН'!$H$11+СВЦЭМ!$D$10+'СЕТ СН'!$H$5-'СЕТ СН'!$H$21</f>
        <v>5031.5019869600001</v>
      </c>
      <c r="O95" s="36">
        <f>SUMIFS(СВЦЭМ!$D$39:$D$782,СВЦЭМ!$A$39:$A$782,$A95,СВЦЭМ!$B$39:$B$782,O$83)+'СЕТ СН'!$H$11+СВЦЭМ!$D$10+'СЕТ СН'!$H$5-'СЕТ СН'!$H$21</f>
        <v>5048.3132145899999</v>
      </c>
      <c r="P95" s="36">
        <f>SUMIFS(СВЦЭМ!$D$39:$D$782,СВЦЭМ!$A$39:$A$782,$A95,СВЦЭМ!$B$39:$B$782,P$83)+'СЕТ СН'!$H$11+СВЦЭМ!$D$10+'СЕТ СН'!$H$5-'СЕТ СН'!$H$21</f>
        <v>5057.4724055500001</v>
      </c>
      <c r="Q95" s="36">
        <f>SUMIFS(СВЦЭМ!$D$39:$D$782,СВЦЭМ!$A$39:$A$782,$A95,СВЦЭМ!$B$39:$B$782,Q$83)+'СЕТ СН'!$H$11+СВЦЭМ!$D$10+'СЕТ СН'!$H$5-'СЕТ СН'!$H$21</f>
        <v>5055.6055102800001</v>
      </c>
      <c r="R95" s="36">
        <f>SUMIFS(СВЦЭМ!$D$39:$D$782,СВЦЭМ!$A$39:$A$782,$A95,СВЦЭМ!$B$39:$B$782,R$83)+'СЕТ СН'!$H$11+СВЦЭМ!$D$10+'СЕТ СН'!$H$5-'СЕТ СН'!$H$21</f>
        <v>5049.8561981700004</v>
      </c>
      <c r="S95" s="36">
        <f>SUMIFS(СВЦЭМ!$D$39:$D$782,СВЦЭМ!$A$39:$A$782,$A95,СВЦЭМ!$B$39:$B$782,S$83)+'СЕТ СН'!$H$11+СВЦЭМ!$D$10+'СЕТ СН'!$H$5-'СЕТ СН'!$H$21</f>
        <v>5009.9228745800001</v>
      </c>
      <c r="T95" s="36">
        <f>SUMIFS(СВЦЭМ!$D$39:$D$782,СВЦЭМ!$A$39:$A$782,$A95,СВЦЭМ!$B$39:$B$782,T$83)+'СЕТ СН'!$H$11+СВЦЭМ!$D$10+'СЕТ СН'!$H$5-'СЕТ СН'!$H$21</f>
        <v>5044.5639762999999</v>
      </c>
      <c r="U95" s="36">
        <f>SUMIFS(СВЦЭМ!$D$39:$D$782,СВЦЭМ!$A$39:$A$782,$A95,СВЦЭМ!$B$39:$B$782,U$83)+'СЕТ СН'!$H$11+СВЦЭМ!$D$10+'СЕТ СН'!$H$5-'СЕТ СН'!$H$21</f>
        <v>5047.3467300700004</v>
      </c>
      <c r="V95" s="36">
        <f>SUMIFS(СВЦЭМ!$D$39:$D$782,СВЦЭМ!$A$39:$A$782,$A95,СВЦЭМ!$B$39:$B$782,V$83)+'СЕТ СН'!$H$11+СВЦЭМ!$D$10+'СЕТ СН'!$H$5-'СЕТ СН'!$H$21</f>
        <v>5058.2189728800004</v>
      </c>
      <c r="W95" s="36">
        <f>SUMIFS(СВЦЭМ!$D$39:$D$782,СВЦЭМ!$A$39:$A$782,$A95,СВЦЭМ!$B$39:$B$782,W$83)+'СЕТ СН'!$H$11+СВЦЭМ!$D$10+'СЕТ СН'!$H$5-'СЕТ СН'!$H$21</f>
        <v>5058.96790513</v>
      </c>
      <c r="X95" s="36">
        <f>SUMIFS(СВЦЭМ!$D$39:$D$782,СВЦЭМ!$A$39:$A$782,$A95,СВЦЭМ!$B$39:$B$782,X$83)+'СЕТ СН'!$H$11+СВЦЭМ!$D$10+'СЕТ СН'!$H$5-'СЕТ СН'!$H$21</f>
        <v>5119.7094441099998</v>
      </c>
      <c r="Y95" s="36">
        <f>SUMIFS(СВЦЭМ!$D$39:$D$782,СВЦЭМ!$A$39:$A$782,$A95,СВЦЭМ!$B$39:$B$782,Y$83)+'СЕТ СН'!$H$11+СВЦЭМ!$D$10+'СЕТ СН'!$H$5-'СЕТ СН'!$H$21</f>
        <v>5194.3356704899998</v>
      </c>
    </row>
    <row r="96" spans="1:27" ht="15.75" x14ac:dyDescent="0.2">
      <c r="A96" s="35">
        <f t="shared" si="2"/>
        <v>45151</v>
      </c>
      <c r="B96" s="36">
        <f>SUMIFS(СВЦЭМ!$D$39:$D$782,СВЦЭМ!$A$39:$A$782,$A96,СВЦЭМ!$B$39:$B$782,B$83)+'СЕТ СН'!$H$11+СВЦЭМ!$D$10+'СЕТ СН'!$H$5-'СЕТ СН'!$H$21</f>
        <v>5188.4089037900003</v>
      </c>
      <c r="C96" s="36">
        <f>SUMIFS(СВЦЭМ!$D$39:$D$782,СВЦЭМ!$A$39:$A$782,$A96,СВЦЭМ!$B$39:$B$782,C$83)+'СЕТ СН'!$H$11+СВЦЭМ!$D$10+'СЕТ СН'!$H$5-'СЕТ СН'!$H$21</f>
        <v>5256.8284669300001</v>
      </c>
      <c r="D96" s="36">
        <f>SUMIFS(СВЦЭМ!$D$39:$D$782,СВЦЭМ!$A$39:$A$782,$A96,СВЦЭМ!$B$39:$B$782,D$83)+'СЕТ СН'!$H$11+СВЦЭМ!$D$10+'СЕТ СН'!$H$5-'СЕТ СН'!$H$21</f>
        <v>5251.8209062100004</v>
      </c>
      <c r="E96" s="36">
        <f>SUMIFS(СВЦЭМ!$D$39:$D$782,СВЦЭМ!$A$39:$A$782,$A96,СВЦЭМ!$B$39:$B$782,E$83)+'СЕТ СН'!$H$11+СВЦЭМ!$D$10+'СЕТ СН'!$H$5-'СЕТ СН'!$H$21</f>
        <v>5333.1132485400003</v>
      </c>
      <c r="F96" s="36">
        <f>SUMIFS(СВЦЭМ!$D$39:$D$782,СВЦЭМ!$A$39:$A$782,$A96,СВЦЭМ!$B$39:$B$782,F$83)+'СЕТ СН'!$H$11+СВЦЭМ!$D$10+'СЕТ СН'!$H$5-'СЕТ СН'!$H$21</f>
        <v>5341.7705134999997</v>
      </c>
      <c r="G96" s="36">
        <f>SUMIFS(СВЦЭМ!$D$39:$D$782,СВЦЭМ!$A$39:$A$782,$A96,СВЦЭМ!$B$39:$B$782,G$83)+'СЕТ СН'!$H$11+СВЦЭМ!$D$10+'СЕТ СН'!$H$5-'СЕТ СН'!$H$21</f>
        <v>5322.05668547</v>
      </c>
      <c r="H96" s="36">
        <f>SUMIFS(СВЦЭМ!$D$39:$D$782,СВЦЭМ!$A$39:$A$782,$A96,СВЦЭМ!$B$39:$B$782,H$83)+'СЕТ СН'!$H$11+СВЦЭМ!$D$10+'СЕТ СН'!$H$5-'СЕТ СН'!$H$21</f>
        <v>5313.6253400900005</v>
      </c>
      <c r="I96" s="36">
        <f>SUMIFS(СВЦЭМ!$D$39:$D$782,СВЦЭМ!$A$39:$A$782,$A96,СВЦЭМ!$B$39:$B$782,I$83)+'СЕТ СН'!$H$11+СВЦЭМ!$D$10+'СЕТ СН'!$H$5-'СЕТ СН'!$H$21</f>
        <v>5250.3466221199997</v>
      </c>
      <c r="J96" s="36">
        <f>SUMIFS(СВЦЭМ!$D$39:$D$782,СВЦЭМ!$A$39:$A$782,$A96,СВЦЭМ!$B$39:$B$782,J$83)+'СЕТ СН'!$H$11+СВЦЭМ!$D$10+'СЕТ СН'!$H$5-'СЕТ СН'!$H$21</f>
        <v>5143.3610262800003</v>
      </c>
      <c r="K96" s="36">
        <f>SUMIFS(СВЦЭМ!$D$39:$D$782,СВЦЭМ!$A$39:$A$782,$A96,СВЦЭМ!$B$39:$B$782,K$83)+'СЕТ СН'!$H$11+СВЦЭМ!$D$10+'СЕТ СН'!$H$5-'СЕТ СН'!$H$21</f>
        <v>5053.6494982499999</v>
      </c>
      <c r="L96" s="36">
        <f>SUMIFS(СВЦЭМ!$D$39:$D$782,СВЦЭМ!$A$39:$A$782,$A96,СВЦЭМ!$B$39:$B$782,L$83)+'СЕТ СН'!$H$11+СВЦЭМ!$D$10+'СЕТ СН'!$H$5-'СЕТ СН'!$H$21</f>
        <v>4992.3255016800003</v>
      </c>
      <c r="M96" s="36">
        <f>SUMIFS(СВЦЭМ!$D$39:$D$782,СВЦЭМ!$A$39:$A$782,$A96,СВЦЭМ!$B$39:$B$782,M$83)+'СЕТ СН'!$H$11+СВЦЭМ!$D$10+'СЕТ СН'!$H$5-'СЕТ СН'!$H$21</f>
        <v>4967.6841970900005</v>
      </c>
      <c r="N96" s="36">
        <f>SUMIFS(СВЦЭМ!$D$39:$D$782,СВЦЭМ!$A$39:$A$782,$A96,СВЦЭМ!$B$39:$B$782,N$83)+'СЕТ СН'!$H$11+СВЦЭМ!$D$10+'СЕТ СН'!$H$5-'СЕТ СН'!$H$21</f>
        <v>4961.84485176</v>
      </c>
      <c r="O96" s="36">
        <f>SUMIFS(СВЦЭМ!$D$39:$D$782,СВЦЭМ!$A$39:$A$782,$A96,СВЦЭМ!$B$39:$B$782,O$83)+'СЕТ СН'!$H$11+СВЦЭМ!$D$10+'СЕТ СН'!$H$5-'СЕТ СН'!$H$21</f>
        <v>4975.4442501700005</v>
      </c>
      <c r="P96" s="36">
        <f>SUMIFS(СВЦЭМ!$D$39:$D$782,СВЦЭМ!$A$39:$A$782,$A96,СВЦЭМ!$B$39:$B$782,P$83)+'СЕТ СН'!$H$11+СВЦЭМ!$D$10+'СЕТ СН'!$H$5-'СЕТ СН'!$H$21</f>
        <v>4982.9960382600002</v>
      </c>
      <c r="Q96" s="36">
        <f>SUMIFS(СВЦЭМ!$D$39:$D$782,СВЦЭМ!$A$39:$A$782,$A96,СВЦЭМ!$B$39:$B$782,Q$83)+'СЕТ СН'!$H$11+СВЦЭМ!$D$10+'СЕТ СН'!$H$5-'СЕТ СН'!$H$21</f>
        <v>4981.2868048999999</v>
      </c>
      <c r="R96" s="36">
        <f>SUMIFS(СВЦЭМ!$D$39:$D$782,СВЦЭМ!$A$39:$A$782,$A96,СВЦЭМ!$B$39:$B$782,R$83)+'СЕТ СН'!$H$11+СВЦЭМ!$D$10+'СЕТ СН'!$H$5-'СЕТ СН'!$H$21</f>
        <v>4973.3584914800003</v>
      </c>
      <c r="S96" s="36">
        <f>SUMIFS(СВЦЭМ!$D$39:$D$782,СВЦЭМ!$A$39:$A$782,$A96,СВЦЭМ!$B$39:$B$782,S$83)+'СЕТ СН'!$H$11+СВЦЭМ!$D$10+'СЕТ СН'!$H$5-'СЕТ СН'!$H$21</f>
        <v>4931.5682917800004</v>
      </c>
      <c r="T96" s="36">
        <f>SUMIFS(СВЦЭМ!$D$39:$D$782,СВЦЭМ!$A$39:$A$782,$A96,СВЦЭМ!$B$39:$B$782,T$83)+'СЕТ СН'!$H$11+СВЦЭМ!$D$10+'СЕТ СН'!$H$5-'СЕТ СН'!$H$21</f>
        <v>4961.5605114</v>
      </c>
      <c r="U96" s="36">
        <f>SUMIFS(СВЦЭМ!$D$39:$D$782,СВЦЭМ!$A$39:$A$782,$A96,СВЦЭМ!$B$39:$B$782,U$83)+'СЕТ СН'!$H$11+СВЦЭМ!$D$10+'СЕТ СН'!$H$5-'СЕТ СН'!$H$21</f>
        <v>4954.9069901100002</v>
      </c>
      <c r="V96" s="36">
        <f>SUMIFS(СВЦЭМ!$D$39:$D$782,СВЦЭМ!$A$39:$A$782,$A96,СВЦЭМ!$B$39:$B$782,V$83)+'СЕТ СН'!$H$11+СВЦЭМ!$D$10+'СЕТ СН'!$H$5-'СЕТ СН'!$H$21</f>
        <v>4948.2529205600003</v>
      </c>
      <c r="W96" s="36">
        <f>SUMIFS(СВЦЭМ!$D$39:$D$782,СВЦЭМ!$A$39:$A$782,$A96,СВЦЭМ!$B$39:$B$782,W$83)+'СЕТ СН'!$H$11+СВЦЭМ!$D$10+'СЕТ СН'!$H$5-'СЕТ СН'!$H$21</f>
        <v>4954.05195886</v>
      </c>
      <c r="X96" s="36">
        <f>SUMIFS(СВЦЭМ!$D$39:$D$782,СВЦЭМ!$A$39:$A$782,$A96,СВЦЭМ!$B$39:$B$782,X$83)+'СЕТ СН'!$H$11+СВЦЭМ!$D$10+'СЕТ СН'!$H$5-'СЕТ СН'!$H$21</f>
        <v>5019.1921309700001</v>
      </c>
      <c r="Y96" s="36">
        <f>SUMIFS(СВЦЭМ!$D$39:$D$782,СВЦЭМ!$A$39:$A$782,$A96,СВЦЭМ!$B$39:$B$782,Y$83)+'СЕТ СН'!$H$11+СВЦЭМ!$D$10+'СЕТ СН'!$H$5-'СЕТ СН'!$H$21</f>
        <v>5102.5747787800001</v>
      </c>
    </row>
    <row r="97" spans="1:25" ht="15.75" x14ac:dyDescent="0.2">
      <c r="A97" s="35">
        <f t="shared" si="2"/>
        <v>45152</v>
      </c>
      <c r="B97" s="36">
        <f>SUMIFS(СВЦЭМ!$D$39:$D$782,СВЦЭМ!$A$39:$A$782,$A97,СВЦЭМ!$B$39:$B$782,B$83)+'СЕТ СН'!$H$11+СВЦЭМ!$D$10+'СЕТ СН'!$H$5-'СЕТ СН'!$H$21</f>
        <v>5273.5453563700003</v>
      </c>
      <c r="C97" s="36">
        <f>SUMIFS(СВЦЭМ!$D$39:$D$782,СВЦЭМ!$A$39:$A$782,$A97,СВЦЭМ!$B$39:$B$782,C$83)+'СЕТ СН'!$H$11+СВЦЭМ!$D$10+'СЕТ СН'!$H$5-'СЕТ СН'!$H$21</f>
        <v>5372.0070699400003</v>
      </c>
      <c r="D97" s="36">
        <f>SUMIFS(СВЦЭМ!$D$39:$D$782,СВЦЭМ!$A$39:$A$782,$A97,СВЦЭМ!$B$39:$B$782,D$83)+'СЕТ СН'!$H$11+СВЦЭМ!$D$10+'СЕТ СН'!$H$5-'СЕТ СН'!$H$21</f>
        <v>5379.7421706499999</v>
      </c>
      <c r="E97" s="36">
        <f>SUMIFS(СВЦЭМ!$D$39:$D$782,СВЦЭМ!$A$39:$A$782,$A97,СВЦЭМ!$B$39:$B$782,E$83)+'СЕТ СН'!$H$11+СВЦЭМ!$D$10+'СЕТ СН'!$H$5-'СЕТ СН'!$H$21</f>
        <v>5451.7692557299997</v>
      </c>
      <c r="F97" s="36">
        <f>SUMIFS(СВЦЭМ!$D$39:$D$782,СВЦЭМ!$A$39:$A$782,$A97,СВЦЭМ!$B$39:$B$782,F$83)+'СЕТ СН'!$H$11+СВЦЭМ!$D$10+'СЕТ СН'!$H$5-'СЕТ СН'!$H$21</f>
        <v>5460.7082092700002</v>
      </c>
      <c r="G97" s="36">
        <f>SUMIFS(СВЦЭМ!$D$39:$D$782,СВЦЭМ!$A$39:$A$782,$A97,СВЦЭМ!$B$39:$B$782,G$83)+'СЕТ СН'!$H$11+СВЦЭМ!$D$10+'СЕТ СН'!$H$5-'СЕТ СН'!$H$21</f>
        <v>5449.6954837700005</v>
      </c>
      <c r="H97" s="36">
        <f>SUMIFS(СВЦЭМ!$D$39:$D$782,СВЦЭМ!$A$39:$A$782,$A97,СВЦЭМ!$B$39:$B$782,H$83)+'СЕТ СН'!$H$11+СВЦЭМ!$D$10+'СЕТ СН'!$H$5-'СЕТ СН'!$H$21</f>
        <v>5415.97139969</v>
      </c>
      <c r="I97" s="36">
        <f>SUMIFS(СВЦЭМ!$D$39:$D$782,СВЦЭМ!$A$39:$A$782,$A97,СВЦЭМ!$B$39:$B$782,I$83)+'СЕТ СН'!$H$11+СВЦЭМ!$D$10+'СЕТ СН'!$H$5-'СЕТ СН'!$H$21</f>
        <v>5273.2754465500002</v>
      </c>
      <c r="J97" s="36">
        <f>SUMIFS(СВЦЭМ!$D$39:$D$782,СВЦЭМ!$A$39:$A$782,$A97,СВЦЭМ!$B$39:$B$782,J$83)+'СЕТ СН'!$H$11+СВЦЭМ!$D$10+'СЕТ СН'!$H$5-'СЕТ СН'!$H$21</f>
        <v>5133.4809174100001</v>
      </c>
      <c r="K97" s="36">
        <f>SUMIFS(СВЦЭМ!$D$39:$D$782,СВЦЭМ!$A$39:$A$782,$A97,СВЦЭМ!$B$39:$B$782,K$83)+'СЕТ СН'!$H$11+СВЦЭМ!$D$10+'СЕТ СН'!$H$5-'СЕТ СН'!$H$21</f>
        <v>5063.7346881100002</v>
      </c>
      <c r="L97" s="36">
        <f>SUMIFS(СВЦЭМ!$D$39:$D$782,СВЦЭМ!$A$39:$A$782,$A97,СВЦЭМ!$B$39:$B$782,L$83)+'СЕТ СН'!$H$11+СВЦЭМ!$D$10+'СЕТ СН'!$H$5-'СЕТ СН'!$H$21</f>
        <v>5029.4280512000005</v>
      </c>
      <c r="M97" s="36">
        <f>SUMIFS(СВЦЭМ!$D$39:$D$782,СВЦЭМ!$A$39:$A$782,$A97,СВЦЭМ!$B$39:$B$782,M$83)+'СЕТ СН'!$H$11+СВЦЭМ!$D$10+'СЕТ СН'!$H$5-'СЕТ СН'!$H$21</f>
        <v>5026.9305763499997</v>
      </c>
      <c r="N97" s="36">
        <f>SUMIFS(СВЦЭМ!$D$39:$D$782,СВЦЭМ!$A$39:$A$782,$A97,СВЦЭМ!$B$39:$B$782,N$83)+'СЕТ СН'!$H$11+СВЦЭМ!$D$10+'СЕТ СН'!$H$5-'СЕТ СН'!$H$21</f>
        <v>5084.5559257300001</v>
      </c>
      <c r="O97" s="36">
        <f>SUMIFS(СВЦЭМ!$D$39:$D$782,СВЦЭМ!$A$39:$A$782,$A97,СВЦЭМ!$B$39:$B$782,O$83)+'СЕТ СН'!$H$11+СВЦЭМ!$D$10+'СЕТ СН'!$H$5-'СЕТ СН'!$H$21</f>
        <v>5123.0608324499999</v>
      </c>
      <c r="P97" s="36">
        <f>SUMIFS(СВЦЭМ!$D$39:$D$782,СВЦЭМ!$A$39:$A$782,$A97,СВЦЭМ!$B$39:$B$782,P$83)+'СЕТ СН'!$H$11+СВЦЭМ!$D$10+'СЕТ СН'!$H$5-'СЕТ СН'!$H$21</f>
        <v>5123.9430369800002</v>
      </c>
      <c r="Q97" s="36">
        <f>SUMIFS(СВЦЭМ!$D$39:$D$782,СВЦЭМ!$A$39:$A$782,$A97,СВЦЭМ!$B$39:$B$782,Q$83)+'СЕТ СН'!$H$11+СВЦЭМ!$D$10+'СЕТ СН'!$H$5-'СЕТ СН'!$H$21</f>
        <v>5137.8253904600006</v>
      </c>
      <c r="R97" s="36">
        <f>SUMIFS(СВЦЭМ!$D$39:$D$782,СВЦЭМ!$A$39:$A$782,$A97,СВЦЭМ!$B$39:$B$782,R$83)+'СЕТ СН'!$H$11+СВЦЭМ!$D$10+'СЕТ СН'!$H$5-'СЕТ СН'!$H$21</f>
        <v>5136.2689327000007</v>
      </c>
      <c r="S97" s="36">
        <f>SUMIFS(СВЦЭМ!$D$39:$D$782,СВЦЭМ!$A$39:$A$782,$A97,СВЦЭМ!$B$39:$B$782,S$83)+'СЕТ СН'!$H$11+СВЦЭМ!$D$10+'СЕТ СН'!$H$5-'СЕТ СН'!$H$21</f>
        <v>5100.12604044</v>
      </c>
      <c r="T97" s="36">
        <f>SUMIFS(СВЦЭМ!$D$39:$D$782,СВЦЭМ!$A$39:$A$782,$A97,СВЦЭМ!$B$39:$B$782,T$83)+'СЕТ СН'!$H$11+СВЦЭМ!$D$10+'СЕТ СН'!$H$5-'СЕТ СН'!$H$21</f>
        <v>5124.8171970399999</v>
      </c>
      <c r="U97" s="36">
        <f>SUMIFS(СВЦЭМ!$D$39:$D$782,СВЦЭМ!$A$39:$A$782,$A97,СВЦЭМ!$B$39:$B$782,U$83)+'СЕТ СН'!$H$11+СВЦЭМ!$D$10+'СЕТ СН'!$H$5-'СЕТ СН'!$H$21</f>
        <v>5129.3085724000002</v>
      </c>
      <c r="V97" s="36">
        <f>SUMIFS(СВЦЭМ!$D$39:$D$782,СВЦЭМ!$A$39:$A$782,$A97,СВЦЭМ!$B$39:$B$782,V$83)+'СЕТ СН'!$H$11+СВЦЭМ!$D$10+'СЕТ СН'!$H$5-'СЕТ СН'!$H$21</f>
        <v>5126.6509388600007</v>
      </c>
      <c r="W97" s="36">
        <f>SUMIFS(СВЦЭМ!$D$39:$D$782,СВЦЭМ!$A$39:$A$782,$A97,СВЦЭМ!$B$39:$B$782,W$83)+'СЕТ СН'!$H$11+СВЦЭМ!$D$10+'СЕТ СН'!$H$5-'СЕТ СН'!$H$21</f>
        <v>5120.4052795099997</v>
      </c>
      <c r="X97" s="36">
        <f>SUMIFS(СВЦЭМ!$D$39:$D$782,СВЦЭМ!$A$39:$A$782,$A97,СВЦЭМ!$B$39:$B$782,X$83)+'СЕТ СН'!$H$11+СВЦЭМ!$D$10+'СЕТ СН'!$H$5-'СЕТ СН'!$H$21</f>
        <v>5194.6857767500005</v>
      </c>
      <c r="Y97" s="36">
        <f>SUMIFS(СВЦЭМ!$D$39:$D$782,СВЦЭМ!$A$39:$A$782,$A97,СВЦЭМ!$B$39:$B$782,Y$83)+'СЕТ СН'!$H$11+СВЦЭМ!$D$10+'СЕТ СН'!$H$5-'СЕТ СН'!$H$21</f>
        <v>5294.1689939400003</v>
      </c>
    </row>
    <row r="98" spans="1:25" ht="15.75" x14ac:dyDescent="0.2">
      <c r="A98" s="35">
        <f t="shared" si="2"/>
        <v>45153</v>
      </c>
      <c r="B98" s="36">
        <f>SUMIFS(СВЦЭМ!$D$39:$D$782,СВЦЭМ!$A$39:$A$782,$A98,СВЦЭМ!$B$39:$B$782,B$83)+'СЕТ СН'!$H$11+СВЦЭМ!$D$10+'СЕТ СН'!$H$5-'СЕТ СН'!$H$21</f>
        <v>5323.0483766400002</v>
      </c>
      <c r="C98" s="36">
        <f>SUMIFS(СВЦЭМ!$D$39:$D$782,СВЦЭМ!$A$39:$A$782,$A98,СВЦЭМ!$B$39:$B$782,C$83)+'СЕТ СН'!$H$11+СВЦЭМ!$D$10+'СЕТ СН'!$H$5-'СЕТ СН'!$H$21</f>
        <v>5419.8447770500006</v>
      </c>
      <c r="D98" s="36">
        <f>SUMIFS(СВЦЭМ!$D$39:$D$782,СВЦЭМ!$A$39:$A$782,$A98,СВЦЭМ!$B$39:$B$782,D$83)+'СЕТ СН'!$H$11+СВЦЭМ!$D$10+'СЕТ СН'!$H$5-'СЕТ СН'!$H$21</f>
        <v>5516.4905475400001</v>
      </c>
      <c r="E98" s="36">
        <f>SUMIFS(СВЦЭМ!$D$39:$D$782,СВЦЭМ!$A$39:$A$782,$A98,СВЦЭМ!$B$39:$B$782,E$83)+'СЕТ СН'!$H$11+СВЦЭМ!$D$10+'СЕТ СН'!$H$5-'СЕТ СН'!$H$21</f>
        <v>5579.1504598600004</v>
      </c>
      <c r="F98" s="36">
        <f>SUMIFS(СВЦЭМ!$D$39:$D$782,СВЦЭМ!$A$39:$A$782,$A98,СВЦЭМ!$B$39:$B$782,F$83)+'СЕТ СН'!$H$11+СВЦЭМ!$D$10+'СЕТ СН'!$H$5-'СЕТ СН'!$H$21</f>
        <v>5599.73579109</v>
      </c>
      <c r="G98" s="36">
        <f>SUMIFS(СВЦЭМ!$D$39:$D$782,СВЦЭМ!$A$39:$A$782,$A98,СВЦЭМ!$B$39:$B$782,G$83)+'СЕТ СН'!$H$11+СВЦЭМ!$D$10+'СЕТ СН'!$H$5-'СЕТ СН'!$H$21</f>
        <v>5593.03982791</v>
      </c>
      <c r="H98" s="36">
        <f>SUMIFS(СВЦЭМ!$D$39:$D$782,СВЦЭМ!$A$39:$A$782,$A98,СВЦЭМ!$B$39:$B$782,H$83)+'СЕТ СН'!$H$11+СВЦЭМ!$D$10+'СЕТ СН'!$H$5-'СЕТ СН'!$H$21</f>
        <v>5497.1366490099999</v>
      </c>
      <c r="I98" s="36">
        <f>SUMIFS(СВЦЭМ!$D$39:$D$782,СВЦЭМ!$A$39:$A$782,$A98,СВЦЭМ!$B$39:$B$782,I$83)+'СЕТ СН'!$H$11+СВЦЭМ!$D$10+'СЕТ СН'!$H$5-'СЕТ СН'!$H$21</f>
        <v>5382.1924851500007</v>
      </c>
      <c r="J98" s="36">
        <f>SUMIFS(СВЦЭМ!$D$39:$D$782,СВЦЭМ!$A$39:$A$782,$A98,СВЦЭМ!$B$39:$B$782,J$83)+'СЕТ СН'!$H$11+СВЦЭМ!$D$10+'СЕТ СН'!$H$5-'СЕТ СН'!$H$21</f>
        <v>5276.4881607400002</v>
      </c>
      <c r="K98" s="36">
        <f>SUMIFS(СВЦЭМ!$D$39:$D$782,СВЦЭМ!$A$39:$A$782,$A98,СВЦЭМ!$B$39:$B$782,K$83)+'СЕТ СН'!$H$11+СВЦЭМ!$D$10+'СЕТ СН'!$H$5-'СЕТ СН'!$H$21</f>
        <v>5182.2456786600005</v>
      </c>
      <c r="L98" s="36">
        <f>SUMIFS(СВЦЭМ!$D$39:$D$782,СВЦЭМ!$A$39:$A$782,$A98,СВЦЭМ!$B$39:$B$782,L$83)+'СЕТ СН'!$H$11+СВЦЭМ!$D$10+'СЕТ СН'!$H$5-'СЕТ СН'!$H$21</f>
        <v>5167.4495415600004</v>
      </c>
      <c r="M98" s="36">
        <f>SUMIFS(СВЦЭМ!$D$39:$D$782,СВЦЭМ!$A$39:$A$782,$A98,СВЦЭМ!$B$39:$B$782,M$83)+'СЕТ СН'!$H$11+СВЦЭМ!$D$10+'СЕТ СН'!$H$5-'СЕТ СН'!$H$21</f>
        <v>5157.2418489499996</v>
      </c>
      <c r="N98" s="36">
        <f>SUMIFS(СВЦЭМ!$D$39:$D$782,СВЦЭМ!$A$39:$A$782,$A98,СВЦЭМ!$B$39:$B$782,N$83)+'СЕТ СН'!$H$11+СВЦЭМ!$D$10+'СЕТ СН'!$H$5-'СЕТ СН'!$H$21</f>
        <v>5150.7112081699997</v>
      </c>
      <c r="O98" s="36">
        <f>SUMIFS(СВЦЭМ!$D$39:$D$782,СВЦЭМ!$A$39:$A$782,$A98,СВЦЭМ!$B$39:$B$782,O$83)+'СЕТ СН'!$H$11+СВЦЭМ!$D$10+'СЕТ СН'!$H$5-'СЕТ СН'!$H$21</f>
        <v>5137.2904725600001</v>
      </c>
      <c r="P98" s="36">
        <f>SUMIFS(СВЦЭМ!$D$39:$D$782,СВЦЭМ!$A$39:$A$782,$A98,СВЦЭМ!$B$39:$B$782,P$83)+'СЕТ СН'!$H$11+СВЦЭМ!$D$10+'СЕТ СН'!$H$5-'СЕТ СН'!$H$21</f>
        <v>5137.57965711</v>
      </c>
      <c r="Q98" s="36">
        <f>SUMIFS(СВЦЭМ!$D$39:$D$782,СВЦЭМ!$A$39:$A$782,$A98,СВЦЭМ!$B$39:$B$782,Q$83)+'СЕТ СН'!$H$11+СВЦЭМ!$D$10+'СЕТ СН'!$H$5-'СЕТ СН'!$H$21</f>
        <v>5138.5804844600007</v>
      </c>
      <c r="R98" s="36">
        <f>SUMIFS(СВЦЭМ!$D$39:$D$782,СВЦЭМ!$A$39:$A$782,$A98,СВЦЭМ!$B$39:$B$782,R$83)+'СЕТ СН'!$H$11+СВЦЭМ!$D$10+'СЕТ СН'!$H$5-'СЕТ СН'!$H$21</f>
        <v>5093.1518851500005</v>
      </c>
      <c r="S98" s="36">
        <f>SUMIFS(СВЦЭМ!$D$39:$D$782,СВЦЭМ!$A$39:$A$782,$A98,СВЦЭМ!$B$39:$B$782,S$83)+'СЕТ СН'!$H$11+СВЦЭМ!$D$10+'СЕТ СН'!$H$5-'СЕТ СН'!$H$21</f>
        <v>5090.0042803699998</v>
      </c>
      <c r="T98" s="36">
        <f>SUMIFS(СВЦЭМ!$D$39:$D$782,СВЦЭМ!$A$39:$A$782,$A98,СВЦЭМ!$B$39:$B$782,T$83)+'СЕТ СН'!$H$11+СВЦЭМ!$D$10+'СЕТ СН'!$H$5-'СЕТ СН'!$H$21</f>
        <v>5135.0906177899997</v>
      </c>
      <c r="U98" s="36">
        <f>SUMIFS(СВЦЭМ!$D$39:$D$782,СВЦЭМ!$A$39:$A$782,$A98,СВЦЭМ!$B$39:$B$782,U$83)+'СЕТ СН'!$H$11+СВЦЭМ!$D$10+'СЕТ СН'!$H$5-'СЕТ СН'!$H$21</f>
        <v>5126.5828285600001</v>
      </c>
      <c r="V98" s="36">
        <f>SUMIFS(СВЦЭМ!$D$39:$D$782,СВЦЭМ!$A$39:$A$782,$A98,СВЦЭМ!$B$39:$B$782,V$83)+'СЕТ СН'!$H$11+СВЦЭМ!$D$10+'СЕТ СН'!$H$5-'СЕТ СН'!$H$21</f>
        <v>5125.3114282500001</v>
      </c>
      <c r="W98" s="36">
        <f>SUMIFS(СВЦЭМ!$D$39:$D$782,СВЦЭМ!$A$39:$A$782,$A98,СВЦЭМ!$B$39:$B$782,W$83)+'СЕТ СН'!$H$11+СВЦЭМ!$D$10+'СЕТ СН'!$H$5-'СЕТ СН'!$H$21</f>
        <v>5124.8052526800002</v>
      </c>
      <c r="X98" s="36">
        <f>SUMIFS(СВЦЭМ!$D$39:$D$782,СВЦЭМ!$A$39:$A$782,$A98,СВЦЭМ!$B$39:$B$782,X$83)+'СЕТ СН'!$H$11+СВЦЭМ!$D$10+'СЕТ СН'!$H$5-'СЕТ СН'!$H$21</f>
        <v>5216.1601076500001</v>
      </c>
      <c r="Y98" s="36">
        <f>SUMIFS(СВЦЭМ!$D$39:$D$782,СВЦЭМ!$A$39:$A$782,$A98,СВЦЭМ!$B$39:$B$782,Y$83)+'СЕТ СН'!$H$11+СВЦЭМ!$D$10+'СЕТ СН'!$H$5-'СЕТ СН'!$H$21</f>
        <v>5297.6222884100007</v>
      </c>
    </row>
    <row r="99" spans="1:25" ht="15.75" x14ac:dyDescent="0.2">
      <c r="A99" s="35">
        <f t="shared" si="2"/>
        <v>45154</v>
      </c>
      <c r="B99" s="36">
        <f>SUMIFS(СВЦЭМ!$D$39:$D$782,СВЦЭМ!$A$39:$A$782,$A99,СВЦЭМ!$B$39:$B$782,B$83)+'СЕТ СН'!$H$11+СВЦЭМ!$D$10+'СЕТ СН'!$H$5-'СЕТ СН'!$H$21</f>
        <v>5422.0290161299999</v>
      </c>
      <c r="C99" s="36">
        <f>SUMIFS(СВЦЭМ!$D$39:$D$782,СВЦЭМ!$A$39:$A$782,$A99,СВЦЭМ!$B$39:$B$782,C$83)+'СЕТ СН'!$H$11+СВЦЭМ!$D$10+'СЕТ СН'!$H$5-'СЕТ СН'!$H$21</f>
        <v>5468.4290717399999</v>
      </c>
      <c r="D99" s="36">
        <f>SUMIFS(СВЦЭМ!$D$39:$D$782,СВЦЭМ!$A$39:$A$782,$A99,СВЦЭМ!$B$39:$B$782,D$83)+'СЕТ СН'!$H$11+СВЦЭМ!$D$10+'СЕТ СН'!$H$5-'СЕТ СН'!$H$21</f>
        <v>5504.3762420900002</v>
      </c>
      <c r="E99" s="36">
        <f>SUMIFS(СВЦЭМ!$D$39:$D$782,СВЦЭМ!$A$39:$A$782,$A99,СВЦЭМ!$B$39:$B$782,E$83)+'СЕТ СН'!$H$11+СВЦЭМ!$D$10+'СЕТ СН'!$H$5-'СЕТ СН'!$H$21</f>
        <v>5522.8474243399996</v>
      </c>
      <c r="F99" s="36">
        <f>SUMIFS(СВЦЭМ!$D$39:$D$782,СВЦЭМ!$A$39:$A$782,$A99,СВЦЭМ!$B$39:$B$782,F$83)+'СЕТ СН'!$H$11+СВЦЭМ!$D$10+'СЕТ СН'!$H$5-'СЕТ СН'!$H$21</f>
        <v>5554.2528947400006</v>
      </c>
      <c r="G99" s="36">
        <f>SUMIFS(СВЦЭМ!$D$39:$D$782,СВЦЭМ!$A$39:$A$782,$A99,СВЦЭМ!$B$39:$B$782,G$83)+'СЕТ СН'!$H$11+СВЦЭМ!$D$10+'СЕТ СН'!$H$5-'СЕТ СН'!$H$21</f>
        <v>5524.6552575599999</v>
      </c>
      <c r="H99" s="36">
        <f>SUMIFS(СВЦЭМ!$D$39:$D$782,СВЦЭМ!$A$39:$A$782,$A99,СВЦЭМ!$B$39:$B$782,H$83)+'СЕТ СН'!$H$11+СВЦЭМ!$D$10+'СЕТ СН'!$H$5-'СЕТ СН'!$H$21</f>
        <v>5500.1637050600002</v>
      </c>
      <c r="I99" s="36">
        <f>SUMIFS(СВЦЭМ!$D$39:$D$782,СВЦЭМ!$A$39:$A$782,$A99,СВЦЭМ!$B$39:$B$782,I$83)+'СЕТ СН'!$H$11+СВЦЭМ!$D$10+'СЕТ СН'!$H$5-'СЕТ СН'!$H$21</f>
        <v>5383.9915064300003</v>
      </c>
      <c r="J99" s="36">
        <f>SUMIFS(СВЦЭМ!$D$39:$D$782,СВЦЭМ!$A$39:$A$782,$A99,СВЦЭМ!$B$39:$B$782,J$83)+'СЕТ СН'!$H$11+СВЦЭМ!$D$10+'СЕТ СН'!$H$5-'СЕТ СН'!$H$21</f>
        <v>5312.2401940199998</v>
      </c>
      <c r="K99" s="36">
        <f>SUMIFS(СВЦЭМ!$D$39:$D$782,СВЦЭМ!$A$39:$A$782,$A99,СВЦЭМ!$B$39:$B$782,K$83)+'СЕТ СН'!$H$11+СВЦЭМ!$D$10+'СЕТ СН'!$H$5-'СЕТ СН'!$H$21</f>
        <v>5239.1904284400007</v>
      </c>
      <c r="L99" s="36">
        <f>SUMIFS(СВЦЭМ!$D$39:$D$782,СВЦЭМ!$A$39:$A$782,$A99,СВЦЭМ!$B$39:$B$782,L$83)+'СЕТ СН'!$H$11+СВЦЭМ!$D$10+'СЕТ СН'!$H$5-'СЕТ СН'!$H$21</f>
        <v>5202.4782168900001</v>
      </c>
      <c r="M99" s="36">
        <f>SUMIFS(СВЦЭМ!$D$39:$D$782,СВЦЭМ!$A$39:$A$782,$A99,СВЦЭМ!$B$39:$B$782,M$83)+'СЕТ СН'!$H$11+СВЦЭМ!$D$10+'СЕТ СН'!$H$5-'СЕТ СН'!$H$21</f>
        <v>5178.7723413399999</v>
      </c>
      <c r="N99" s="36">
        <f>SUMIFS(СВЦЭМ!$D$39:$D$782,СВЦЭМ!$A$39:$A$782,$A99,СВЦЭМ!$B$39:$B$782,N$83)+'СЕТ СН'!$H$11+СВЦЭМ!$D$10+'СЕТ СН'!$H$5-'СЕТ СН'!$H$21</f>
        <v>5188.81526639</v>
      </c>
      <c r="O99" s="36">
        <f>SUMIFS(СВЦЭМ!$D$39:$D$782,СВЦЭМ!$A$39:$A$782,$A99,СВЦЭМ!$B$39:$B$782,O$83)+'СЕТ СН'!$H$11+СВЦЭМ!$D$10+'СЕТ СН'!$H$5-'СЕТ СН'!$H$21</f>
        <v>5194.8527092100003</v>
      </c>
      <c r="P99" s="36">
        <f>SUMIFS(СВЦЭМ!$D$39:$D$782,СВЦЭМ!$A$39:$A$782,$A99,СВЦЭМ!$B$39:$B$782,P$83)+'СЕТ СН'!$H$11+СВЦЭМ!$D$10+'СЕТ СН'!$H$5-'СЕТ СН'!$H$21</f>
        <v>5174.4473682099997</v>
      </c>
      <c r="Q99" s="36">
        <f>SUMIFS(СВЦЭМ!$D$39:$D$782,СВЦЭМ!$A$39:$A$782,$A99,СВЦЭМ!$B$39:$B$782,Q$83)+'СЕТ СН'!$H$11+СВЦЭМ!$D$10+'СЕТ СН'!$H$5-'СЕТ СН'!$H$21</f>
        <v>5186.09761764</v>
      </c>
      <c r="R99" s="36">
        <f>SUMIFS(СВЦЭМ!$D$39:$D$782,СВЦЭМ!$A$39:$A$782,$A99,СВЦЭМ!$B$39:$B$782,R$83)+'СЕТ СН'!$H$11+СВЦЭМ!$D$10+'СЕТ СН'!$H$5-'СЕТ СН'!$H$21</f>
        <v>5137.8677048200007</v>
      </c>
      <c r="S99" s="36">
        <f>SUMIFS(СВЦЭМ!$D$39:$D$782,СВЦЭМ!$A$39:$A$782,$A99,СВЦЭМ!$B$39:$B$782,S$83)+'СЕТ СН'!$H$11+СВЦЭМ!$D$10+'СЕТ СН'!$H$5-'СЕТ СН'!$H$21</f>
        <v>5126.1655125400002</v>
      </c>
      <c r="T99" s="36">
        <f>SUMIFS(СВЦЭМ!$D$39:$D$782,СВЦЭМ!$A$39:$A$782,$A99,СВЦЭМ!$B$39:$B$782,T$83)+'СЕТ СН'!$H$11+СВЦЭМ!$D$10+'СЕТ СН'!$H$5-'СЕТ СН'!$H$21</f>
        <v>5163.1352594700002</v>
      </c>
      <c r="U99" s="36">
        <f>SUMIFS(СВЦЭМ!$D$39:$D$782,СВЦЭМ!$A$39:$A$782,$A99,СВЦЭМ!$B$39:$B$782,U$83)+'СЕТ СН'!$H$11+СВЦЭМ!$D$10+'СЕТ СН'!$H$5-'СЕТ СН'!$H$21</f>
        <v>5162.6182147899999</v>
      </c>
      <c r="V99" s="36">
        <f>SUMIFS(СВЦЭМ!$D$39:$D$782,СВЦЭМ!$A$39:$A$782,$A99,СВЦЭМ!$B$39:$B$782,V$83)+'СЕТ СН'!$H$11+СВЦЭМ!$D$10+'СЕТ СН'!$H$5-'СЕТ СН'!$H$21</f>
        <v>5163.99550232</v>
      </c>
      <c r="W99" s="36">
        <f>SUMIFS(СВЦЭМ!$D$39:$D$782,СВЦЭМ!$A$39:$A$782,$A99,СВЦЭМ!$B$39:$B$782,W$83)+'СЕТ СН'!$H$11+СВЦЭМ!$D$10+'СЕТ СН'!$H$5-'СЕТ СН'!$H$21</f>
        <v>5160.53343924</v>
      </c>
      <c r="X99" s="36">
        <f>SUMIFS(СВЦЭМ!$D$39:$D$782,СВЦЭМ!$A$39:$A$782,$A99,СВЦЭМ!$B$39:$B$782,X$83)+'СЕТ СН'!$H$11+СВЦЭМ!$D$10+'СЕТ СН'!$H$5-'СЕТ СН'!$H$21</f>
        <v>5226.0678197800007</v>
      </c>
      <c r="Y99" s="36">
        <f>SUMIFS(СВЦЭМ!$D$39:$D$782,СВЦЭМ!$A$39:$A$782,$A99,СВЦЭМ!$B$39:$B$782,Y$83)+'СЕТ СН'!$H$11+СВЦЭМ!$D$10+'СЕТ СН'!$H$5-'СЕТ СН'!$H$21</f>
        <v>5330.0782815399998</v>
      </c>
    </row>
    <row r="100" spans="1:25" ht="15.75" x14ac:dyDescent="0.2">
      <c r="A100" s="35">
        <f t="shared" si="2"/>
        <v>45155</v>
      </c>
      <c r="B100" s="36">
        <f>SUMIFS(СВЦЭМ!$D$39:$D$782,СВЦЭМ!$A$39:$A$782,$A100,СВЦЭМ!$B$39:$B$782,B$83)+'СЕТ СН'!$H$11+СВЦЭМ!$D$10+'СЕТ СН'!$H$5-'СЕТ СН'!$H$21</f>
        <v>5277.6337726399997</v>
      </c>
      <c r="C100" s="36">
        <f>SUMIFS(СВЦЭМ!$D$39:$D$782,СВЦЭМ!$A$39:$A$782,$A100,СВЦЭМ!$B$39:$B$782,C$83)+'СЕТ СН'!$H$11+СВЦЭМ!$D$10+'СЕТ СН'!$H$5-'СЕТ СН'!$H$21</f>
        <v>5351.4621852099999</v>
      </c>
      <c r="D100" s="36">
        <f>SUMIFS(СВЦЭМ!$D$39:$D$782,СВЦЭМ!$A$39:$A$782,$A100,СВЦЭМ!$B$39:$B$782,D$83)+'СЕТ СН'!$H$11+СВЦЭМ!$D$10+'СЕТ СН'!$H$5-'СЕТ СН'!$H$21</f>
        <v>5371.5146765600002</v>
      </c>
      <c r="E100" s="36">
        <f>SUMIFS(СВЦЭМ!$D$39:$D$782,СВЦЭМ!$A$39:$A$782,$A100,СВЦЭМ!$B$39:$B$782,E$83)+'СЕТ СН'!$H$11+СВЦЭМ!$D$10+'СЕТ СН'!$H$5-'СЕТ СН'!$H$21</f>
        <v>5374.3457392199998</v>
      </c>
      <c r="F100" s="36">
        <f>SUMIFS(СВЦЭМ!$D$39:$D$782,СВЦЭМ!$A$39:$A$782,$A100,СВЦЭМ!$B$39:$B$782,F$83)+'СЕТ СН'!$H$11+СВЦЭМ!$D$10+'СЕТ СН'!$H$5-'СЕТ СН'!$H$21</f>
        <v>5395.4174135700005</v>
      </c>
      <c r="G100" s="36">
        <f>SUMIFS(СВЦЭМ!$D$39:$D$782,СВЦЭМ!$A$39:$A$782,$A100,СВЦЭМ!$B$39:$B$782,G$83)+'СЕТ СН'!$H$11+СВЦЭМ!$D$10+'СЕТ СН'!$H$5-'СЕТ СН'!$H$21</f>
        <v>5384.3174615600001</v>
      </c>
      <c r="H100" s="36">
        <f>SUMIFS(СВЦЭМ!$D$39:$D$782,СВЦЭМ!$A$39:$A$782,$A100,СВЦЭМ!$B$39:$B$782,H$83)+'СЕТ СН'!$H$11+СВЦЭМ!$D$10+'СЕТ СН'!$H$5-'СЕТ СН'!$H$21</f>
        <v>5305.5664900499996</v>
      </c>
      <c r="I100" s="36">
        <f>SUMIFS(СВЦЭМ!$D$39:$D$782,СВЦЭМ!$A$39:$A$782,$A100,СВЦЭМ!$B$39:$B$782,I$83)+'СЕТ СН'!$H$11+СВЦЭМ!$D$10+'СЕТ СН'!$H$5-'СЕТ СН'!$H$21</f>
        <v>5223.1355118800002</v>
      </c>
      <c r="J100" s="36">
        <f>SUMIFS(СВЦЭМ!$D$39:$D$782,СВЦЭМ!$A$39:$A$782,$A100,СВЦЭМ!$B$39:$B$782,J$83)+'СЕТ СН'!$H$11+СВЦЭМ!$D$10+'СЕТ СН'!$H$5-'СЕТ СН'!$H$21</f>
        <v>5118.4541565500003</v>
      </c>
      <c r="K100" s="36">
        <f>SUMIFS(СВЦЭМ!$D$39:$D$782,СВЦЭМ!$A$39:$A$782,$A100,СВЦЭМ!$B$39:$B$782,K$83)+'СЕТ СН'!$H$11+СВЦЭМ!$D$10+'СЕТ СН'!$H$5-'СЕТ СН'!$H$21</f>
        <v>5062.6536745000003</v>
      </c>
      <c r="L100" s="36">
        <f>SUMIFS(СВЦЭМ!$D$39:$D$782,СВЦЭМ!$A$39:$A$782,$A100,СВЦЭМ!$B$39:$B$782,L$83)+'СЕТ СН'!$H$11+СВЦЭМ!$D$10+'СЕТ СН'!$H$5-'СЕТ СН'!$H$21</f>
        <v>5025.30923635</v>
      </c>
      <c r="M100" s="36">
        <f>SUMIFS(СВЦЭМ!$D$39:$D$782,СВЦЭМ!$A$39:$A$782,$A100,СВЦЭМ!$B$39:$B$782,M$83)+'СЕТ СН'!$H$11+СВЦЭМ!$D$10+'СЕТ СН'!$H$5-'СЕТ СН'!$H$21</f>
        <v>4995.9841386000007</v>
      </c>
      <c r="N100" s="36">
        <f>SUMIFS(СВЦЭМ!$D$39:$D$782,СВЦЭМ!$A$39:$A$782,$A100,СВЦЭМ!$B$39:$B$782,N$83)+'СЕТ СН'!$H$11+СВЦЭМ!$D$10+'СЕТ СН'!$H$5-'СЕТ СН'!$H$21</f>
        <v>5022.3662025000003</v>
      </c>
      <c r="O100" s="36">
        <f>SUMIFS(СВЦЭМ!$D$39:$D$782,СВЦЭМ!$A$39:$A$782,$A100,СВЦЭМ!$B$39:$B$782,O$83)+'СЕТ СН'!$H$11+СВЦЭМ!$D$10+'СЕТ СН'!$H$5-'СЕТ СН'!$H$21</f>
        <v>5020.4262121900001</v>
      </c>
      <c r="P100" s="36">
        <f>SUMIFS(СВЦЭМ!$D$39:$D$782,СВЦЭМ!$A$39:$A$782,$A100,СВЦЭМ!$B$39:$B$782,P$83)+'СЕТ СН'!$H$11+СВЦЭМ!$D$10+'СЕТ СН'!$H$5-'СЕТ СН'!$H$21</f>
        <v>5018.9060137400002</v>
      </c>
      <c r="Q100" s="36">
        <f>SUMIFS(СВЦЭМ!$D$39:$D$782,СВЦЭМ!$A$39:$A$782,$A100,СВЦЭМ!$B$39:$B$782,Q$83)+'СЕТ СН'!$H$11+СВЦЭМ!$D$10+'СЕТ СН'!$H$5-'СЕТ СН'!$H$21</f>
        <v>5037.3097951</v>
      </c>
      <c r="R100" s="36">
        <f>SUMIFS(СВЦЭМ!$D$39:$D$782,СВЦЭМ!$A$39:$A$782,$A100,СВЦЭМ!$B$39:$B$782,R$83)+'СЕТ СН'!$H$11+СВЦЭМ!$D$10+'СЕТ СН'!$H$5-'СЕТ СН'!$H$21</f>
        <v>4997.7185218100003</v>
      </c>
      <c r="S100" s="36">
        <f>SUMIFS(СВЦЭМ!$D$39:$D$782,СВЦЭМ!$A$39:$A$782,$A100,СВЦЭМ!$B$39:$B$782,S$83)+'СЕТ СН'!$H$11+СВЦЭМ!$D$10+'СЕТ СН'!$H$5-'СЕТ СН'!$H$21</f>
        <v>4995.71893576</v>
      </c>
      <c r="T100" s="36">
        <f>SUMIFS(СВЦЭМ!$D$39:$D$782,СВЦЭМ!$A$39:$A$782,$A100,СВЦЭМ!$B$39:$B$782,T$83)+'СЕТ СН'!$H$11+СВЦЭМ!$D$10+'СЕТ СН'!$H$5-'СЕТ СН'!$H$21</f>
        <v>5028.3711948</v>
      </c>
      <c r="U100" s="36">
        <f>SUMIFS(СВЦЭМ!$D$39:$D$782,СВЦЭМ!$A$39:$A$782,$A100,СВЦЭМ!$B$39:$B$782,U$83)+'СЕТ СН'!$H$11+СВЦЭМ!$D$10+'СЕТ СН'!$H$5-'СЕТ СН'!$H$21</f>
        <v>5037.49192021</v>
      </c>
      <c r="V100" s="36">
        <f>SUMIFS(СВЦЭМ!$D$39:$D$782,СВЦЭМ!$A$39:$A$782,$A100,СВЦЭМ!$B$39:$B$782,V$83)+'СЕТ СН'!$H$11+СВЦЭМ!$D$10+'СЕТ СН'!$H$5-'СЕТ СН'!$H$21</f>
        <v>5042.62917715</v>
      </c>
      <c r="W100" s="36">
        <f>SUMIFS(СВЦЭМ!$D$39:$D$782,СВЦЭМ!$A$39:$A$782,$A100,СВЦЭМ!$B$39:$B$782,W$83)+'СЕТ СН'!$H$11+СВЦЭМ!$D$10+'СЕТ СН'!$H$5-'СЕТ СН'!$H$21</f>
        <v>5033.9204749099999</v>
      </c>
      <c r="X100" s="36">
        <f>SUMIFS(СВЦЭМ!$D$39:$D$782,СВЦЭМ!$A$39:$A$782,$A100,СВЦЭМ!$B$39:$B$782,X$83)+'СЕТ СН'!$H$11+СВЦЭМ!$D$10+'СЕТ СН'!$H$5-'СЕТ СН'!$H$21</f>
        <v>5091.8948673300001</v>
      </c>
      <c r="Y100" s="36">
        <f>SUMIFS(СВЦЭМ!$D$39:$D$782,СВЦЭМ!$A$39:$A$782,$A100,СВЦЭМ!$B$39:$B$782,Y$83)+'СЕТ СН'!$H$11+СВЦЭМ!$D$10+'СЕТ СН'!$H$5-'СЕТ СН'!$H$21</f>
        <v>5190.9712482900004</v>
      </c>
    </row>
    <row r="101" spans="1:25" ht="15.75" x14ac:dyDescent="0.2">
      <c r="A101" s="35">
        <f t="shared" si="2"/>
        <v>45156</v>
      </c>
      <c r="B101" s="36">
        <f>SUMIFS(СВЦЭМ!$D$39:$D$782,СВЦЭМ!$A$39:$A$782,$A101,СВЦЭМ!$B$39:$B$782,B$83)+'СЕТ СН'!$H$11+СВЦЭМ!$D$10+'СЕТ СН'!$H$5-'СЕТ СН'!$H$21</f>
        <v>5308.6717036700002</v>
      </c>
      <c r="C101" s="36">
        <f>SUMIFS(СВЦЭМ!$D$39:$D$782,СВЦЭМ!$A$39:$A$782,$A101,СВЦЭМ!$B$39:$B$782,C$83)+'СЕТ СН'!$H$11+СВЦЭМ!$D$10+'СЕТ СН'!$H$5-'СЕТ СН'!$H$21</f>
        <v>5401.5678111400002</v>
      </c>
      <c r="D101" s="36">
        <f>SUMIFS(СВЦЭМ!$D$39:$D$782,СВЦЭМ!$A$39:$A$782,$A101,СВЦЭМ!$B$39:$B$782,D$83)+'СЕТ СН'!$H$11+СВЦЭМ!$D$10+'СЕТ СН'!$H$5-'СЕТ СН'!$H$21</f>
        <v>5423.7248658900007</v>
      </c>
      <c r="E101" s="36">
        <f>SUMIFS(СВЦЭМ!$D$39:$D$782,СВЦЭМ!$A$39:$A$782,$A101,СВЦЭМ!$B$39:$B$782,E$83)+'СЕТ СН'!$H$11+СВЦЭМ!$D$10+'СЕТ СН'!$H$5-'СЕТ СН'!$H$21</f>
        <v>5446.3886649300002</v>
      </c>
      <c r="F101" s="36">
        <f>SUMIFS(СВЦЭМ!$D$39:$D$782,СВЦЭМ!$A$39:$A$782,$A101,СВЦЭМ!$B$39:$B$782,F$83)+'СЕТ СН'!$H$11+СВЦЭМ!$D$10+'СЕТ СН'!$H$5-'СЕТ СН'!$H$21</f>
        <v>5494.2416155400006</v>
      </c>
      <c r="G101" s="36">
        <f>SUMIFS(СВЦЭМ!$D$39:$D$782,СВЦЭМ!$A$39:$A$782,$A101,СВЦЭМ!$B$39:$B$782,G$83)+'СЕТ СН'!$H$11+СВЦЭМ!$D$10+'СЕТ СН'!$H$5-'СЕТ СН'!$H$21</f>
        <v>5474.0676590800003</v>
      </c>
      <c r="H101" s="36">
        <f>SUMIFS(СВЦЭМ!$D$39:$D$782,СВЦЭМ!$A$39:$A$782,$A101,СВЦЭМ!$B$39:$B$782,H$83)+'СЕТ СН'!$H$11+СВЦЭМ!$D$10+'СЕТ СН'!$H$5-'СЕТ СН'!$H$21</f>
        <v>5409.7092104500007</v>
      </c>
      <c r="I101" s="36">
        <f>SUMIFS(СВЦЭМ!$D$39:$D$782,СВЦЭМ!$A$39:$A$782,$A101,СВЦЭМ!$B$39:$B$782,I$83)+'СЕТ СН'!$H$11+СВЦЭМ!$D$10+'СЕТ СН'!$H$5-'СЕТ СН'!$H$21</f>
        <v>5295.4134635800001</v>
      </c>
      <c r="J101" s="36">
        <f>SUMIFS(СВЦЭМ!$D$39:$D$782,СВЦЭМ!$A$39:$A$782,$A101,СВЦЭМ!$B$39:$B$782,J$83)+'СЕТ СН'!$H$11+СВЦЭМ!$D$10+'СЕТ СН'!$H$5-'СЕТ СН'!$H$21</f>
        <v>5180.6875874800007</v>
      </c>
      <c r="K101" s="36">
        <f>SUMIFS(СВЦЭМ!$D$39:$D$782,СВЦЭМ!$A$39:$A$782,$A101,СВЦЭМ!$B$39:$B$782,K$83)+'СЕТ СН'!$H$11+СВЦЭМ!$D$10+'СЕТ СН'!$H$5-'СЕТ СН'!$H$21</f>
        <v>5110.7783529600001</v>
      </c>
      <c r="L101" s="36">
        <f>SUMIFS(СВЦЭМ!$D$39:$D$782,СВЦЭМ!$A$39:$A$782,$A101,СВЦЭМ!$B$39:$B$782,L$83)+'СЕТ СН'!$H$11+СВЦЭМ!$D$10+'СЕТ СН'!$H$5-'СЕТ СН'!$H$21</f>
        <v>5066.7964657000002</v>
      </c>
      <c r="M101" s="36">
        <f>SUMIFS(СВЦЭМ!$D$39:$D$782,СВЦЭМ!$A$39:$A$782,$A101,СВЦЭМ!$B$39:$B$782,M$83)+'СЕТ СН'!$H$11+СВЦЭМ!$D$10+'СЕТ СН'!$H$5-'СЕТ СН'!$H$21</f>
        <v>5036.01981703</v>
      </c>
      <c r="N101" s="36">
        <f>SUMIFS(СВЦЭМ!$D$39:$D$782,СВЦЭМ!$A$39:$A$782,$A101,СВЦЭМ!$B$39:$B$782,N$83)+'СЕТ СН'!$H$11+СВЦЭМ!$D$10+'СЕТ СН'!$H$5-'СЕТ СН'!$H$21</f>
        <v>5041.8606453299999</v>
      </c>
      <c r="O101" s="36">
        <f>SUMIFS(СВЦЭМ!$D$39:$D$782,СВЦЭМ!$A$39:$A$782,$A101,СВЦЭМ!$B$39:$B$782,O$83)+'СЕТ СН'!$H$11+СВЦЭМ!$D$10+'СЕТ СН'!$H$5-'СЕТ СН'!$H$21</f>
        <v>5037.9492885400005</v>
      </c>
      <c r="P101" s="36">
        <f>SUMIFS(СВЦЭМ!$D$39:$D$782,СВЦЭМ!$A$39:$A$782,$A101,СВЦЭМ!$B$39:$B$782,P$83)+'СЕТ СН'!$H$11+СВЦЭМ!$D$10+'СЕТ СН'!$H$5-'СЕТ СН'!$H$21</f>
        <v>5033.9743688899998</v>
      </c>
      <c r="Q101" s="36">
        <f>SUMIFS(СВЦЭМ!$D$39:$D$782,СВЦЭМ!$A$39:$A$782,$A101,СВЦЭМ!$B$39:$B$782,Q$83)+'СЕТ СН'!$H$11+СВЦЭМ!$D$10+'СЕТ СН'!$H$5-'СЕТ СН'!$H$21</f>
        <v>5037.7143800600006</v>
      </c>
      <c r="R101" s="36">
        <f>SUMIFS(СВЦЭМ!$D$39:$D$782,СВЦЭМ!$A$39:$A$782,$A101,СВЦЭМ!$B$39:$B$782,R$83)+'СЕТ СН'!$H$11+СВЦЭМ!$D$10+'СЕТ СН'!$H$5-'СЕТ СН'!$H$21</f>
        <v>5025.9360717</v>
      </c>
      <c r="S101" s="36">
        <f>SUMIFS(СВЦЭМ!$D$39:$D$782,СВЦЭМ!$A$39:$A$782,$A101,СВЦЭМ!$B$39:$B$782,S$83)+'СЕТ СН'!$H$11+СВЦЭМ!$D$10+'СЕТ СН'!$H$5-'СЕТ СН'!$H$21</f>
        <v>5014.0421008600006</v>
      </c>
      <c r="T101" s="36">
        <f>SUMIFS(СВЦЭМ!$D$39:$D$782,СВЦЭМ!$A$39:$A$782,$A101,СВЦЭМ!$B$39:$B$782,T$83)+'СЕТ СН'!$H$11+СВЦЭМ!$D$10+'СЕТ СН'!$H$5-'СЕТ СН'!$H$21</f>
        <v>5056.8542510500001</v>
      </c>
      <c r="U101" s="36">
        <f>SUMIFS(СВЦЭМ!$D$39:$D$782,СВЦЭМ!$A$39:$A$782,$A101,СВЦЭМ!$B$39:$B$782,U$83)+'СЕТ СН'!$H$11+СВЦЭМ!$D$10+'СЕТ СН'!$H$5-'СЕТ СН'!$H$21</f>
        <v>5060.0781439700004</v>
      </c>
      <c r="V101" s="36">
        <f>SUMIFS(СВЦЭМ!$D$39:$D$782,СВЦЭМ!$A$39:$A$782,$A101,СВЦЭМ!$B$39:$B$782,V$83)+'СЕТ СН'!$H$11+СВЦЭМ!$D$10+'СЕТ СН'!$H$5-'СЕТ СН'!$H$21</f>
        <v>5042.8662113200007</v>
      </c>
      <c r="W101" s="36">
        <f>SUMIFS(СВЦЭМ!$D$39:$D$782,СВЦЭМ!$A$39:$A$782,$A101,СВЦЭМ!$B$39:$B$782,W$83)+'СЕТ СН'!$H$11+СВЦЭМ!$D$10+'СЕТ СН'!$H$5-'СЕТ СН'!$H$21</f>
        <v>5030.9114431600001</v>
      </c>
      <c r="X101" s="36">
        <f>SUMIFS(СВЦЭМ!$D$39:$D$782,СВЦЭМ!$A$39:$A$782,$A101,СВЦЭМ!$B$39:$B$782,X$83)+'СЕТ СН'!$H$11+СВЦЭМ!$D$10+'СЕТ СН'!$H$5-'СЕТ СН'!$H$21</f>
        <v>5096.0207810000002</v>
      </c>
      <c r="Y101" s="36">
        <f>SUMIFS(СВЦЭМ!$D$39:$D$782,СВЦЭМ!$A$39:$A$782,$A101,СВЦЭМ!$B$39:$B$782,Y$83)+'СЕТ СН'!$H$11+СВЦЭМ!$D$10+'СЕТ СН'!$H$5-'СЕТ СН'!$H$21</f>
        <v>5195.27813221</v>
      </c>
    </row>
    <row r="102" spans="1:25" ht="15.75" x14ac:dyDescent="0.2">
      <c r="A102" s="35">
        <f t="shared" si="2"/>
        <v>45157</v>
      </c>
      <c r="B102" s="36">
        <f>SUMIFS(СВЦЭМ!$D$39:$D$782,СВЦЭМ!$A$39:$A$782,$A102,СВЦЭМ!$B$39:$B$782,B$83)+'СЕТ СН'!$H$11+СВЦЭМ!$D$10+'СЕТ СН'!$H$5-'СЕТ СН'!$H$21</f>
        <v>5243.23137271</v>
      </c>
      <c r="C102" s="36">
        <f>SUMIFS(СВЦЭМ!$D$39:$D$782,СВЦЭМ!$A$39:$A$782,$A102,СВЦЭМ!$B$39:$B$782,C$83)+'СЕТ СН'!$H$11+СВЦЭМ!$D$10+'СЕТ СН'!$H$5-'СЕТ СН'!$H$21</f>
        <v>5322.3544928400006</v>
      </c>
      <c r="D102" s="36">
        <f>SUMIFS(СВЦЭМ!$D$39:$D$782,СВЦЭМ!$A$39:$A$782,$A102,СВЦЭМ!$B$39:$B$782,D$83)+'СЕТ СН'!$H$11+СВЦЭМ!$D$10+'СЕТ СН'!$H$5-'СЕТ СН'!$H$21</f>
        <v>5317.6240741800002</v>
      </c>
      <c r="E102" s="36">
        <f>SUMIFS(СВЦЭМ!$D$39:$D$782,СВЦЭМ!$A$39:$A$782,$A102,СВЦЭМ!$B$39:$B$782,E$83)+'СЕТ СН'!$H$11+СВЦЭМ!$D$10+'СЕТ СН'!$H$5-'СЕТ СН'!$H$21</f>
        <v>5277.7731548900001</v>
      </c>
      <c r="F102" s="36">
        <f>SUMIFS(СВЦЭМ!$D$39:$D$782,СВЦЭМ!$A$39:$A$782,$A102,СВЦЭМ!$B$39:$B$782,F$83)+'СЕТ СН'!$H$11+СВЦЭМ!$D$10+'СЕТ СН'!$H$5-'СЕТ СН'!$H$21</f>
        <v>5340.55904861</v>
      </c>
      <c r="G102" s="36">
        <f>SUMIFS(СВЦЭМ!$D$39:$D$782,СВЦЭМ!$A$39:$A$782,$A102,СВЦЭМ!$B$39:$B$782,G$83)+'СЕТ СН'!$H$11+СВЦЭМ!$D$10+'СЕТ СН'!$H$5-'СЕТ СН'!$H$21</f>
        <v>5348.9906523200007</v>
      </c>
      <c r="H102" s="36">
        <f>SUMIFS(СВЦЭМ!$D$39:$D$782,СВЦЭМ!$A$39:$A$782,$A102,СВЦЭМ!$B$39:$B$782,H$83)+'СЕТ СН'!$H$11+СВЦЭМ!$D$10+'СЕТ СН'!$H$5-'СЕТ СН'!$H$21</f>
        <v>5365.7386223600006</v>
      </c>
      <c r="I102" s="36">
        <f>SUMIFS(СВЦЭМ!$D$39:$D$782,СВЦЭМ!$A$39:$A$782,$A102,СВЦЭМ!$B$39:$B$782,I$83)+'СЕТ СН'!$H$11+СВЦЭМ!$D$10+'СЕТ СН'!$H$5-'СЕТ СН'!$H$21</f>
        <v>5335.5436610899997</v>
      </c>
      <c r="J102" s="36">
        <f>SUMIFS(СВЦЭМ!$D$39:$D$782,СВЦЭМ!$A$39:$A$782,$A102,СВЦЭМ!$B$39:$B$782,J$83)+'СЕТ СН'!$H$11+СВЦЭМ!$D$10+'СЕТ СН'!$H$5-'СЕТ СН'!$H$21</f>
        <v>5250.0986772800006</v>
      </c>
      <c r="K102" s="36">
        <f>SUMIFS(СВЦЭМ!$D$39:$D$782,СВЦЭМ!$A$39:$A$782,$A102,СВЦЭМ!$B$39:$B$782,K$83)+'СЕТ СН'!$H$11+СВЦЭМ!$D$10+'СЕТ СН'!$H$5-'СЕТ СН'!$H$21</f>
        <v>5139.36035825</v>
      </c>
      <c r="L102" s="36">
        <f>SUMIFS(СВЦЭМ!$D$39:$D$782,СВЦЭМ!$A$39:$A$782,$A102,СВЦЭМ!$B$39:$B$782,L$83)+'СЕТ СН'!$H$11+СВЦЭМ!$D$10+'СЕТ СН'!$H$5-'СЕТ СН'!$H$21</f>
        <v>5069.4776267500001</v>
      </c>
      <c r="M102" s="36">
        <f>SUMIFS(СВЦЭМ!$D$39:$D$782,СВЦЭМ!$A$39:$A$782,$A102,СВЦЭМ!$B$39:$B$782,M$83)+'СЕТ СН'!$H$11+СВЦЭМ!$D$10+'СЕТ СН'!$H$5-'СЕТ СН'!$H$21</f>
        <v>5037.2820689099999</v>
      </c>
      <c r="N102" s="36">
        <f>SUMIFS(СВЦЭМ!$D$39:$D$782,СВЦЭМ!$A$39:$A$782,$A102,СВЦЭМ!$B$39:$B$782,N$83)+'СЕТ СН'!$H$11+СВЦЭМ!$D$10+'СЕТ СН'!$H$5-'СЕТ СН'!$H$21</f>
        <v>5032.4933469699999</v>
      </c>
      <c r="O102" s="36">
        <f>SUMIFS(СВЦЭМ!$D$39:$D$782,СВЦЭМ!$A$39:$A$782,$A102,СВЦЭМ!$B$39:$B$782,O$83)+'СЕТ СН'!$H$11+СВЦЭМ!$D$10+'СЕТ СН'!$H$5-'СЕТ СН'!$H$21</f>
        <v>5044.5725427400002</v>
      </c>
      <c r="P102" s="36">
        <f>SUMIFS(СВЦЭМ!$D$39:$D$782,СВЦЭМ!$A$39:$A$782,$A102,СВЦЭМ!$B$39:$B$782,P$83)+'СЕТ СН'!$H$11+СВЦЭМ!$D$10+'СЕТ СН'!$H$5-'СЕТ СН'!$H$21</f>
        <v>5017.6317508600005</v>
      </c>
      <c r="Q102" s="36">
        <f>SUMIFS(СВЦЭМ!$D$39:$D$782,СВЦЭМ!$A$39:$A$782,$A102,СВЦЭМ!$B$39:$B$782,Q$83)+'СЕТ СН'!$H$11+СВЦЭМ!$D$10+'СЕТ СН'!$H$5-'СЕТ СН'!$H$21</f>
        <v>5015.2302290099997</v>
      </c>
      <c r="R102" s="36">
        <f>SUMIFS(СВЦЭМ!$D$39:$D$782,СВЦЭМ!$A$39:$A$782,$A102,СВЦЭМ!$B$39:$B$782,R$83)+'СЕТ СН'!$H$11+СВЦЭМ!$D$10+'СЕТ СН'!$H$5-'СЕТ СН'!$H$21</f>
        <v>5048.6123162599997</v>
      </c>
      <c r="S102" s="36">
        <f>SUMIFS(СВЦЭМ!$D$39:$D$782,СВЦЭМ!$A$39:$A$782,$A102,СВЦЭМ!$B$39:$B$782,S$83)+'СЕТ СН'!$H$11+СВЦЭМ!$D$10+'СЕТ СН'!$H$5-'СЕТ СН'!$H$21</f>
        <v>5047.51218952</v>
      </c>
      <c r="T102" s="36">
        <f>SUMIFS(СВЦЭМ!$D$39:$D$782,СВЦЭМ!$A$39:$A$782,$A102,СВЦЭМ!$B$39:$B$782,T$83)+'СЕТ СН'!$H$11+СВЦЭМ!$D$10+'СЕТ СН'!$H$5-'СЕТ СН'!$H$21</f>
        <v>5052.7536050500003</v>
      </c>
      <c r="U102" s="36">
        <f>SUMIFS(СВЦЭМ!$D$39:$D$782,СВЦЭМ!$A$39:$A$782,$A102,СВЦЭМ!$B$39:$B$782,U$83)+'СЕТ СН'!$H$11+СВЦЭМ!$D$10+'СЕТ СН'!$H$5-'СЕТ СН'!$H$21</f>
        <v>5074.2757875300003</v>
      </c>
      <c r="V102" s="36">
        <f>SUMIFS(СВЦЭМ!$D$39:$D$782,СВЦЭМ!$A$39:$A$782,$A102,СВЦЭМ!$B$39:$B$782,V$83)+'СЕТ СН'!$H$11+СВЦЭМ!$D$10+'СЕТ СН'!$H$5-'СЕТ СН'!$H$21</f>
        <v>5078.2960439199996</v>
      </c>
      <c r="W102" s="36">
        <f>SUMIFS(СВЦЭМ!$D$39:$D$782,СВЦЭМ!$A$39:$A$782,$A102,СВЦЭМ!$B$39:$B$782,W$83)+'СЕТ СН'!$H$11+СВЦЭМ!$D$10+'СЕТ СН'!$H$5-'СЕТ СН'!$H$21</f>
        <v>5066.7801175100003</v>
      </c>
      <c r="X102" s="36">
        <f>SUMIFS(СВЦЭМ!$D$39:$D$782,СВЦЭМ!$A$39:$A$782,$A102,СВЦЭМ!$B$39:$B$782,X$83)+'СЕТ СН'!$H$11+СВЦЭМ!$D$10+'СЕТ СН'!$H$5-'СЕТ СН'!$H$21</f>
        <v>5131.5276964700006</v>
      </c>
      <c r="Y102" s="36">
        <f>SUMIFS(СВЦЭМ!$D$39:$D$782,СВЦЭМ!$A$39:$A$782,$A102,СВЦЭМ!$B$39:$B$782,Y$83)+'СЕТ СН'!$H$11+СВЦЭМ!$D$10+'СЕТ СН'!$H$5-'СЕТ СН'!$H$21</f>
        <v>5220.2820209900001</v>
      </c>
    </row>
    <row r="103" spans="1:25" ht="15.75" x14ac:dyDescent="0.2">
      <c r="A103" s="35">
        <f t="shared" si="2"/>
        <v>45158</v>
      </c>
      <c r="B103" s="36">
        <f>SUMIFS(СВЦЭМ!$D$39:$D$782,СВЦЭМ!$A$39:$A$782,$A103,СВЦЭМ!$B$39:$B$782,B$83)+'СЕТ СН'!$H$11+СВЦЭМ!$D$10+'СЕТ СН'!$H$5-'СЕТ СН'!$H$21</f>
        <v>5266.98559501</v>
      </c>
      <c r="C103" s="36">
        <f>SUMIFS(СВЦЭМ!$D$39:$D$782,СВЦЭМ!$A$39:$A$782,$A103,СВЦЭМ!$B$39:$B$782,C$83)+'СЕТ СН'!$H$11+СВЦЭМ!$D$10+'СЕТ СН'!$H$5-'СЕТ СН'!$H$21</f>
        <v>5335.6862785700005</v>
      </c>
      <c r="D103" s="36">
        <f>SUMIFS(СВЦЭМ!$D$39:$D$782,СВЦЭМ!$A$39:$A$782,$A103,СВЦЭМ!$B$39:$B$782,D$83)+'СЕТ СН'!$H$11+СВЦЭМ!$D$10+'СЕТ СН'!$H$5-'СЕТ СН'!$H$21</f>
        <v>5347.5636672199998</v>
      </c>
      <c r="E103" s="36">
        <f>SUMIFS(СВЦЭМ!$D$39:$D$782,СВЦЭМ!$A$39:$A$782,$A103,СВЦЭМ!$B$39:$B$782,E$83)+'СЕТ СН'!$H$11+СВЦЭМ!$D$10+'СЕТ СН'!$H$5-'СЕТ СН'!$H$21</f>
        <v>5398.1405129100003</v>
      </c>
      <c r="F103" s="36">
        <f>SUMIFS(СВЦЭМ!$D$39:$D$782,СВЦЭМ!$A$39:$A$782,$A103,СВЦЭМ!$B$39:$B$782,F$83)+'СЕТ СН'!$H$11+СВЦЭМ!$D$10+'СЕТ СН'!$H$5-'СЕТ СН'!$H$21</f>
        <v>5426.31061142</v>
      </c>
      <c r="G103" s="36">
        <f>SUMIFS(СВЦЭМ!$D$39:$D$782,СВЦЭМ!$A$39:$A$782,$A103,СВЦЭМ!$B$39:$B$782,G$83)+'СЕТ СН'!$H$11+СВЦЭМ!$D$10+'СЕТ СН'!$H$5-'СЕТ СН'!$H$21</f>
        <v>5416.0236765600002</v>
      </c>
      <c r="H103" s="36">
        <f>SUMIFS(СВЦЭМ!$D$39:$D$782,СВЦЭМ!$A$39:$A$782,$A103,СВЦЭМ!$B$39:$B$782,H$83)+'СЕТ СН'!$H$11+СВЦЭМ!$D$10+'СЕТ СН'!$H$5-'СЕТ СН'!$H$21</f>
        <v>5414.2545569000004</v>
      </c>
      <c r="I103" s="36">
        <f>SUMIFS(СВЦЭМ!$D$39:$D$782,СВЦЭМ!$A$39:$A$782,$A103,СВЦЭМ!$B$39:$B$782,I$83)+'СЕТ СН'!$H$11+СВЦЭМ!$D$10+'СЕТ СН'!$H$5-'СЕТ СН'!$H$21</f>
        <v>5269.0249211600003</v>
      </c>
      <c r="J103" s="36">
        <f>SUMIFS(СВЦЭМ!$D$39:$D$782,СВЦЭМ!$A$39:$A$782,$A103,СВЦЭМ!$B$39:$B$782,J$83)+'СЕТ СН'!$H$11+СВЦЭМ!$D$10+'СЕТ СН'!$H$5-'СЕТ СН'!$H$21</f>
        <v>5241.5105478599999</v>
      </c>
      <c r="K103" s="36">
        <f>SUMIFS(СВЦЭМ!$D$39:$D$782,СВЦЭМ!$A$39:$A$782,$A103,СВЦЭМ!$B$39:$B$782,K$83)+'СЕТ СН'!$H$11+СВЦЭМ!$D$10+'СЕТ СН'!$H$5-'СЕТ СН'!$H$21</f>
        <v>5125.2841826500007</v>
      </c>
      <c r="L103" s="36">
        <f>SUMIFS(СВЦЭМ!$D$39:$D$782,СВЦЭМ!$A$39:$A$782,$A103,СВЦЭМ!$B$39:$B$782,L$83)+'СЕТ СН'!$H$11+СВЦЭМ!$D$10+'СЕТ СН'!$H$5-'СЕТ СН'!$H$21</f>
        <v>5064.92064493</v>
      </c>
      <c r="M103" s="36">
        <f>SUMIFS(СВЦЭМ!$D$39:$D$782,СВЦЭМ!$A$39:$A$782,$A103,СВЦЭМ!$B$39:$B$782,M$83)+'СЕТ СН'!$H$11+СВЦЭМ!$D$10+'СЕТ СН'!$H$5-'СЕТ СН'!$H$21</f>
        <v>5041.9521669000005</v>
      </c>
      <c r="N103" s="36">
        <f>SUMIFS(СВЦЭМ!$D$39:$D$782,СВЦЭМ!$A$39:$A$782,$A103,СВЦЭМ!$B$39:$B$782,N$83)+'СЕТ СН'!$H$11+СВЦЭМ!$D$10+'СЕТ СН'!$H$5-'СЕТ СН'!$H$21</f>
        <v>5045.8135694800003</v>
      </c>
      <c r="O103" s="36">
        <f>SUMIFS(СВЦЭМ!$D$39:$D$782,СВЦЭМ!$A$39:$A$782,$A103,СВЦЭМ!$B$39:$B$782,O$83)+'СЕТ СН'!$H$11+СВЦЭМ!$D$10+'СЕТ СН'!$H$5-'СЕТ СН'!$H$21</f>
        <v>5056.4444676000003</v>
      </c>
      <c r="P103" s="36">
        <f>SUMIFS(СВЦЭМ!$D$39:$D$782,СВЦЭМ!$A$39:$A$782,$A103,СВЦЭМ!$B$39:$B$782,P$83)+'СЕТ СН'!$H$11+СВЦЭМ!$D$10+'СЕТ СН'!$H$5-'СЕТ СН'!$H$21</f>
        <v>5053.3955232099997</v>
      </c>
      <c r="Q103" s="36">
        <f>SUMIFS(СВЦЭМ!$D$39:$D$782,СВЦЭМ!$A$39:$A$782,$A103,СВЦЭМ!$B$39:$B$782,Q$83)+'СЕТ СН'!$H$11+СВЦЭМ!$D$10+'СЕТ СН'!$H$5-'СЕТ СН'!$H$21</f>
        <v>5052.1786700700004</v>
      </c>
      <c r="R103" s="36">
        <f>SUMIFS(СВЦЭМ!$D$39:$D$782,СВЦЭМ!$A$39:$A$782,$A103,СВЦЭМ!$B$39:$B$782,R$83)+'СЕТ СН'!$H$11+СВЦЭМ!$D$10+'СЕТ СН'!$H$5-'СЕТ СН'!$H$21</f>
        <v>5075.3174812800007</v>
      </c>
      <c r="S103" s="36">
        <f>SUMIFS(СВЦЭМ!$D$39:$D$782,СВЦЭМ!$A$39:$A$782,$A103,СВЦЭМ!$B$39:$B$782,S$83)+'СЕТ СН'!$H$11+СВЦЭМ!$D$10+'СЕТ СН'!$H$5-'СЕТ СН'!$H$21</f>
        <v>5074.2301516900006</v>
      </c>
      <c r="T103" s="36">
        <f>SUMIFS(СВЦЭМ!$D$39:$D$782,СВЦЭМ!$A$39:$A$782,$A103,СВЦЭМ!$B$39:$B$782,T$83)+'СЕТ СН'!$H$11+СВЦЭМ!$D$10+'СЕТ СН'!$H$5-'СЕТ СН'!$H$21</f>
        <v>5061.2521093800005</v>
      </c>
      <c r="U103" s="36">
        <f>SUMIFS(СВЦЭМ!$D$39:$D$782,СВЦЭМ!$A$39:$A$782,$A103,СВЦЭМ!$B$39:$B$782,U$83)+'СЕТ СН'!$H$11+СВЦЭМ!$D$10+'СЕТ СН'!$H$5-'СЕТ СН'!$H$21</f>
        <v>5054.6774948700004</v>
      </c>
      <c r="V103" s="36">
        <f>SUMIFS(СВЦЭМ!$D$39:$D$782,СВЦЭМ!$A$39:$A$782,$A103,СВЦЭМ!$B$39:$B$782,V$83)+'СЕТ СН'!$H$11+СВЦЭМ!$D$10+'СЕТ СН'!$H$5-'СЕТ СН'!$H$21</f>
        <v>5065.0199867800002</v>
      </c>
      <c r="W103" s="36">
        <f>SUMIFS(СВЦЭМ!$D$39:$D$782,СВЦЭМ!$A$39:$A$782,$A103,СВЦЭМ!$B$39:$B$782,W$83)+'СЕТ СН'!$H$11+СВЦЭМ!$D$10+'СЕТ СН'!$H$5-'СЕТ СН'!$H$21</f>
        <v>5059.3033534400001</v>
      </c>
      <c r="X103" s="36">
        <f>SUMIFS(СВЦЭМ!$D$39:$D$782,СВЦЭМ!$A$39:$A$782,$A103,СВЦЭМ!$B$39:$B$782,X$83)+'СЕТ СН'!$H$11+СВЦЭМ!$D$10+'СЕТ СН'!$H$5-'СЕТ СН'!$H$21</f>
        <v>5114.4447810600004</v>
      </c>
      <c r="Y103" s="36">
        <f>SUMIFS(СВЦЭМ!$D$39:$D$782,СВЦЭМ!$A$39:$A$782,$A103,СВЦЭМ!$B$39:$B$782,Y$83)+'СЕТ СН'!$H$11+СВЦЭМ!$D$10+'СЕТ СН'!$H$5-'СЕТ СН'!$H$21</f>
        <v>5208.46311461</v>
      </c>
    </row>
    <row r="104" spans="1:25" ht="15.75" x14ac:dyDescent="0.2">
      <c r="A104" s="35">
        <f t="shared" si="2"/>
        <v>45159</v>
      </c>
      <c r="B104" s="36">
        <f>SUMIFS(СВЦЭМ!$D$39:$D$782,СВЦЭМ!$A$39:$A$782,$A104,СВЦЭМ!$B$39:$B$782,B$83)+'СЕТ СН'!$H$11+СВЦЭМ!$D$10+'СЕТ СН'!$H$5-'СЕТ СН'!$H$21</f>
        <v>5475.9972665700006</v>
      </c>
      <c r="C104" s="36">
        <f>SUMIFS(СВЦЭМ!$D$39:$D$782,СВЦЭМ!$A$39:$A$782,$A104,СВЦЭМ!$B$39:$B$782,C$83)+'СЕТ СН'!$H$11+СВЦЭМ!$D$10+'СЕТ СН'!$H$5-'СЕТ СН'!$H$21</f>
        <v>5507.2242784099999</v>
      </c>
      <c r="D104" s="36">
        <f>SUMIFS(СВЦЭМ!$D$39:$D$782,СВЦЭМ!$A$39:$A$782,$A104,СВЦЭМ!$B$39:$B$782,D$83)+'СЕТ СН'!$H$11+СВЦЭМ!$D$10+'СЕТ СН'!$H$5-'СЕТ СН'!$H$21</f>
        <v>5547.45795387</v>
      </c>
      <c r="E104" s="36">
        <f>SUMIFS(СВЦЭМ!$D$39:$D$782,СВЦЭМ!$A$39:$A$782,$A104,СВЦЭМ!$B$39:$B$782,E$83)+'СЕТ СН'!$H$11+СВЦЭМ!$D$10+'СЕТ СН'!$H$5-'СЕТ СН'!$H$21</f>
        <v>5560.2274269099998</v>
      </c>
      <c r="F104" s="36">
        <f>SUMIFS(СВЦЭМ!$D$39:$D$782,СВЦЭМ!$A$39:$A$782,$A104,СВЦЭМ!$B$39:$B$782,F$83)+'СЕТ СН'!$H$11+СВЦЭМ!$D$10+'СЕТ СН'!$H$5-'СЕТ СН'!$H$21</f>
        <v>5624.39361611</v>
      </c>
      <c r="G104" s="36">
        <f>SUMIFS(СВЦЭМ!$D$39:$D$782,СВЦЭМ!$A$39:$A$782,$A104,СВЦЭМ!$B$39:$B$782,G$83)+'СЕТ СН'!$H$11+СВЦЭМ!$D$10+'СЕТ СН'!$H$5-'СЕТ СН'!$H$21</f>
        <v>5626.6083724099999</v>
      </c>
      <c r="H104" s="36">
        <f>SUMIFS(СВЦЭМ!$D$39:$D$782,СВЦЭМ!$A$39:$A$782,$A104,СВЦЭМ!$B$39:$B$782,H$83)+'СЕТ СН'!$H$11+СВЦЭМ!$D$10+'СЕТ СН'!$H$5-'СЕТ СН'!$H$21</f>
        <v>5652.8441929299997</v>
      </c>
      <c r="I104" s="36">
        <f>SUMIFS(СВЦЭМ!$D$39:$D$782,СВЦЭМ!$A$39:$A$782,$A104,СВЦЭМ!$B$39:$B$782,I$83)+'СЕТ СН'!$H$11+СВЦЭМ!$D$10+'СЕТ СН'!$H$5-'СЕТ СН'!$H$21</f>
        <v>5519.3288917899999</v>
      </c>
      <c r="J104" s="36">
        <f>SUMIFS(СВЦЭМ!$D$39:$D$782,СВЦЭМ!$A$39:$A$782,$A104,СВЦЭМ!$B$39:$B$782,J$83)+'СЕТ СН'!$H$11+СВЦЭМ!$D$10+'СЕТ СН'!$H$5-'СЕТ СН'!$H$21</f>
        <v>5406.92093518</v>
      </c>
      <c r="K104" s="36">
        <f>SUMIFS(СВЦЭМ!$D$39:$D$782,СВЦЭМ!$A$39:$A$782,$A104,СВЦЭМ!$B$39:$B$782,K$83)+'СЕТ СН'!$H$11+СВЦЭМ!$D$10+'СЕТ СН'!$H$5-'СЕТ СН'!$H$21</f>
        <v>5328.66950481</v>
      </c>
      <c r="L104" s="36">
        <f>SUMIFS(СВЦЭМ!$D$39:$D$782,СВЦЭМ!$A$39:$A$782,$A104,СВЦЭМ!$B$39:$B$782,L$83)+'СЕТ СН'!$H$11+СВЦЭМ!$D$10+'СЕТ СН'!$H$5-'СЕТ СН'!$H$21</f>
        <v>5275.4252144500006</v>
      </c>
      <c r="M104" s="36">
        <f>SUMIFS(СВЦЭМ!$D$39:$D$782,СВЦЭМ!$A$39:$A$782,$A104,СВЦЭМ!$B$39:$B$782,M$83)+'СЕТ СН'!$H$11+СВЦЭМ!$D$10+'СЕТ СН'!$H$5-'СЕТ СН'!$H$21</f>
        <v>5264.3873864500001</v>
      </c>
      <c r="N104" s="36">
        <f>SUMIFS(СВЦЭМ!$D$39:$D$782,СВЦЭМ!$A$39:$A$782,$A104,СВЦЭМ!$B$39:$B$782,N$83)+'СЕТ СН'!$H$11+СВЦЭМ!$D$10+'СЕТ СН'!$H$5-'СЕТ СН'!$H$21</f>
        <v>5262.3619904300003</v>
      </c>
      <c r="O104" s="36">
        <f>SUMIFS(СВЦЭМ!$D$39:$D$782,СВЦЭМ!$A$39:$A$782,$A104,СВЦЭМ!$B$39:$B$782,O$83)+'СЕТ СН'!$H$11+СВЦЭМ!$D$10+'СЕТ СН'!$H$5-'СЕТ СН'!$H$21</f>
        <v>5271.6692774200001</v>
      </c>
      <c r="P104" s="36">
        <f>SUMIFS(СВЦЭМ!$D$39:$D$782,СВЦЭМ!$A$39:$A$782,$A104,СВЦЭМ!$B$39:$B$782,P$83)+'СЕТ СН'!$H$11+СВЦЭМ!$D$10+'СЕТ СН'!$H$5-'СЕТ СН'!$H$21</f>
        <v>5231.5666575200003</v>
      </c>
      <c r="Q104" s="36">
        <f>SUMIFS(СВЦЭМ!$D$39:$D$782,СВЦЭМ!$A$39:$A$782,$A104,СВЦЭМ!$B$39:$B$782,Q$83)+'СЕТ СН'!$H$11+СВЦЭМ!$D$10+'СЕТ СН'!$H$5-'СЕТ СН'!$H$21</f>
        <v>5245.0119309900001</v>
      </c>
      <c r="R104" s="36">
        <f>SUMIFS(СВЦЭМ!$D$39:$D$782,СВЦЭМ!$A$39:$A$782,$A104,СВЦЭМ!$B$39:$B$782,R$83)+'СЕТ СН'!$H$11+СВЦЭМ!$D$10+'СЕТ СН'!$H$5-'СЕТ СН'!$H$21</f>
        <v>5280.8765065300004</v>
      </c>
      <c r="S104" s="36">
        <f>SUMIFS(СВЦЭМ!$D$39:$D$782,СВЦЭМ!$A$39:$A$782,$A104,СВЦЭМ!$B$39:$B$782,S$83)+'СЕТ СН'!$H$11+СВЦЭМ!$D$10+'СЕТ СН'!$H$5-'СЕТ СН'!$H$21</f>
        <v>5267.9317395200005</v>
      </c>
      <c r="T104" s="36">
        <f>SUMIFS(СВЦЭМ!$D$39:$D$782,СВЦЭМ!$A$39:$A$782,$A104,СВЦЭМ!$B$39:$B$782,T$83)+'СЕТ СН'!$H$11+СВЦЭМ!$D$10+'СЕТ СН'!$H$5-'СЕТ СН'!$H$21</f>
        <v>5268.1374046000001</v>
      </c>
      <c r="U104" s="36">
        <f>SUMIFS(СВЦЭМ!$D$39:$D$782,СВЦЭМ!$A$39:$A$782,$A104,СВЦЭМ!$B$39:$B$782,U$83)+'СЕТ СН'!$H$11+СВЦЭМ!$D$10+'СЕТ СН'!$H$5-'СЕТ СН'!$H$21</f>
        <v>5275.5205206500004</v>
      </c>
      <c r="V104" s="36">
        <f>SUMIFS(СВЦЭМ!$D$39:$D$782,СВЦЭМ!$A$39:$A$782,$A104,СВЦЭМ!$B$39:$B$782,V$83)+'СЕТ СН'!$H$11+СВЦЭМ!$D$10+'СЕТ СН'!$H$5-'СЕТ СН'!$H$21</f>
        <v>5270.9837517400001</v>
      </c>
      <c r="W104" s="36">
        <f>SUMIFS(СВЦЭМ!$D$39:$D$782,СВЦЭМ!$A$39:$A$782,$A104,СВЦЭМ!$B$39:$B$782,W$83)+'СЕТ СН'!$H$11+СВЦЭМ!$D$10+'СЕТ СН'!$H$5-'СЕТ СН'!$H$21</f>
        <v>5250.6474154300004</v>
      </c>
      <c r="X104" s="36">
        <f>SUMIFS(СВЦЭМ!$D$39:$D$782,СВЦЭМ!$A$39:$A$782,$A104,СВЦЭМ!$B$39:$B$782,X$83)+'СЕТ СН'!$H$11+СВЦЭМ!$D$10+'СЕТ СН'!$H$5-'СЕТ СН'!$H$21</f>
        <v>5340.3122942500004</v>
      </c>
      <c r="Y104" s="36">
        <f>SUMIFS(СВЦЭМ!$D$39:$D$782,СВЦЭМ!$A$39:$A$782,$A104,СВЦЭМ!$B$39:$B$782,Y$83)+'СЕТ СН'!$H$11+СВЦЭМ!$D$10+'СЕТ СН'!$H$5-'СЕТ СН'!$H$21</f>
        <v>5443.6343081499999</v>
      </c>
    </row>
    <row r="105" spans="1:25" ht="15.75" x14ac:dyDescent="0.2">
      <c r="A105" s="35">
        <f t="shared" si="2"/>
        <v>45160</v>
      </c>
      <c r="B105" s="36">
        <f>SUMIFS(СВЦЭМ!$D$39:$D$782,СВЦЭМ!$A$39:$A$782,$A105,СВЦЭМ!$B$39:$B$782,B$83)+'СЕТ СН'!$H$11+СВЦЭМ!$D$10+'СЕТ СН'!$H$5-'СЕТ СН'!$H$21</f>
        <v>5374.9294628200005</v>
      </c>
      <c r="C105" s="36">
        <f>SUMIFS(СВЦЭМ!$D$39:$D$782,СВЦЭМ!$A$39:$A$782,$A105,СВЦЭМ!$B$39:$B$782,C$83)+'СЕТ СН'!$H$11+СВЦЭМ!$D$10+'СЕТ СН'!$H$5-'СЕТ СН'!$H$21</f>
        <v>5486.0347964800003</v>
      </c>
      <c r="D105" s="36">
        <f>SUMIFS(СВЦЭМ!$D$39:$D$782,СВЦЭМ!$A$39:$A$782,$A105,СВЦЭМ!$B$39:$B$782,D$83)+'СЕТ СН'!$H$11+СВЦЭМ!$D$10+'СЕТ СН'!$H$5-'СЕТ СН'!$H$21</f>
        <v>5522.1925839200003</v>
      </c>
      <c r="E105" s="36">
        <f>SUMIFS(СВЦЭМ!$D$39:$D$782,СВЦЭМ!$A$39:$A$782,$A105,СВЦЭМ!$B$39:$B$782,E$83)+'СЕТ СН'!$H$11+СВЦЭМ!$D$10+'СЕТ СН'!$H$5-'СЕТ СН'!$H$21</f>
        <v>5507.1080317200003</v>
      </c>
      <c r="F105" s="36">
        <f>SUMIFS(СВЦЭМ!$D$39:$D$782,СВЦЭМ!$A$39:$A$782,$A105,СВЦЭМ!$B$39:$B$782,F$83)+'СЕТ СН'!$H$11+СВЦЭМ!$D$10+'СЕТ СН'!$H$5-'СЕТ СН'!$H$21</f>
        <v>5535.0179504300004</v>
      </c>
      <c r="G105" s="36">
        <f>SUMIFS(СВЦЭМ!$D$39:$D$782,СВЦЭМ!$A$39:$A$782,$A105,СВЦЭМ!$B$39:$B$782,G$83)+'СЕТ СН'!$H$11+СВЦЭМ!$D$10+'СЕТ СН'!$H$5-'СЕТ СН'!$H$21</f>
        <v>5522.7152138700003</v>
      </c>
      <c r="H105" s="36">
        <f>SUMIFS(СВЦЭМ!$D$39:$D$782,СВЦЭМ!$A$39:$A$782,$A105,СВЦЭМ!$B$39:$B$782,H$83)+'СЕТ СН'!$H$11+СВЦЭМ!$D$10+'СЕТ СН'!$H$5-'СЕТ СН'!$H$21</f>
        <v>5446.6790755100001</v>
      </c>
      <c r="I105" s="36">
        <f>SUMIFS(СВЦЭМ!$D$39:$D$782,СВЦЭМ!$A$39:$A$782,$A105,СВЦЭМ!$B$39:$B$782,I$83)+'СЕТ СН'!$H$11+СВЦЭМ!$D$10+'СЕТ СН'!$H$5-'СЕТ СН'!$H$21</f>
        <v>5350.4867438300007</v>
      </c>
      <c r="J105" s="36">
        <f>SUMIFS(СВЦЭМ!$D$39:$D$782,СВЦЭМ!$A$39:$A$782,$A105,СВЦЭМ!$B$39:$B$782,J$83)+'СЕТ СН'!$H$11+СВЦЭМ!$D$10+'СЕТ СН'!$H$5-'СЕТ СН'!$H$21</f>
        <v>5299.2526540500003</v>
      </c>
      <c r="K105" s="36">
        <f>SUMIFS(СВЦЭМ!$D$39:$D$782,СВЦЭМ!$A$39:$A$782,$A105,СВЦЭМ!$B$39:$B$782,K$83)+'СЕТ СН'!$H$11+СВЦЭМ!$D$10+'СЕТ СН'!$H$5-'СЕТ СН'!$H$21</f>
        <v>5205.41361994</v>
      </c>
      <c r="L105" s="36">
        <f>SUMIFS(СВЦЭМ!$D$39:$D$782,СВЦЭМ!$A$39:$A$782,$A105,СВЦЭМ!$B$39:$B$782,L$83)+'СЕТ СН'!$H$11+СВЦЭМ!$D$10+'СЕТ СН'!$H$5-'СЕТ СН'!$H$21</f>
        <v>5177.3164531600005</v>
      </c>
      <c r="M105" s="36">
        <f>SUMIFS(СВЦЭМ!$D$39:$D$782,СВЦЭМ!$A$39:$A$782,$A105,СВЦЭМ!$B$39:$B$782,M$83)+'СЕТ СН'!$H$11+СВЦЭМ!$D$10+'СЕТ СН'!$H$5-'СЕТ СН'!$H$21</f>
        <v>5161.77470782</v>
      </c>
      <c r="N105" s="36">
        <f>SUMIFS(СВЦЭМ!$D$39:$D$782,СВЦЭМ!$A$39:$A$782,$A105,СВЦЭМ!$B$39:$B$782,N$83)+'СЕТ СН'!$H$11+СВЦЭМ!$D$10+'СЕТ СН'!$H$5-'СЕТ СН'!$H$21</f>
        <v>5156.8875425900005</v>
      </c>
      <c r="O105" s="36">
        <f>SUMIFS(СВЦЭМ!$D$39:$D$782,СВЦЭМ!$A$39:$A$782,$A105,СВЦЭМ!$B$39:$B$782,O$83)+'СЕТ СН'!$H$11+СВЦЭМ!$D$10+'СЕТ СН'!$H$5-'СЕТ СН'!$H$21</f>
        <v>5147.40638554</v>
      </c>
      <c r="P105" s="36">
        <f>SUMIFS(СВЦЭМ!$D$39:$D$782,СВЦЭМ!$A$39:$A$782,$A105,СВЦЭМ!$B$39:$B$782,P$83)+'СЕТ СН'!$H$11+СВЦЭМ!$D$10+'СЕТ СН'!$H$5-'СЕТ СН'!$H$21</f>
        <v>5113.9571634200001</v>
      </c>
      <c r="Q105" s="36">
        <f>SUMIFS(СВЦЭМ!$D$39:$D$782,СВЦЭМ!$A$39:$A$782,$A105,СВЦЭМ!$B$39:$B$782,Q$83)+'СЕТ СН'!$H$11+СВЦЭМ!$D$10+'СЕТ СН'!$H$5-'СЕТ СН'!$H$21</f>
        <v>5098.6516269000003</v>
      </c>
      <c r="R105" s="36">
        <f>SUMIFS(СВЦЭМ!$D$39:$D$782,СВЦЭМ!$A$39:$A$782,$A105,СВЦЭМ!$B$39:$B$782,R$83)+'СЕТ СН'!$H$11+СВЦЭМ!$D$10+'СЕТ СН'!$H$5-'СЕТ СН'!$H$21</f>
        <v>5116.7554028000004</v>
      </c>
      <c r="S105" s="36">
        <f>SUMIFS(СВЦЭМ!$D$39:$D$782,СВЦЭМ!$A$39:$A$782,$A105,СВЦЭМ!$B$39:$B$782,S$83)+'СЕТ СН'!$H$11+СВЦЭМ!$D$10+'СЕТ СН'!$H$5-'СЕТ СН'!$H$21</f>
        <v>5132.0230253200007</v>
      </c>
      <c r="T105" s="36">
        <f>SUMIFS(СВЦЭМ!$D$39:$D$782,СВЦЭМ!$A$39:$A$782,$A105,СВЦЭМ!$B$39:$B$782,T$83)+'СЕТ СН'!$H$11+СВЦЭМ!$D$10+'СЕТ СН'!$H$5-'СЕТ СН'!$H$21</f>
        <v>5142.16991117</v>
      </c>
      <c r="U105" s="36">
        <f>SUMIFS(СВЦЭМ!$D$39:$D$782,СВЦЭМ!$A$39:$A$782,$A105,СВЦЭМ!$B$39:$B$782,U$83)+'СЕТ СН'!$H$11+СВЦЭМ!$D$10+'СЕТ СН'!$H$5-'СЕТ СН'!$H$21</f>
        <v>5137.0918906000006</v>
      </c>
      <c r="V105" s="36">
        <f>SUMIFS(СВЦЭМ!$D$39:$D$782,СВЦЭМ!$A$39:$A$782,$A105,СВЦЭМ!$B$39:$B$782,V$83)+'СЕТ СН'!$H$11+СВЦЭМ!$D$10+'СЕТ СН'!$H$5-'СЕТ СН'!$H$21</f>
        <v>5143.8551888299999</v>
      </c>
      <c r="W105" s="36">
        <f>SUMIFS(СВЦЭМ!$D$39:$D$782,СВЦЭМ!$A$39:$A$782,$A105,СВЦЭМ!$B$39:$B$782,W$83)+'СЕТ СН'!$H$11+СВЦЭМ!$D$10+'СЕТ СН'!$H$5-'СЕТ СН'!$H$21</f>
        <v>5136.2685318900003</v>
      </c>
      <c r="X105" s="36">
        <f>SUMIFS(СВЦЭМ!$D$39:$D$782,СВЦЭМ!$A$39:$A$782,$A105,СВЦЭМ!$B$39:$B$782,X$83)+'СЕТ СН'!$H$11+СВЦЭМ!$D$10+'СЕТ СН'!$H$5-'СЕТ СН'!$H$21</f>
        <v>5214.0613524600003</v>
      </c>
      <c r="Y105" s="36">
        <f>SUMIFS(СВЦЭМ!$D$39:$D$782,СВЦЭМ!$A$39:$A$782,$A105,СВЦЭМ!$B$39:$B$782,Y$83)+'СЕТ СН'!$H$11+СВЦЭМ!$D$10+'СЕТ СН'!$H$5-'СЕТ СН'!$H$21</f>
        <v>5313.1494829399999</v>
      </c>
    </row>
    <row r="106" spans="1:25" ht="15.75" x14ac:dyDescent="0.2">
      <c r="A106" s="35">
        <f t="shared" si="2"/>
        <v>45161</v>
      </c>
      <c r="B106" s="36">
        <f>SUMIFS(СВЦЭМ!$D$39:$D$782,СВЦЭМ!$A$39:$A$782,$A106,СВЦЭМ!$B$39:$B$782,B$83)+'СЕТ СН'!$H$11+СВЦЭМ!$D$10+'СЕТ СН'!$H$5-'СЕТ СН'!$H$21</f>
        <v>5403.8067525799997</v>
      </c>
      <c r="C106" s="36">
        <f>SUMIFS(СВЦЭМ!$D$39:$D$782,СВЦЭМ!$A$39:$A$782,$A106,СВЦЭМ!$B$39:$B$782,C$83)+'СЕТ СН'!$H$11+СВЦЭМ!$D$10+'СЕТ СН'!$H$5-'СЕТ СН'!$H$21</f>
        <v>5478.2241854700005</v>
      </c>
      <c r="D106" s="36">
        <f>SUMIFS(СВЦЭМ!$D$39:$D$782,СВЦЭМ!$A$39:$A$782,$A106,СВЦЭМ!$B$39:$B$782,D$83)+'СЕТ СН'!$H$11+СВЦЭМ!$D$10+'СЕТ СН'!$H$5-'СЕТ СН'!$H$21</f>
        <v>5511.9822046300005</v>
      </c>
      <c r="E106" s="36">
        <f>SUMIFS(СВЦЭМ!$D$39:$D$782,СВЦЭМ!$A$39:$A$782,$A106,СВЦЭМ!$B$39:$B$782,E$83)+'СЕТ СН'!$H$11+СВЦЭМ!$D$10+'СЕТ СН'!$H$5-'СЕТ СН'!$H$21</f>
        <v>5528.7195324800005</v>
      </c>
      <c r="F106" s="36">
        <f>SUMIFS(СВЦЭМ!$D$39:$D$782,СВЦЭМ!$A$39:$A$782,$A106,СВЦЭМ!$B$39:$B$782,F$83)+'СЕТ СН'!$H$11+СВЦЭМ!$D$10+'СЕТ СН'!$H$5-'СЕТ СН'!$H$21</f>
        <v>5573.7062609599998</v>
      </c>
      <c r="G106" s="36">
        <f>SUMIFS(СВЦЭМ!$D$39:$D$782,СВЦЭМ!$A$39:$A$782,$A106,СВЦЭМ!$B$39:$B$782,G$83)+'СЕТ СН'!$H$11+СВЦЭМ!$D$10+'СЕТ СН'!$H$5-'СЕТ СН'!$H$21</f>
        <v>5539.4720237300007</v>
      </c>
      <c r="H106" s="36">
        <f>SUMIFS(СВЦЭМ!$D$39:$D$782,СВЦЭМ!$A$39:$A$782,$A106,СВЦЭМ!$B$39:$B$782,H$83)+'СЕТ СН'!$H$11+СВЦЭМ!$D$10+'СЕТ СН'!$H$5-'СЕТ СН'!$H$21</f>
        <v>5493.0519538099998</v>
      </c>
      <c r="I106" s="36">
        <f>SUMIFS(СВЦЭМ!$D$39:$D$782,СВЦЭМ!$A$39:$A$782,$A106,СВЦЭМ!$B$39:$B$782,I$83)+'СЕТ СН'!$H$11+СВЦЭМ!$D$10+'СЕТ СН'!$H$5-'СЕТ СН'!$H$21</f>
        <v>5370.6747579700004</v>
      </c>
      <c r="J106" s="36">
        <f>SUMIFS(СВЦЭМ!$D$39:$D$782,СВЦЭМ!$A$39:$A$782,$A106,СВЦЭМ!$B$39:$B$782,J$83)+'СЕТ СН'!$H$11+СВЦЭМ!$D$10+'СЕТ СН'!$H$5-'СЕТ СН'!$H$21</f>
        <v>5229.1442611500006</v>
      </c>
      <c r="K106" s="36">
        <f>SUMIFS(СВЦЭМ!$D$39:$D$782,СВЦЭМ!$A$39:$A$782,$A106,СВЦЭМ!$B$39:$B$782,K$83)+'СЕТ СН'!$H$11+СВЦЭМ!$D$10+'СЕТ СН'!$H$5-'СЕТ СН'!$H$21</f>
        <v>5179.7160609500006</v>
      </c>
      <c r="L106" s="36">
        <f>SUMIFS(СВЦЭМ!$D$39:$D$782,СВЦЭМ!$A$39:$A$782,$A106,СВЦЭМ!$B$39:$B$782,L$83)+'СЕТ СН'!$H$11+СВЦЭМ!$D$10+'СЕТ СН'!$H$5-'СЕТ СН'!$H$21</f>
        <v>5154.23791153</v>
      </c>
      <c r="M106" s="36">
        <f>SUMIFS(СВЦЭМ!$D$39:$D$782,СВЦЭМ!$A$39:$A$782,$A106,СВЦЭМ!$B$39:$B$782,M$83)+'СЕТ СН'!$H$11+СВЦЭМ!$D$10+'СЕТ СН'!$H$5-'СЕТ СН'!$H$21</f>
        <v>5141.6988256800005</v>
      </c>
      <c r="N106" s="36">
        <f>SUMIFS(СВЦЭМ!$D$39:$D$782,СВЦЭМ!$A$39:$A$782,$A106,СВЦЭМ!$B$39:$B$782,N$83)+'СЕТ СН'!$H$11+СВЦЭМ!$D$10+'СЕТ СН'!$H$5-'СЕТ СН'!$H$21</f>
        <v>5127.6928821199999</v>
      </c>
      <c r="O106" s="36">
        <f>SUMIFS(СВЦЭМ!$D$39:$D$782,СВЦЭМ!$A$39:$A$782,$A106,СВЦЭМ!$B$39:$B$782,O$83)+'СЕТ СН'!$H$11+СВЦЭМ!$D$10+'СЕТ СН'!$H$5-'СЕТ СН'!$H$21</f>
        <v>5129.7049064700004</v>
      </c>
      <c r="P106" s="36">
        <f>SUMIFS(СВЦЭМ!$D$39:$D$782,СВЦЭМ!$A$39:$A$782,$A106,СВЦЭМ!$B$39:$B$782,P$83)+'СЕТ СН'!$H$11+СВЦЭМ!$D$10+'СЕТ СН'!$H$5-'СЕТ СН'!$H$21</f>
        <v>5098.6242716800007</v>
      </c>
      <c r="Q106" s="36">
        <f>SUMIFS(СВЦЭМ!$D$39:$D$782,СВЦЭМ!$A$39:$A$782,$A106,СВЦЭМ!$B$39:$B$782,Q$83)+'СЕТ СН'!$H$11+СВЦЭМ!$D$10+'СЕТ СН'!$H$5-'СЕТ СН'!$H$21</f>
        <v>5100.3114433600003</v>
      </c>
      <c r="R106" s="36">
        <f>SUMIFS(СВЦЭМ!$D$39:$D$782,СВЦЭМ!$A$39:$A$782,$A106,СВЦЭМ!$B$39:$B$782,R$83)+'СЕТ СН'!$H$11+СВЦЭМ!$D$10+'СЕТ СН'!$H$5-'СЕТ СН'!$H$21</f>
        <v>5138.7525241800004</v>
      </c>
      <c r="S106" s="36">
        <f>SUMIFS(СВЦЭМ!$D$39:$D$782,СВЦЭМ!$A$39:$A$782,$A106,СВЦЭМ!$B$39:$B$782,S$83)+'СЕТ СН'!$H$11+СВЦЭМ!$D$10+'СЕТ СН'!$H$5-'СЕТ СН'!$H$21</f>
        <v>5144.24814522</v>
      </c>
      <c r="T106" s="36">
        <f>SUMIFS(СВЦЭМ!$D$39:$D$782,СВЦЭМ!$A$39:$A$782,$A106,СВЦЭМ!$B$39:$B$782,T$83)+'СЕТ СН'!$H$11+СВЦЭМ!$D$10+'СЕТ СН'!$H$5-'СЕТ СН'!$H$21</f>
        <v>5137.4494914000006</v>
      </c>
      <c r="U106" s="36">
        <f>SUMIFS(СВЦЭМ!$D$39:$D$782,СВЦЭМ!$A$39:$A$782,$A106,СВЦЭМ!$B$39:$B$782,U$83)+'СЕТ СН'!$H$11+СВЦЭМ!$D$10+'СЕТ СН'!$H$5-'СЕТ СН'!$H$21</f>
        <v>5150.8317523200003</v>
      </c>
      <c r="V106" s="36">
        <f>SUMIFS(СВЦЭМ!$D$39:$D$782,СВЦЭМ!$A$39:$A$782,$A106,СВЦЭМ!$B$39:$B$782,V$83)+'СЕТ СН'!$H$11+СВЦЭМ!$D$10+'СЕТ СН'!$H$5-'СЕТ СН'!$H$21</f>
        <v>5147.5544465500006</v>
      </c>
      <c r="W106" s="36">
        <f>SUMIFS(СВЦЭМ!$D$39:$D$782,СВЦЭМ!$A$39:$A$782,$A106,СВЦЭМ!$B$39:$B$782,W$83)+'СЕТ СН'!$H$11+СВЦЭМ!$D$10+'СЕТ СН'!$H$5-'СЕТ СН'!$H$21</f>
        <v>5139.8461918200001</v>
      </c>
      <c r="X106" s="36">
        <f>SUMIFS(СВЦЭМ!$D$39:$D$782,СВЦЭМ!$A$39:$A$782,$A106,СВЦЭМ!$B$39:$B$782,X$83)+'СЕТ СН'!$H$11+СВЦЭМ!$D$10+'СЕТ СН'!$H$5-'СЕТ СН'!$H$21</f>
        <v>5179.9502281300001</v>
      </c>
      <c r="Y106" s="36">
        <f>SUMIFS(СВЦЭМ!$D$39:$D$782,СВЦЭМ!$A$39:$A$782,$A106,СВЦЭМ!$B$39:$B$782,Y$83)+'СЕТ СН'!$H$11+СВЦЭМ!$D$10+'СЕТ СН'!$H$5-'СЕТ СН'!$H$21</f>
        <v>5266.2438217899999</v>
      </c>
    </row>
    <row r="107" spans="1:25" ht="15.75" x14ac:dyDescent="0.2">
      <c r="A107" s="35">
        <f t="shared" si="2"/>
        <v>45162</v>
      </c>
      <c r="B107" s="36">
        <f>SUMIFS(СВЦЭМ!$D$39:$D$782,СВЦЭМ!$A$39:$A$782,$A107,СВЦЭМ!$B$39:$B$782,B$83)+'СЕТ СН'!$H$11+СВЦЭМ!$D$10+'СЕТ СН'!$H$5-'СЕТ СН'!$H$21</f>
        <v>5301.0014885500004</v>
      </c>
      <c r="C107" s="36">
        <f>SUMIFS(СВЦЭМ!$D$39:$D$782,СВЦЭМ!$A$39:$A$782,$A107,СВЦЭМ!$B$39:$B$782,C$83)+'СЕТ СН'!$H$11+СВЦЭМ!$D$10+'СЕТ СН'!$H$5-'СЕТ СН'!$H$21</f>
        <v>5374.2475584500007</v>
      </c>
      <c r="D107" s="36">
        <f>SUMIFS(СВЦЭМ!$D$39:$D$782,СВЦЭМ!$A$39:$A$782,$A107,СВЦЭМ!$B$39:$B$782,D$83)+'СЕТ СН'!$H$11+СВЦЭМ!$D$10+'СЕТ СН'!$H$5-'СЕТ СН'!$H$21</f>
        <v>5394.37626697</v>
      </c>
      <c r="E107" s="36">
        <f>SUMIFS(СВЦЭМ!$D$39:$D$782,СВЦЭМ!$A$39:$A$782,$A107,СВЦЭМ!$B$39:$B$782,E$83)+'СЕТ СН'!$H$11+СВЦЭМ!$D$10+'СЕТ СН'!$H$5-'СЕТ СН'!$H$21</f>
        <v>5406.3590120300005</v>
      </c>
      <c r="F107" s="36">
        <f>SUMIFS(СВЦЭМ!$D$39:$D$782,СВЦЭМ!$A$39:$A$782,$A107,СВЦЭМ!$B$39:$B$782,F$83)+'СЕТ СН'!$H$11+СВЦЭМ!$D$10+'СЕТ СН'!$H$5-'СЕТ СН'!$H$21</f>
        <v>5445.0318468300002</v>
      </c>
      <c r="G107" s="36">
        <f>SUMIFS(СВЦЭМ!$D$39:$D$782,СВЦЭМ!$A$39:$A$782,$A107,СВЦЭМ!$B$39:$B$782,G$83)+'СЕТ СН'!$H$11+СВЦЭМ!$D$10+'СЕТ СН'!$H$5-'СЕТ СН'!$H$21</f>
        <v>5422.2330107200005</v>
      </c>
      <c r="H107" s="36">
        <f>SUMIFS(СВЦЭМ!$D$39:$D$782,СВЦЭМ!$A$39:$A$782,$A107,СВЦЭМ!$B$39:$B$782,H$83)+'СЕТ СН'!$H$11+СВЦЭМ!$D$10+'СЕТ СН'!$H$5-'СЕТ СН'!$H$21</f>
        <v>5343.5308043499999</v>
      </c>
      <c r="I107" s="36">
        <f>SUMIFS(СВЦЭМ!$D$39:$D$782,СВЦЭМ!$A$39:$A$782,$A107,СВЦЭМ!$B$39:$B$782,I$83)+'СЕТ СН'!$H$11+СВЦЭМ!$D$10+'СЕТ СН'!$H$5-'СЕТ СН'!$H$21</f>
        <v>5286.7517241700007</v>
      </c>
      <c r="J107" s="36">
        <f>SUMIFS(СВЦЭМ!$D$39:$D$782,СВЦЭМ!$A$39:$A$782,$A107,СВЦЭМ!$B$39:$B$782,J$83)+'СЕТ СН'!$H$11+СВЦЭМ!$D$10+'СЕТ СН'!$H$5-'СЕТ СН'!$H$21</f>
        <v>5185.4982561500001</v>
      </c>
      <c r="K107" s="36">
        <f>SUMIFS(СВЦЭМ!$D$39:$D$782,СВЦЭМ!$A$39:$A$782,$A107,СВЦЭМ!$B$39:$B$782,K$83)+'СЕТ СН'!$H$11+СВЦЭМ!$D$10+'СЕТ СН'!$H$5-'СЕТ СН'!$H$21</f>
        <v>5155.4575261200007</v>
      </c>
      <c r="L107" s="36">
        <f>SUMIFS(СВЦЭМ!$D$39:$D$782,СВЦЭМ!$A$39:$A$782,$A107,СВЦЭМ!$B$39:$B$782,L$83)+'СЕТ СН'!$H$11+СВЦЭМ!$D$10+'СЕТ СН'!$H$5-'СЕТ СН'!$H$21</f>
        <v>5160.4378950999999</v>
      </c>
      <c r="M107" s="36">
        <f>SUMIFS(СВЦЭМ!$D$39:$D$782,СВЦЭМ!$A$39:$A$782,$A107,СВЦЭМ!$B$39:$B$782,M$83)+'СЕТ СН'!$H$11+СВЦЭМ!$D$10+'СЕТ СН'!$H$5-'СЕТ СН'!$H$21</f>
        <v>5154.0215443899997</v>
      </c>
      <c r="N107" s="36">
        <f>SUMIFS(СВЦЭМ!$D$39:$D$782,СВЦЭМ!$A$39:$A$782,$A107,СВЦЭМ!$B$39:$B$782,N$83)+'СЕТ СН'!$H$11+СВЦЭМ!$D$10+'СЕТ СН'!$H$5-'СЕТ СН'!$H$21</f>
        <v>5150.32540539</v>
      </c>
      <c r="O107" s="36">
        <f>SUMIFS(СВЦЭМ!$D$39:$D$782,СВЦЭМ!$A$39:$A$782,$A107,СВЦЭМ!$B$39:$B$782,O$83)+'СЕТ СН'!$H$11+СВЦЭМ!$D$10+'СЕТ СН'!$H$5-'СЕТ СН'!$H$21</f>
        <v>5148.3011106499998</v>
      </c>
      <c r="P107" s="36">
        <f>SUMIFS(СВЦЭМ!$D$39:$D$782,СВЦЭМ!$A$39:$A$782,$A107,СВЦЭМ!$B$39:$B$782,P$83)+'СЕТ СН'!$H$11+СВЦЭМ!$D$10+'СЕТ СН'!$H$5-'СЕТ СН'!$H$21</f>
        <v>5113.1962741400002</v>
      </c>
      <c r="Q107" s="36">
        <f>SUMIFS(СВЦЭМ!$D$39:$D$782,СВЦЭМ!$A$39:$A$782,$A107,СВЦЭМ!$B$39:$B$782,Q$83)+'СЕТ СН'!$H$11+СВЦЭМ!$D$10+'СЕТ СН'!$H$5-'СЕТ СН'!$H$21</f>
        <v>5129.4327218500002</v>
      </c>
      <c r="R107" s="36">
        <f>SUMIFS(СВЦЭМ!$D$39:$D$782,СВЦЭМ!$A$39:$A$782,$A107,СВЦЭМ!$B$39:$B$782,R$83)+'СЕТ СН'!$H$11+СВЦЭМ!$D$10+'СЕТ СН'!$H$5-'СЕТ СН'!$H$21</f>
        <v>5156.5298501899997</v>
      </c>
      <c r="S107" s="36">
        <f>SUMIFS(СВЦЭМ!$D$39:$D$782,СВЦЭМ!$A$39:$A$782,$A107,СВЦЭМ!$B$39:$B$782,S$83)+'СЕТ СН'!$H$11+СВЦЭМ!$D$10+'СЕТ СН'!$H$5-'СЕТ СН'!$H$21</f>
        <v>5148.2850494699996</v>
      </c>
      <c r="T107" s="36">
        <f>SUMIFS(СВЦЭМ!$D$39:$D$782,СВЦЭМ!$A$39:$A$782,$A107,СВЦЭМ!$B$39:$B$782,T$83)+'СЕТ СН'!$H$11+СВЦЭМ!$D$10+'СЕТ СН'!$H$5-'СЕТ СН'!$H$21</f>
        <v>5156.0227525500004</v>
      </c>
      <c r="U107" s="36">
        <f>SUMIFS(СВЦЭМ!$D$39:$D$782,СВЦЭМ!$A$39:$A$782,$A107,СВЦЭМ!$B$39:$B$782,U$83)+'СЕТ СН'!$H$11+СВЦЭМ!$D$10+'СЕТ СН'!$H$5-'СЕТ СН'!$H$21</f>
        <v>5163.5145550100005</v>
      </c>
      <c r="V107" s="36">
        <f>SUMIFS(СВЦЭМ!$D$39:$D$782,СВЦЭМ!$A$39:$A$782,$A107,СВЦЭМ!$B$39:$B$782,V$83)+'СЕТ СН'!$H$11+СВЦЭМ!$D$10+'СЕТ СН'!$H$5-'СЕТ СН'!$H$21</f>
        <v>5149.7829268700007</v>
      </c>
      <c r="W107" s="36">
        <f>SUMIFS(СВЦЭМ!$D$39:$D$782,СВЦЭМ!$A$39:$A$782,$A107,СВЦЭМ!$B$39:$B$782,W$83)+'СЕТ СН'!$H$11+СВЦЭМ!$D$10+'СЕТ СН'!$H$5-'СЕТ СН'!$H$21</f>
        <v>5118.5091204300006</v>
      </c>
      <c r="X107" s="36">
        <f>SUMIFS(СВЦЭМ!$D$39:$D$782,СВЦЭМ!$A$39:$A$782,$A107,СВЦЭМ!$B$39:$B$782,X$83)+'СЕТ СН'!$H$11+СВЦЭМ!$D$10+'СЕТ СН'!$H$5-'СЕТ СН'!$H$21</f>
        <v>5166.9976308599998</v>
      </c>
      <c r="Y107" s="36">
        <f>SUMIFS(СВЦЭМ!$D$39:$D$782,СВЦЭМ!$A$39:$A$782,$A107,СВЦЭМ!$B$39:$B$782,Y$83)+'СЕТ СН'!$H$11+СВЦЭМ!$D$10+'СЕТ СН'!$H$5-'СЕТ СН'!$H$21</f>
        <v>5248.46275264</v>
      </c>
    </row>
    <row r="108" spans="1:25" ht="15.75" x14ac:dyDescent="0.2">
      <c r="A108" s="35">
        <f t="shared" si="2"/>
        <v>45163</v>
      </c>
      <c r="B108" s="36">
        <f>SUMIFS(СВЦЭМ!$D$39:$D$782,СВЦЭМ!$A$39:$A$782,$A108,СВЦЭМ!$B$39:$B$782,B$83)+'СЕТ СН'!$H$11+СВЦЭМ!$D$10+'СЕТ СН'!$H$5-'СЕТ СН'!$H$21</f>
        <v>5441.6517445400004</v>
      </c>
      <c r="C108" s="36">
        <f>SUMIFS(СВЦЭМ!$D$39:$D$782,СВЦЭМ!$A$39:$A$782,$A108,СВЦЭМ!$B$39:$B$782,C$83)+'СЕТ СН'!$H$11+СВЦЭМ!$D$10+'СЕТ СН'!$H$5-'СЕТ СН'!$H$21</f>
        <v>5519.80813175</v>
      </c>
      <c r="D108" s="36">
        <f>SUMIFS(СВЦЭМ!$D$39:$D$782,СВЦЭМ!$A$39:$A$782,$A108,СВЦЭМ!$B$39:$B$782,D$83)+'СЕТ СН'!$H$11+СВЦЭМ!$D$10+'СЕТ СН'!$H$5-'СЕТ СН'!$H$21</f>
        <v>5544.1567381499999</v>
      </c>
      <c r="E108" s="36">
        <f>SUMIFS(СВЦЭМ!$D$39:$D$782,СВЦЭМ!$A$39:$A$782,$A108,СВЦЭМ!$B$39:$B$782,E$83)+'СЕТ СН'!$H$11+СВЦЭМ!$D$10+'СЕТ СН'!$H$5-'СЕТ СН'!$H$21</f>
        <v>5579.9489527200003</v>
      </c>
      <c r="F108" s="36">
        <f>SUMIFS(СВЦЭМ!$D$39:$D$782,СВЦЭМ!$A$39:$A$782,$A108,СВЦЭМ!$B$39:$B$782,F$83)+'СЕТ СН'!$H$11+СВЦЭМ!$D$10+'СЕТ СН'!$H$5-'СЕТ СН'!$H$21</f>
        <v>5603.9177687400006</v>
      </c>
      <c r="G108" s="36">
        <f>SUMIFS(СВЦЭМ!$D$39:$D$782,СВЦЭМ!$A$39:$A$782,$A108,СВЦЭМ!$B$39:$B$782,G$83)+'СЕТ СН'!$H$11+СВЦЭМ!$D$10+'СЕТ СН'!$H$5-'СЕТ СН'!$H$21</f>
        <v>5584.0820335500002</v>
      </c>
      <c r="H108" s="36">
        <f>SUMIFS(СВЦЭМ!$D$39:$D$782,СВЦЭМ!$A$39:$A$782,$A108,СВЦЭМ!$B$39:$B$782,H$83)+'СЕТ СН'!$H$11+СВЦЭМ!$D$10+'СЕТ СН'!$H$5-'СЕТ СН'!$H$21</f>
        <v>5505.3957575499999</v>
      </c>
      <c r="I108" s="36">
        <f>SUMIFS(СВЦЭМ!$D$39:$D$782,СВЦЭМ!$A$39:$A$782,$A108,СВЦЭМ!$B$39:$B$782,I$83)+'СЕТ СН'!$H$11+СВЦЭМ!$D$10+'СЕТ СН'!$H$5-'СЕТ СН'!$H$21</f>
        <v>5396.88888279</v>
      </c>
      <c r="J108" s="36">
        <f>SUMIFS(СВЦЭМ!$D$39:$D$782,СВЦЭМ!$A$39:$A$782,$A108,СВЦЭМ!$B$39:$B$782,J$83)+'СЕТ СН'!$H$11+СВЦЭМ!$D$10+'СЕТ СН'!$H$5-'СЕТ СН'!$H$21</f>
        <v>5281.3864485399999</v>
      </c>
      <c r="K108" s="36">
        <f>SUMIFS(СВЦЭМ!$D$39:$D$782,СВЦЭМ!$A$39:$A$782,$A108,СВЦЭМ!$B$39:$B$782,K$83)+'СЕТ СН'!$H$11+СВЦЭМ!$D$10+'СЕТ СН'!$H$5-'СЕТ СН'!$H$21</f>
        <v>5232.25527117</v>
      </c>
      <c r="L108" s="36">
        <f>SUMIFS(СВЦЭМ!$D$39:$D$782,СВЦЭМ!$A$39:$A$782,$A108,СВЦЭМ!$B$39:$B$782,L$83)+'СЕТ СН'!$H$11+СВЦЭМ!$D$10+'СЕТ СН'!$H$5-'СЕТ СН'!$H$21</f>
        <v>5224.3374318300002</v>
      </c>
      <c r="M108" s="36">
        <f>SUMIFS(СВЦЭМ!$D$39:$D$782,СВЦЭМ!$A$39:$A$782,$A108,СВЦЭМ!$B$39:$B$782,M$83)+'СЕТ СН'!$H$11+СВЦЭМ!$D$10+'СЕТ СН'!$H$5-'СЕТ СН'!$H$21</f>
        <v>5203.6438555599998</v>
      </c>
      <c r="N108" s="36">
        <f>SUMIFS(СВЦЭМ!$D$39:$D$782,СВЦЭМ!$A$39:$A$782,$A108,СВЦЭМ!$B$39:$B$782,N$83)+'СЕТ СН'!$H$11+СВЦЭМ!$D$10+'СЕТ СН'!$H$5-'СЕТ СН'!$H$21</f>
        <v>5217.6583616000007</v>
      </c>
      <c r="O108" s="36">
        <f>SUMIFS(СВЦЭМ!$D$39:$D$782,СВЦЭМ!$A$39:$A$782,$A108,СВЦЭМ!$B$39:$B$782,O$83)+'СЕТ СН'!$H$11+СВЦЭМ!$D$10+'СЕТ СН'!$H$5-'СЕТ СН'!$H$21</f>
        <v>5201.4614905600001</v>
      </c>
      <c r="P108" s="36">
        <f>SUMIFS(СВЦЭМ!$D$39:$D$782,СВЦЭМ!$A$39:$A$782,$A108,СВЦЭМ!$B$39:$B$782,P$83)+'СЕТ СН'!$H$11+СВЦЭМ!$D$10+'СЕТ СН'!$H$5-'СЕТ СН'!$H$21</f>
        <v>5173.4118796500006</v>
      </c>
      <c r="Q108" s="36">
        <f>SUMIFS(СВЦЭМ!$D$39:$D$782,СВЦЭМ!$A$39:$A$782,$A108,СВЦЭМ!$B$39:$B$782,Q$83)+'СЕТ СН'!$H$11+СВЦЭМ!$D$10+'СЕТ СН'!$H$5-'СЕТ СН'!$H$21</f>
        <v>5140.3917704800006</v>
      </c>
      <c r="R108" s="36">
        <f>SUMIFS(СВЦЭМ!$D$39:$D$782,СВЦЭМ!$A$39:$A$782,$A108,СВЦЭМ!$B$39:$B$782,R$83)+'СЕТ СН'!$H$11+СВЦЭМ!$D$10+'СЕТ СН'!$H$5-'СЕТ СН'!$H$21</f>
        <v>5157.1836314900002</v>
      </c>
      <c r="S108" s="36">
        <f>SUMIFS(СВЦЭМ!$D$39:$D$782,СВЦЭМ!$A$39:$A$782,$A108,СВЦЭМ!$B$39:$B$782,S$83)+'СЕТ СН'!$H$11+СВЦЭМ!$D$10+'СЕТ СН'!$H$5-'СЕТ СН'!$H$21</f>
        <v>5159.6262658800006</v>
      </c>
      <c r="T108" s="36">
        <f>SUMIFS(СВЦЭМ!$D$39:$D$782,СВЦЭМ!$A$39:$A$782,$A108,СВЦЭМ!$B$39:$B$782,T$83)+'СЕТ СН'!$H$11+СВЦЭМ!$D$10+'СЕТ СН'!$H$5-'СЕТ СН'!$H$21</f>
        <v>5169.9138276100002</v>
      </c>
      <c r="U108" s="36">
        <f>SUMIFS(СВЦЭМ!$D$39:$D$782,СВЦЭМ!$A$39:$A$782,$A108,СВЦЭМ!$B$39:$B$782,U$83)+'СЕТ СН'!$H$11+СВЦЭМ!$D$10+'СЕТ СН'!$H$5-'СЕТ СН'!$H$21</f>
        <v>5178.0921766400006</v>
      </c>
      <c r="V108" s="36">
        <f>SUMIFS(СВЦЭМ!$D$39:$D$782,СВЦЭМ!$A$39:$A$782,$A108,СВЦЭМ!$B$39:$B$782,V$83)+'СЕТ СН'!$H$11+СВЦЭМ!$D$10+'СЕТ СН'!$H$5-'СЕТ СН'!$H$21</f>
        <v>5169.9743757200004</v>
      </c>
      <c r="W108" s="36">
        <f>SUMIFS(СВЦЭМ!$D$39:$D$782,СВЦЭМ!$A$39:$A$782,$A108,СВЦЭМ!$B$39:$B$782,W$83)+'СЕТ СН'!$H$11+СВЦЭМ!$D$10+'СЕТ СН'!$H$5-'СЕТ СН'!$H$21</f>
        <v>5168.7257843699999</v>
      </c>
      <c r="X108" s="36">
        <f>SUMIFS(СВЦЭМ!$D$39:$D$782,СВЦЭМ!$A$39:$A$782,$A108,СВЦЭМ!$B$39:$B$782,X$83)+'СЕТ СН'!$H$11+СВЦЭМ!$D$10+'СЕТ СН'!$H$5-'СЕТ СН'!$H$21</f>
        <v>5263.3123229400007</v>
      </c>
      <c r="Y108" s="36">
        <f>SUMIFS(СВЦЭМ!$D$39:$D$782,СВЦЭМ!$A$39:$A$782,$A108,СВЦЭМ!$B$39:$B$782,Y$83)+'СЕТ СН'!$H$11+СВЦЭМ!$D$10+'СЕТ СН'!$H$5-'СЕТ СН'!$H$21</f>
        <v>5397.2402149999998</v>
      </c>
    </row>
    <row r="109" spans="1:25" ht="15.75" x14ac:dyDescent="0.2">
      <c r="A109" s="35">
        <f t="shared" si="2"/>
        <v>45164</v>
      </c>
      <c r="B109" s="36">
        <f>SUMIFS(СВЦЭМ!$D$39:$D$782,СВЦЭМ!$A$39:$A$782,$A109,СВЦЭМ!$B$39:$B$782,B$83)+'СЕТ СН'!$H$11+СВЦЭМ!$D$10+'СЕТ СН'!$H$5-'СЕТ СН'!$H$21</f>
        <v>5283.64431109</v>
      </c>
      <c r="C109" s="36">
        <f>SUMIFS(СВЦЭМ!$D$39:$D$782,СВЦЭМ!$A$39:$A$782,$A109,СВЦЭМ!$B$39:$B$782,C$83)+'СЕТ СН'!$H$11+СВЦЭМ!$D$10+'СЕТ СН'!$H$5-'СЕТ СН'!$H$21</f>
        <v>5370.2751514299998</v>
      </c>
      <c r="D109" s="36">
        <f>SUMIFS(СВЦЭМ!$D$39:$D$782,СВЦЭМ!$A$39:$A$782,$A109,СВЦЭМ!$B$39:$B$782,D$83)+'СЕТ СН'!$H$11+СВЦЭМ!$D$10+'СЕТ СН'!$H$5-'СЕТ СН'!$H$21</f>
        <v>5441.6048275100002</v>
      </c>
      <c r="E109" s="36">
        <f>SUMIFS(СВЦЭМ!$D$39:$D$782,СВЦЭМ!$A$39:$A$782,$A109,СВЦЭМ!$B$39:$B$782,E$83)+'СЕТ СН'!$H$11+СВЦЭМ!$D$10+'СЕТ СН'!$H$5-'СЕТ СН'!$H$21</f>
        <v>5464.8564822500002</v>
      </c>
      <c r="F109" s="36">
        <f>SUMIFS(СВЦЭМ!$D$39:$D$782,СВЦЭМ!$A$39:$A$782,$A109,СВЦЭМ!$B$39:$B$782,F$83)+'СЕТ СН'!$H$11+СВЦЭМ!$D$10+'СЕТ СН'!$H$5-'СЕТ СН'!$H$21</f>
        <v>5513.0861487399998</v>
      </c>
      <c r="G109" s="36">
        <f>SUMIFS(СВЦЭМ!$D$39:$D$782,СВЦЭМ!$A$39:$A$782,$A109,СВЦЭМ!$B$39:$B$782,G$83)+'СЕТ СН'!$H$11+СВЦЭМ!$D$10+'СЕТ СН'!$H$5-'СЕТ СН'!$H$21</f>
        <v>5499.1036268400003</v>
      </c>
      <c r="H109" s="36">
        <f>SUMIFS(СВЦЭМ!$D$39:$D$782,СВЦЭМ!$A$39:$A$782,$A109,СВЦЭМ!$B$39:$B$782,H$83)+'СЕТ СН'!$H$11+СВЦЭМ!$D$10+'СЕТ СН'!$H$5-'СЕТ СН'!$H$21</f>
        <v>5458.6122429099996</v>
      </c>
      <c r="I109" s="36">
        <f>SUMIFS(СВЦЭМ!$D$39:$D$782,СВЦЭМ!$A$39:$A$782,$A109,СВЦЭМ!$B$39:$B$782,I$83)+'СЕТ СН'!$H$11+СВЦЭМ!$D$10+'СЕТ СН'!$H$5-'СЕТ СН'!$H$21</f>
        <v>5379.0223157800001</v>
      </c>
      <c r="J109" s="36">
        <f>SUMIFS(СВЦЭМ!$D$39:$D$782,СВЦЭМ!$A$39:$A$782,$A109,СВЦЭМ!$B$39:$B$782,J$83)+'СЕТ СН'!$H$11+СВЦЭМ!$D$10+'СЕТ СН'!$H$5-'СЕТ СН'!$H$21</f>
        <v>5271.2867021500006</v>
      </c>
      <c r="K109" s="36">
        <f>SUMIFS(СВЦЭМ!$D$39:$D$782,СВЦЭМ!$A$39:$A$782,$A109,СВЦЭМ!$B$39:$B$782,K$83)+'СЕТ СН'!$H$11+СВЦЭМ!$D$10+'СЕТ СН'!$H$5-'СЕТ СН'!$H$21</f>
        <v>5161.5996585900002</v>
      </c>
      <c r="L109" s="36">
        <f>SUMIFS(СВЦЭМ!$D$39:$D$782,СВЦЭМ!$A$39:$A$782,$A109,СВЦЭМ!$B$39:$B$782,L$83)+'СЕТ СН'!$H$11+СВЦЭМ!$D$10+'СЕТ СН'!$H$5-'СЕТ СН'!$H$21</f>
        <v>5107.7812159000005</v>
      </c>
      <c r="M109" s="36">
        <f>SUMIFS(СВЦЭМ!$D$39:$D$782,СВЦЭМ!$A$39:$A$782,$A109,СВЦЭМ!$B$39:$B$782,M$83)+'СЕТ СН'!$H$11+СВЦЭМ!$D$10+'СЕТ СН'!$H$5-'СЕТ СН'!$H$21</f>
        <v>5130.1778511900002</v>
      </c>
      <c r="N109" s="36">
        <f>SUMIFS(СВЦЭМ!$D$39:$D$782,СВЦЭМ!$A$39:$A$782,$A109,СВЦЭМ!$B$39:$B$782,N$83)+'СЕТ СН'!$H$11+СВЦЭМ!$D$10+'СЕТ СН'!$H$5-'СЕТ СН'!$H$21</f>
        <v>5112.2504541500002</v>
      </c>
      <c r="O109" s="36">
        <f>SUMIFS(СВЦЭМ!$D$39:$D$782,СВЦЭМ!$A$39:$A$782,$A109,СВЦЭМ!$B$39:$B$782,O$83)+'СЕТ СН'!$H$11+СВЦЭМ!$D$10+'СЕТ СН'!$H$5-'СЕТ СН'!$H$21</f>
        <v>5120.7822974400005</v>
      </c>
      <c r="P109" s="36">
        <f>SUMIFS(СВЦЭМ!$D$39:$D$782,СВЦЭМ!$A$39:$A$782,$A109,СВЦЭМ!$B$39:$B$782,P$83)+'СЕТ СН'!$H$11+СВЦЭМ!$D$10+'СЕТ СН'!$H$5-'СЕТ СН'!$H$21</f>
        <v>5100.8646784499997</v>
      </c>
      <c r="Q109" s="36">
        <f>SUMIFS(СВЦЭМ!$D$39:$D$782,СВЦЭМ!$A$39:$A$782,$A109,СВЦЭМ!$B$39:$B$782,Q$83)+'СЕТ СН'!$H$11+СВЦЭМ!$D$10+'СЕТ СН'!$H$5-'СЕТ СН'!$H$21</f>
        <v>5104.6206774600005</v>
      </c>
      <c r="R109" s="36">
        <f>SUMIFS(СВЦЭМ!$D$39:$D$782,СВЦЭМ!$A$39:$A$782,$A109,СВЦЭМ!$B$39:$B$782,R$83)+'СЕТ СН'!$H$11+СВЦЭМ!$D$10+'СЕТ СН'!$H$5-'СЕТ СН'!$H$21</f>
        <v>5119.29290898</v>
      </c>
      <c r="S109" s="36">
        <f>SUMIFS(СВЦЭМ!$D$39:$D$782,СВЦЭМ!$A$39:$A$782,$A109,СВЦЭМ!$B$39:$B$782,S$83)+'СЕТ СН'!$H$11+СВЦЭМ!$D$10+'СЕТ СН'!$H$5-'СЕТ СН'!$H$21</f>
        <v>5119.6910484400005</v>
      </c>
      <c r="T109" s="36">
        <f>SUMIFS(СВЦЭМ!$D$39:$D$782,СВЦЭМ!$A$39:$A$782,$A109,СВЦЭМ!$B$39:$B$782,T$83)+'СЕТ СН'!$H$11+СВЦЭМ!$D$10+'СЕТ СН'!$H$5-'СЕТ СН'!$H$21</f>
        <v>5126.4845761400002</v>
      </c>
      <c r="U109" s="36">
        <f>SUMIFS(СВЦЭМ!$D$39:$D$782,СВЦЭМ!$A$39:$A$782,$A109,СВЦЭМ!$B$39:$B$782,U$83)+'СЕТ СН'!$H$11+СВЦЭМ!$D$10+'СЕТ СН'!$H$5-'СЕТ СН'!$H$21</f>
        <v>5127.8481697500001</v>
      </c>
      <c r="V109" s="36">
        <f>SUMIFS(СВЦЭМ!$D$39:$D$782,СВЦЭМ!$A$39:$A$782,$A109,СВЦЭМ!$B$39:$B$782,V$83)+'СЕТ СН'!$H$11+СВЦЭМ!$D$10+'СЕТ СН'!$H$5-'СЕТ СН'!$H$21</f>
        <v>5136.9700446400002</v>
      </c>
      <c r="W109" s="36">
        <f>SUMIFS(СВЦЭМ!$D$39:$D$782,СВЦЭМ!$A$39:$A$782,$A109,СВЦЭМ!$B$39:$B$782,W$83)+'СЕТ СН'!$H$11+СВЦЭМ!$D$10+'СЕТ СН'!$H$5-'СЕТ СН'!$H$21</f>
        <v>5127.77457168</v>
      </c>
      <c r="X109" s="36">
        <f>SUMIFS(СВЦЭМ!$D$39:$D$782,СВЦЭМ!$A$39:$A$782,$A109,СВЦЭМ!$B$39:$B$782,X$83)+'СЕТ СН'!$H$11+СВЦЭМ!$D$10+'СЕТ СН'!$H$5-'СЕТ СН'!$H$21</f>
        <v>5205.6804054300001</v>
      </c>
      <c r="Y109" s="36">
        <f>SUMIFS(СВЦЭМ!$D$39:$D$782,СВЦЭМ!$A$39:$A$782,$A109,СВЦЭМ!$B$39:$B$782,Y$83)+'СЕТ СН'!$H$11+СВЦЭМ!$D$10+'СЕТ СН'!$H$5-'СЕТ СН'!$H$21</f>
        <v>5348.8555246300002</v>
      </c>
    </row>
    <row r="110" spans="1:25" ht="15.75" x14ac:dyDescent="0.2">
      <c r="A110" s="35">
        <f t="shared" si="2"/>
        <v>45165</v>
      </c>
      <c r="B110" s="36">
        <f>SUMIFS(СВЦЭМ!$D$39:$D$782,СВЦЭМ!$A$39:$A$782,$A110,СВЦЭМ!$B$39:$B$782,B$83)+'СЕТ СН'!$H$11+СВЦЭМ!$D$10+'СЕТ СН'!$H$5-'СЕТ СН'!$H$21</f>
        <v>5498.4253239</v>
      </c>
      <c r="C110" s="36">
        <f>SUMIFS(СВЦЭМ!$D$39:$D$782,СВЦЭМ!$A$39:$A$782,$A110,СВЦЭМ!$B$39:$B$782,C$83)+'СЕТ СН'!$H$11+СВЦЭМ!$D$10+'СЕТ СН'!$H$5-'СЕТ СН'!$H$21</f>
        <v>5578.6476074000002</v>
      </c>
      <c r="D110" s="36">
        <f>SUMIFS(СВЦЭМ!$D$39:$D$782,СВЦЭМ!$A$39:$A$782,$A110,СВЦЭМ!$B$39:$B$782,D$83)+'СЕТ СН'!$H$11+СВЦЭМ!$D$10+'СЕТ СН'!$H$5-'СЕТ СН'!$H$21</f>
        <v>5623.8552161799998</v>
      </c>
      <c r="E110" s="36">
        <f>SUMIFS(СВЦЭМ!$D$39:$D$782,СВЦЭМ!$A$39:$A$782,$A110,СВЦЭМ!$B$39:$B$782,E$83)+'СЕТ СН'!$H$11+СВЦЭМ!$D$10+'СЕТ СН'!$H$5-'СЕТ СН'!$H$21</f>
        <v>5658.8766140400003</v>
      </c>
      <c r="F110" s="36">
        <f>SUMIFS(СВЦЭМ!$D$39:$D$782,СВЦЭМ!$A$39:$A$782,$A110,СВЦЭМ!$B$39:$B$782,F$83)+'СЕТ СН'!$H$11+СВЦЭМ!$D$10+'СЕТ СН'!$H$5-'СЕТ СН'!$H$21</f>
        <v>5693.4860926500005</v>
      </c>
      <c r="G110" s="36">
        <f>SUMIFS(СВЦЭМ!$D$39:$D$782,СВЦЭМ!$A$39:$A$782,$A110,СВЦЭМ!$B$39:$B$782,G$83)+'СЕТ СН'!$H$11+СВЦЭМ!$D$10+'СЕТ СН'!$H$5-'СЕТ СН'!$H$21</f>
        <v>5685.0399880499999</v>
      </c>
      <c r="H110" s="36">
        <f>SUMIFS(СВЦЭМ!$D$39:$D$782,СВЦЭМ!$A$39:$A$782,$A110,СВЦЭМ!$B$39:$B$782,H$83)+'СЕТ СН'!$H$11+СВЦЭМ!$D$10+'СЕТ СН'!$H$5-'СЕТ СН'!$H$21</f>
        <v>5629.4186935799999</v>
      </c>
      <c r="I110" s="36">
        <f>SUMIFS(СВЦЭМ!$D$39:$D$782,СВЦЭМ!$A$39:$A$782,$A110,СВЦЭМ!$B$39:$B$782,I$83)+'СЕТ СН'!$H$11+СВЦЭМ!$D$10+'СЕТ СН'!$H$5-'СЕТ СН'!$H$21</f>
        <v>5593.58858693</v>
      </c>
      <c r="J110" s="36">
        <f>SUMIFS(СВЦЭМ!$D$39:$D$782,СВЦЭМ!$A$39:$A$782,$A110,СВЦЭМ!$B$39:$B$782,J$83)+'СЕТ СН'!$H$11+СВЦЭМ!$D$10+'СЕТ СН'!$H$5-'СЕТ СН'!$H$21</f>
        <v>5465.5867033800005</v>
      </c>
      <c r="K110" s="36">
        <f>SUMIFS(СВЦЭМ!$D$39:$D$782,СВЦЭМ!$A$39:$A$782,$A110,СВЦЭМ!$B$39:$B$782,K$83)+'СЕТ СН'!$H$11+СВЦЭМ!$D$10+'СЕТ СН'!$H$5-'СЕТ СН'!$H$21</f>
        <v>5345.73296682</v>
      </c>
      <c r="L110" s="36">
        <f>SUMIFS(СВЦЭМ!$D$39:$D$782,СВЦЭМ!$A$39:$A$782,$A110,СВЦЭМ!$B$39:$B$782,L$83)+'СЕТ СН'!$H$11+СВЦЭМ!$D$10+'СЕТ СН'!$H$5-'СЕТ СН'!$H$21</f>
        <v>5287.8827731500005</v>
      </c>
      <c r="M110" s="36">
        <f>SUMIFS(СВЦЭМ!$D$39:$D$782,СВЦЭМ!$A$39:$A$782,$A110,СВЦЭМ!$B$39:$B$782,M$83)+'СЕТ СН'!$H$11+СВЦЭМ!$D$10+'СЕТ СН'!$H$5-'СЕТ СН'!$H$21</f>
        <v>5256.0557674400006</v>
      </c>
      <c r="N110" s="36">
        <f>SUMIFS(СВЦЭМ!$D$39:$D$782,СВЦЭМ!$A$39:$A$782,$A110,СВЦЭМ!$B$39:$B$782,N$83)+'СЕТ СН'!$H$11+СВЦЭМ!$D$10+'СЕТ СН'!$H$5-'СЕТ СН'!$H$21</f>
        <v>5241.3922453800005</v>
      </c>
      <c r="O110" s="36">
        <f>SUMIFS(СВЦЭМ!$D$39:$D$782,СВЦЭМ!$A$39:$A$782,$A110,СВЦЭМ!$B$39:$B$782,O$83)+'СЕТ СН'!$H$11+СВЦЭМ!$D$10+'СЕТ СН'!$H$5-'СЕТ СН'!$H$21</f>
        <v>5247.7891590700001</v>
      </c>
      <c r="P110" s="36">
        <f>SUMIFS(СВЦЭМ!$D$39:$D$782,СВЦЭМ!$A$39:$A$782,$A110,СВЦЭМ!$B$39:$B$782,P$83)+'СЕТ СН'!$H$11+СВЦЭМ!$D$10+'СЕТ СН'!$H$5-'СЕТ СН'!$H$21</f>
        <v>5216.0706975100002</v>
      </c>
      <c r="Q110" s="36">
        <f>SUMIFS(СВЦЭМ!$D$39:$D$782,СВЦЭМ!$A$39:$A$782,$A110,СВЦЭМ!$B$39:$B$782,Q$83)+'СЕТ СН'!$H$11+СВЦЭМ!$D$10+'СЕТ СН'!$H$5-'СЕТ СН'!$H$21</f>
        <v>5218.6218898400002</v>
      </c>
      <c r="R110" s="36">
        <f>SUMIFS(СВЦЭМ!$D$39:$D$782,СВЦЭМ!$A$39:$A$782,$A110,СВЦЭМ!$B$39:$B$782,R$83)+'СЕТ СН'!$H$11+СВЦЭМ!$D$10+'СЕТ СН'!$H$5-'СЕТ СН'!$H$21</f>
        <v>5254.9586063400002</v>
      </c>
      <c r="S110" s="36">
        <f>SUMIFS(СВЦЭМ!$D$39:$D$782,СВЦЭМ!$A$39:$A$782,$A110,СВЦЭМ!$B$39:$B$782,S$83)+'СЕТ СН'!$H$11+СВЦЭМ!$D$10+'СЕТ СН'!$H$5-'СЕТ СН'!$H$21</f>
        <v>5257.7898920999996</v>
      </c>
      <c r="T110" s="36">
        <f>SUMIFS(СВЦЭМ!$D$39:$D$782,СВЦЭМ!$A$39:$A$782,$A110,СВЦЭМ!$B$39:$B$782,T$83)+'СЕТ СН'!$H$11+СВЦЭМ!$D$10+'СЕТ СН'!$H$5-'СЕТ СН'!$H$21</f>
        <v>5263.2074400300007</v>
      </c>
      <c r="U110" s="36">
        <f>SUMIFS(СВЦЭМ!$D$39:$D$782,СВЦЭМ!$A$39:$A$782,$A110,СВЦЭМ!$B$39:$B$782,U$83)+'СЕТ СН'!$H$11+СВЦЭМ!$D$10+'СЕТ СН'!$H$5-'СЕТ СН'!$H$21</f>
        <v>5267.9146747699997</v>
      </c>
      <c r="V110" s="36">
        <f>SUMIFS(СВЦЭМ!$D$39:$D$782,СВЦЭМ!$A$39:$A$782,$A110,СВЦЭМ!$B$39:$B$782,V$83)+'СЕТ СН'!$H$11+СВЦЭМ!$D$10+'СЕТ СН'!$H$5-'СЕТ СН'!$H$21</f>
        <v>5253.6343170300006</v>
      </c>
      <c r="W110" s="36">
        <f>SUMIFS(СВЦЭМ!$D$39:$D$782,СВЦЭМ!$A$39:$A$782,$A110,СВЦЭМ!$B$39:$B$782,W$83)+'СЕТ СН'!$H$11+СВЦЭМ!$D$10+'СЕТ СН'!$H$5-'СЕТ СН'!$H$21</f>
        <v>5254.0386564</v>
      </c>
      <c r="X110" s="36">
        <f>SUMIFS(СВЦЭМ!$D$39:$D$782,СВЦЭМ!$A$39:$A$782,$A110,СВЦЭМ!$B$39:$B$782,X$83)+'СЕТ СН'!$H$11+СВЦЭМ!$D$10+'СЕТ СН'!$H$5-'СЕТ СН'!$H$21</f>
        <v>5333.6727889499998</v>
      </c>
      <c r="Y110" s="36">
        <f>SUMIFS(СВЦЭМ!$D$39:$D$782,СВЦЭМ!$A$39:$A$782,$A110,СВЦЭМ!$B$39:$B$782,Y$83)+'СЕТ СН'!$H$11+СВЦЭМ!$D$10+'СЕТ СН'!$H$5-'СЕТ СН'!$H$21</f>
        <v>5406.3648178900003</v>
      </c>
    </row>
    <row r="111" spans="1:25" ht="15.75" x14ac:dyDescent="0.2">
      <c r="A111" s="35">
        <f t="shared" si="2"/>
        <v>45166</v>
      </c>
      <c r="B111" s="36">
        <f>SUMIFS(СВЦЭМ!$D$39:$D$782,СВЦЭМ!$A$39:$A$782,$A111,СВЦЭМ!$B$39:$B$782,B$83)+'СЕТ СН'!$H$11+СВЦЭМ!$D$10+'СЕТ СН'!$H$5-'СЕТ СН'!$H$21</f>
        <v>5358.3821693800001</v>
      </c>
      <c r="C111" s="36">
        <f>SUMIFS(СВЦЭМ!$D$39:$D$782,СВЦЭМ!$A$39:$A$782,$A111,СВЦЭМ!$B$39:$B$782,C$83)+'СЕТ СН'!$H$11+СВЦЭМ!$D$10+'СЕТ СН'!$H$5-'СЕТ СН'!$H$21</f>
        <v>5443.4092853800003</v>
      </c>
      <c r="D111" s="36">
        <f>SUMIFS(СВЦЭМ!$D$39:$D$782,СВЦЭМ!$A$39:$A$782,$A111,СВЦЭМ!$B$39:$B$782,D$83)+'СЕТ СН'!$H$11+СВЦЭМ!$D$10+'СЕТ СН'!$H$5-'СЕТ СН'!$H$21</f>
        <v>5482.29241198</v>
      </c>
      <c r="E111" s="36">
        <f>SUMIFS(СВЦЭМ!$D$39:$D$782,СВЦЭМ!$A$39:$A$782,$A111,СВЦЭМ!$B$39:$B$782,E$83)+'СЕТ СН'!$H$11+СВЦЭМ!$D$10+'СЕТ СН'!$H$5-'СЕТ СН'!$H$21</f>
        <v>5518.8423145300003</v>
      </c>
      <c r="F111" s="36">
        <f>SUMIFS(СВЦЭМ!$D$39:$D$782,СВЦЭМ!$A$39:$A$782,$A111,СВЦЭМ!$B$39:$B$782,F$83)+'СЕТ СН'!$H$11+СВЦЭМ!$D$10+'СЕТ СН'!$H$5-'СЕТ СН'!$H$21</f>
        <v>5566.4712202700002</v>
      </c>
      <c r="G111" s="36">
        <f>SUMIFS(СВЦЭМ!$D$39:$D$782,СВЦЭМ!$A$39:$A$782,$A111,СВЦЭМ!$B$39:$B$782,G$83)+'СЕТ СН'!$H$11+СВЦЭМ!$D$10+'СЕТ СН'!$H$5-'СЕТ СН'!$H$21</f>
        <v>5574.9778358100002</v>
      </c>
      <c r="H111" s="36">
        <f>SUMIFS(СВЦЭМ!$D$39:$D$782,СВЦЭМ!$A$39:$A$782,$A111,СВЦЭМ!$B$39:$B$782,H$83)+'СЕТ СН'!$H$11+СВЦЭМ!$D$10+'СЕТ СН'!$H$5-'СЕТ СН'!$H$21</f>
        <v>5583.7102048400002</v>
      </c>
      <c r="I111" s="36">
        <f>SUMIFS(СВЦЭМ!$D$39:$D$782,СВЦЭМ!$A$39:$A$782,$A111,СВЦЭМ!$B$39:$B$782,I$83)+'СЕТ СН'!$H$11+СВЦЭМ!$D$10+'СЕТ СН'!$H$5-'СЕТ СН'!$H$21</f>
        <v>5365.3038755899997</v>
      </c>
      <c r="J111" s="36">
        <f>SUMIFS(СВЦЭМ!$D$39:$D$782,СВЦЭМ!$A$39:$A$782,$A111,СВЦЭМ!$B$39:$B$782,J$83)+'СЕТ СН'!$H$11+СВЦЭМ!$D$10+'СЕТ СН'!$H$5-'СЕТ СН'!$H$21</f>
        <v>5240.0240873399998</v>
      </c>
      <c r="K111" s="36">
        <f>SUMIFS(СВЦЭМ!$D$39:$D$782,СВЦЭМ!$A$39:$A$782,$A111,СВЦЭМ!$B$39:$B$782,K$83)+'СЕТ СН'!$H$11+СВЦЭМ!$D$10+'СЕТ СН'!$H$5-'СЕТ СН'!$H$21</f>
        <v>5173.0127153399999</v>
      </c>
      <c r="L111" s="36">
        <f>SUMIFS(СВЦЭМ!$D$39:$D$782,СВЦЭМ!$A$39:$A$782,$A111,СВЦЭМ!$B$39:$B$782,L$83)+'СЕТ СН'!$H$11+СВЦЭМ!$D$10+'СЕТ СН'!$H$5-'СЕТ СН'!$H$21</f>
        <v>5103.1990853799998</v>
      </c>
      <c r="M111" s="36">
        <f>SUMIFS(СВЦЭМ!$D$39:$D$782,СВЦЭМ!$A$39:$A$782,$A111,СВЦЭМ!$B$39:$B$782,M$83)+'СЕТ СН'!$H$11+СВЦЭМ!$D$10+'СЕТ СН'!$H$5-'СЕТ СН'!$H$21</f>
        <v>5091.8930219499998</v>
      </c>
      <c r="N111" s="36">
        <f>SUMIFS(СВЦЭМ!$D$39:$D$782,СВЦЭМ!$A$39:$A$782,$A111,СВЦЭМ!$B$39:$B$782,N$83)+'СЕТ СН'!$H$11+СВЦЭМ!$D$10+'СЕТ СН'!$H$5-'СЕТ СН'!$H$21</f>
        <v>5081.1805140300003</v>
      </c>
      <c r="O111" s="36">
        <f>SUMIFS(СВЦЭМ!$D$39:$D$782,СВЦЭМ!$A$39:$A$782,$A111,СВЦЭМ!$B$39:$B$782,O$83)+'СЕТ СН'!$H$11+СВЦЭМ!$D$10+'СЕТ СН'!$H$5-'СЕТ СН'!$H$21</f>
        <v>5076.68696198</v>
      </c>
      <c r="P111" s="36">
        <f>SUMIFS(СВЦЭМ!$D$39:$D$782,СВЦЭМ!$A$39:$A$782,$A111,СВЦЭМ!$B$39:$B$782,P$83)+'СЕТ СН'!$H$11+СВЦЭМ!$D$10+'СЕТ СН'!$H$5-'СЕТ СН'!$H$21</f>
        <v>5045.2695919899998</v>
      </c>
      <c r="Q111" s="36">
        <f>SUMIFS(СВЦЭМ!$D$39:$D$782,СВЦЭМ!$A$39:$A$782,$A111,СВЦЭМ!$B$39:$B$782,Q$83)+'СЕТ СН'!$H$11+СВЦЭМ!$D$10+'СЕТ СН'!$H$5-'СЕТ СН'!$H$21</f>
        <v>5070.0541652000002</v>
      </c>
      <c r="R111" s="36">
        <f>SUMIFS(СВЦЭМ!$D$39:$D$782,СВЦЭМ!$A$39:$A$782,$A111,СВЦЭМ!$B$39:$B$782,R$83)+'СЕТ СН'!$H$11+СВЦЭМ!$D$10+'СЕТ СН'!$H$5-'СЕТ СН'!$H$21</f>
        <v>5107.7631049000001</v>
      </c>
      <c r="S111" s="36">
        <f>SUMIFS(СВЦЭМ!$D$39:$D$782,СВЦЭМ!$A$39:$A$782,$A111,СВЦЭМ!$B$39:$B$782,S$83)+'СЕТ СН'!$H$11+СВЦЭМ!$D$10+'СЕТ СН'!$H$5-'СЕТ СН'!$H$21</f>
        <v>5106.2925516200003</v>
      </c>
      <c r="T111" s="36">
        <f>SUMIFS(СВЦЭМ!$D$39:$D$782,СВЦЭМ!$A$39:$A$782,$A111,СВЦЭМ!$B$39:$B$782,T$83)+'СЕТ СН'!$H$11+СВЦЭМ!$D$10+'СЕТ СН'!$H$5-'СЕТ СН'!$H$21</f>
        <v>5117.0674235400002</v>
      </c>
      <c r="U111" s="36">
        <f>SUMIFS(СВЦЭМ!$D$39:$D$782,СВЦЭМ!$A$39:$A$782,$A111,СВЦЭМ!$B$39:$B$782,U$83)+'СЕТ СН'!$H$11+СВЦЭМ!$D$10+'СЕТ СН'!$H$5-'СЕТ СН'!$H$21</f>
        <v>5140.0767534799998</v>
      </c>
      <c r="V111" s="36">
        <f>SUMIFS(СВЦЭМ!$D$39:$D$782,СВЦЭМ!$A$39:$A$782,$A111,СВЦЭМ!$B$39:$B$782,V$83)+'СЕТ СН'!$H$11+СВЦЭМ!$D$10+'СЕТ СН'!$H$5-'СЕТ СН'!$H$21</f>
        <v>5119.9896459900001</v>
      </c>
      <c r="W111" s="36">
        <f>SUMIFS(СВЦЭМ!$D$39:$D$782,СВЦЭМ!$A$39:$A$782,$A111,СВЦЭМ!$B$39:$B$782,W$83)+'СЕТ СН'!$H$11+СВЦЭМ!$D$10+'СЕТ СН'!$H$5-'СЕТ СН'!$H$21</f>
        <v>5120.7584819700005</v>
      </c>
      <c r="X111" s="36">
        <f>SUMIFS(СВЦЭМ!$D$39:$D$782,СВЦЭМ!$A$39:$A$782,$A111,СВЦЭМ!$B$39:$B$782,X$83)+'СЕТ СН'!$H$11+СВЦЭМ!$D$10+'СЕТ СН'!$H$5-'СЕТ СН'!$H$21</f>
        <v>5204.95355423</v>
      </c>
      <c r="Y111" s="36">
        <f>SUMIFS(СВЦЭМ!$D$39:$D$782,СВЦЭМ!$A$39:$A$782,$A111,СВЦЭМ!$B$39:$B$782,Y$83)+'СЕТ СН'!$H$11+СВЦЭМ!$D$10+'СЕТ СН'!$H$5-'СЕТ СН'!$H$21</f>
        <v>5286.0037091800004</v>
      </c>
    </row>
    <row r="112" spans="1:25" ht="15.75" x14ac:dyDescent="0.2">
      <c r="A112" s="35">
        <f t="shared" si="2"/>
        <v>45167</v>
      </c>
      <c r="B112" s="36">
        <f>SUMIFS(СВЦЭМ!$D$39:$D$782,СВЦЭМ!$A$39:$A$782,$A112,СВЦЭМ!$B$39:$B$782,B$83)+'СЕТ СН'!$H$11+СВЦЭМ!$D$10+'СЕТ СН'!$H$5-'СЕТ СН'!$H$21</f>
        <v>5286.0590936099998</v>
      </c>
      <c r="C112" s="36">
        <f>SUMIFS(СВЦЭМ!$D$39:$D$782,СВЦЭМ!$A$39:$A$782,$A112,СВЦЭМ!$B$39:$B$782,C$83)+'СЕТ СН'!$H$11+СВЦЭМ!$D$10+'СЕТ СН'!$H$5-'СЕТ СН'!$H$21</f>
        <v>5366.6118051200001</v>
      </c>
      <c r="D112" s="36">
        <f>SUMIFS(СВЦЭМ!$D$39:$D$782,СВЦЭМ!$A$39:$A$782,$A112,СВЦЭМ!$B$39:$B$782,D$83)+'СЕТ СН'!$H$11+СВЦЭМ!$D$10+'СЕТ СН'!$H$5-'СЕТ СН'!$H$21</f>
        <v>5408.0560321700004</v>
      </c>
      <c r="E112" s="36">
        <f>SUMIFS(СВЦЭМ!$D$39:$D$782,СВЦЭМ!$A$39:$A$782,$A112,СВЦЭМ!$B$39:$B$782,E$83)+'СЕТ СН'!$H$11+СВЦЭМ!$D$10+'СЕТ СН'!$H$5-'СЕТ СН'!$H$21</f>
        <v>5427.3885006999999</v>
      </c>
      <c r="F112" s="36">
        <f>SUMIFS(СВЦЭМ!$D$39:$D$782,СВЦЭМ!$A$39:$A$782,$A112,СВЦЭМ!$B$39:$B$782,F$83)+'СЕТ СН'!$H$11+СВЦЭМ!$D$10+'СЕТ СН'!$H$5-'СЕТ СН'!$H$21</f>
        <v>5432.9441384399997</v>
      </c>
      <c r="G112" s="36">
        <f>SUMIFS(СВЦЭМ!$D$39:$D$782,СВЦЭМ!$A$39:$A$782,$A112,СВЦЭМ!$B$39:$B$782,G$83)+'СЕТ СН'!$H$11+СВЦЭМ!$D$10+'СЕТ СН'!$H$5-'СЕТ СН'!$H$21</f>
        <v>5448.2439897100003</v>
      </c>
      <c r="H112" s="36">
        <f>SUMIFS(СВЦЭМ!$D$39:$D$782,СВЦЭМ!$A$39:$A$782,$A112,СВЦЭМ!$B$39:$B$782,H$83)+'СЕТ СН'!$H$11+СВЦЭМ!$D$10+'СЕТ СН'!$H$5-'СЕТ СН'!$H$21</f>
        <v>5387.4865687800002</v>
      </c>
      <c r="I112" s="36">
        <f>SUMIFS(СВЦЭМ!$D$39:$D$782,СВЦЭМ!$A$39:$A$782,$A112,СВЦЭМ!$B$39:$B$782,I$83)+'СЕТ СН'!$H$11+СВЦЭМ!$D$10+'СЕТ СН'!$H$5-'СЕТ СН'!$H$21</f>
        <v>5303.3217027800001</v>
      </c>
      <c r="J112" s="36">
        <f>SUMIFS(СВЦЭМ!$D$39:$D$782,СВЦЭМ!$A$39:$A$782,$A112,СВЦЭМ!$B$39:$B$782,J$83)+'СЕТ СН'!$H$11+СВЦЭМ!$D$10+'СЕТ СН'!$H$5-'СЕТ СН'!$H$21</f>
        <v>5166.39167989</v>
      </c>
      <c r="K112" s="36">
        <f>SUMIFS(СВЦЭМ!$D$39:$D$782,СВЦЭМ!$A$39:$A$782,$A112,СВЦЭМ!$B$39:$B$782,K$83)+'СЕТ СН'!$H$11+СВЦЭМ!$D$10+'СЕТ СН'!$H$5-'СЕТ СН'!$H$21</f>
        <v>5078.9434287100003</v>
      </c>
      <c r="L112" s="36">
        <f>SUMIFS(СВЦЭМ!$D$39:$D$782,СВЦЭМ!$A$39:$A$782,$A112,СВЦЭМ!$B$39:$B$782,L$83)+'СЕТ СН'!$H$11+СВЦЭМ!$D$10+'СЕТ СН'!$H$5-'СЕТ СН'!$H$21</f>
        <v>5031.6693094600005</v>
      </c>
      <c r="M112" s="36">
        <f>SUMIFS(СВЦЭМ!$D$39:$D$782,СВЦЭМ!$A$39:$A$782,$A112,СВЦЭМ!$B$39:$B$782,M$83)+'СЕТ СН'!$H$11+СВЦЭМ!$D$10+'СЕТ СН'!$H$5-'СЕТ СН'!$H$21</f>
        <v>5013.5090658099998</v>
      </c>
      <c r="N112" s="36">
        <f>SUMIFS(СВЦЭМ!$D$39:$D$782,СВЦЭМ!$A$39:$A$782,$A112,СВЦЭМ!$B$39:$B$782,N$83)+'СЕТ СН'!$H$11+СВЦЭМ!$D$10+'СЕТ СН'!$H$5-'СЕТ СН'!$H$21</f>
        <v>5013.0523885000002</v>
      </c>
      <c r="O112" s="36">
        <f>SUMIFS(СВЦЭМ!$D$39:$D$782,СВЦЭМ!$A$39:$A$782,$A112,СВЦЭМ!$B$39:$B$782,O$83)+'СЕТ СН'!$H$11+СВЦЭМ!$D$10+'СЕТ СН'!$H$5-'СЕТ СН'!$H$21</f>
        <v>4995.3919828200005</v>
      </c>
      <c r="P112" s="36">
        <f>SUMIFS(СВЦЭМ!$D$39:$D$782,СВЦЭМ!$A$39:$A$782,$A112,СВЦЭМ!$B$39:$B$782,P$83)+'СЕТ СН'!$H$11+СВЦЭМ!$D$10+'СЕТ СН'!$H$5-'СЕТ СН'!$H$21</f>
        <v>4981.9235959500002</v>
      </c>
      <c r="Q112" s="36">
        <f>SUMIFS(СВЦЭМ!$D$39:$D$782,СВЦЭМ!$A$39:$A$782,$A112,СВЦЭМ!$B$39:$B$782,Q$83)+'СЕТ СН'!$H$11+СВЦЭМ!$D$10+'СЕТ СН'!$H$5-'СЕТ СН'!$H$21</f>
        <v>4986.6065859400005</v>
      </c>
      <c r="R112" s="36">
        <f>SUMIFS(СВЦЭМ!$D$39:$D$782,СВЦЭМ!$A$39:$A$782,$A112,СВЦЭМ!$B$39:$B$782,R$83)+'СЕТ СН'!$H$11+СВЦЭМ!$D$10+'СЕТ СН'!$H$5-'СЕТ СН'!$H$21</f>
        <v>5014.0855921600005</v>
      </c>
      <c r="S112" s="36">
        <f>SUMIFS(СВЦЭМ!$D$39:$D$782,СВЦЭМ!$A$39:$A$782,$A112,СВЦЭМ!$B$39:$B$782,S$83)+'СЕТ СН'!$H$11+СВЦЭМ!$D$10+'СЕТ СН'!$H$5-'СЕТ СН'!$H$21</f>
        <v>5022.2703438900007</v>
      </c>
      <c r="T112" s="36">
        <f>SUMIFS(СВЦЭМ!$D$39:$D$782,СВЦЭМ!$A$39:$A$782,$A112,СВЦЭМ!$B$39:$B$782,T$83)+'СЕТ СН'!$H$11+СВЦЭМ!$D$10+'СЕТ СН'!$H$5-'СЕТ СН'!$H$21</f>
        <v>5027.4821765100005</v>
      </c>
      <c r="U112" s="36">
        <f>SUMIFS(СВЦЭМ!$D$39:$D$782,СВЦЭМ!$A$39:$A$782,$A112,СВЦЭМ!$B$39:$B$782,U$83)+'СЕТ СН'!$H$11+СВЦЭМ!$D$10+'СЕТ СН'!$H$5-'СЕТ СН'!$H$21</f>
        <v>5023.0102094100002</v>
      </c>
      <c r="V112" s="36">
        <f>SUMIFS(СВЦЭМ!$D$39:$D$782,СВЦЭМ!$A$39:$A$782,$A112,СВЦЭМ!$B$39:$B$782,V$83)+'СЕТ СН'!$H$11+СВЦЭМ!$D$10+'СЕТ СН'!$H$5-'СЕТ СН'!$H$21</f>
        <v>5023.5814718800002</v>
      </c>
      <c r="W112" s="36">
        <f>SUMIFS(СВЦЭМ!$D$39:$D$782,СВЦЭМ!$A$39:$A$782,$A112,СВЦЭМ!$B$39:$B$782,W$83)+'СЕТ СН'!$H$11+СВЦЭМ!$D$10+'СЕТ СН'!$H$5-'СЕТ СН'!$H$21</f>
        <v>5019.5602036600003</v>
      </c>
      <c r="X112" s="36">
        <f>SUMIFS(СВЦЭМ!$D$39:$D$782,СВЦЭМ!$A$39:$A$782,$A112,СВЦЭМ!$B$39:$B$782,X$83)+'СЕТ СН'!$H$11+СВЦЭМ!$D$10+'СЕТ СН'!$H$5-'СЕТ СН'!$H$21</f>
        <v>5092.4395414700002</v>
      </c>
      <c r="Y112" s="36">
        <f>SUMIFS(СВЦЭМ!$D$39:$D$782,СВЦЭМ!$A$39:$A$782,$A112,СВЦЭМ!$B$39:$B$782,Y$83)+'СЕТ СН'!$H$11+СВЦЭМ!$D$10+'СЕТ СН'!$H$5-'СЕТ СН'!$H$21</f>
        <v>5187.1687066300001</v>
      </c>
    </row>
    <row r="113" spans="1:27" ht="15.75" x14ac:dyDescent="0.2">
      <c r="A113" s="35">
        <f t="shared" si="2"/>
        <v>45168</v>
      </c>
      <c r="B113" s="36">
        <f>SUMIFS(СВЦЭМ!$D$39:$D$782,СВЦЭМ!$A$39:$A$782,$A113,СВЦЭМ!$B$39:$B$782,B$83)+'СЕТ СН'!$H$11+СВЦЭМ!$D$10+'СЕТ СН'!$H$5-'СЕТ СН'!$H$21</f>
        <v>5317.5446176799996</v>
      </c>
      <c r="C113" s="36">
        <f>SUMIFS(СВЦЭМ!$D$39:$D$782,СВЦЭМ!$A$39:$A$782,$A113,СВЦЭМ!$B$39:$B$782,C$83)+'СЕТ СН'!$H$11+СВЦЭМ!$D$10+'СЕТ СН'!$H$5-'СЕТ СН'!$H$21</f>
        <v>5387.9717533000003</v>
      </c>
      <c r="D113" s="36">
        <f>SUMIFS(СВЦЭМ!$D$39:$D$782,СВЦЭМ!$A$39:$A$782,$A113,СВЦЭМ!$B$39:$B$782,D$83)+'СЕТ СН'!$H$11+СВЦЭМ!$D$10+'СЕТ СН'!$H$5-'СЕТ СН'!$H$21</f>
        <v>5434.2819773299998</v>
      </c>
      <c r="E113" s="36">
        <f>SUMIFS(СВЦЭМ!$D$39:$D$782,СВЦЭМ!$A$39:$A$782,$A113,СВЦЭМ!$B$39:$B$782,E$83)+'СЕТ СН'!$H$11+СВЦЭМ!$D$10+'СЕТ СН'!$H$5-'СЕТ СН'!$H$21</f>
        <v>5462.0509261500001</v>
      </c>
      <c r="F113" s="36">
        <f>SUMIFS(СВЦЭМ!$D$39:$D$782,СВЦЭМ!$A$39:$A$782,$A113,СВЦЭМ!$B$39:$B$782,F$83)+'СЕТ СН'!$H$11+СВЦЭМ!$D$10+'СЕТ СН'!$H$5-'СЕТ СН'!$H$21</f>
        <v>5514.3049211400003</v>
      </c>
      <c r="G113" s="36">
        <f>SUMIFS(СВЦЭМ!$D$39:$D$782,СВЦЭМ!$A$39:$A$782,$A113,СВЦЭМ!$B$39:$B$782,G$83)+'СЕТ СН'!$H$11+СВЦЭМ!$D$10+'СЕТ СН'!$H$5-'СЕТ СН'!$H$21</f>
        <v>5485.6778789700002</v>
      </c>
      <c r="H113" s="36">
        <f>SUMIFS(СВЦЭМ!$D$39:$D$782,СВЦЭМ!$A$39:$A$782,$A113,СВЦЭМ!$B$39:$B$782,H$83)+'СЕТ СН'!$H$11+СВЦЭМ!$D$10+'СЕТ СН'!$H$5-'СЕТ СН'!$H$21</f>
        <v>5410.2195422200002</v>
      </c>
      <c r="I113" s="36">
        <f>SUMIFS(СВЦЭМ!$D$39:$D$782,СВЦЭМ!$A$39:$A$782,$A113,СВЦЭМ!$B$39:$B$782,I$83)+'СЕТ СН'!$H$11+СВЦЭМ!$D$10+'СЕТ СН'!$H$5-'СЕТ СН'!$H$21</f>
        <v>5300.4668784200003</v>
      </c>
      <c r="J113" s="36">
        <f>SUMIFS(СВЦЭМ!$D$39:$D$782,СВЦЭМ!$A$39:$A$782,$A113,СВЦЭМ!$B$39:$B$782,J$83)+'СЕТ СН'!$H$11+СВЦЭМ!$D$10+'СЕТ СН'!$H$5-'СЕТ СН'!$H$21</f>
        <v>5207.1615573100007</v>
      </c>
      <c r="K113" s="36">
        <f>SUMIFS(СВЦЭМ!$D$39:$D$782,СВЦЭМ!$A$39:$A$782,$A113,СВЦЭМ!$B$39:$B$782,K$83)+'СЕТ СН'!$H$11+СВЦЭМ!$D$10+'СЕТ СН'!$H$5-'СЕТ СН'!$H$21</f>
        <v>5134.0846144300003</v>
      </c>
      <c r="L113" s="36">
        <f>SUMIFS(СВЦЭМ!$D$39:$D$782,СВЦЭМ!$A$39:$A$782,$A113,СВЦЭМ!$B$39:$B$782,L$83)+'СЕТ СН'!$H$11+СВЦЭМ!$D$10+'СЕТ СН'!$H$5-'СЕТ СН'!$H$21</f>
        <v>5096.09700729</v>
      </c>
      <c r="M113" s="36">
        <f>SUMIFS(СВЦЭМ!$D$39:$D$782,СВЦЭМ!$A$39:$A$782,$A113,СВЦЭМ!$B$39:$B$782,M$83)+'СЕТ СН'!$H$11+СВЦЭМ!$D$10+'СЕТ СН'!$H$5-'СЕТ СН'!$H$21</f>
        <v>5075.5609423900005</v>
      </c>
      <c r="N113" s="36">
        <f>SUMIFS(СВЦЭМ!$D$39:$D$782,СВЦЭМ!$A$39:$A$782,$A113,СВЦЭМ!$B$39:$B$782,N$83)+'СЕТ СН'!$H$11+СВЦЭМ!$D$10+'СЕТ СН'!$H$5-'СЕТ СН'!$H$21</f>
        <v>5078.9544977400001</v>
      </c>
      <c r="O113" s="36">
        <f>SUMIFS(СВЦЭМ!$D$39:$D$782,СВЦЭМ!$A$39:$A$782,$A113,СВЦЭМ!$B$39:$B$782,O$83)+'СЕТ СН'!$H$11+СВЦЭМ!$D$10+'СЕТ СН'!$H$5-'СЕТ СН'!$H$21</f>
        <v>5096.0470171500001</v>
      </c>
      <c r="P113" s="36">
        <f>SUMIFS(СВЦЭМ!$D$39:$D$782,СВЦЭМ!$A$39:$A$782,$A113,СВЦЭМ!$B$39:$B$782,P$83)+'СЕТ СН'!$H$11+СВЦЭМ!$D$10+'СЕТ СН'!$H$5-'СЕТ СН'!$H$21</f>
        <v>5063.1121826400004</v>
      </c>
      <c r="Q113" s="36">
        <f>SUMIFS(СВЦЭМ!$D$39:$D$782,СВЦЭМ!$A$39:$A$782,$A113,СВЦЭМ!$B$39:$B$782,Q$83)+'СЕТ СН'!$H$11+СВЦЭМ!$D$10+'СЕТ СН'!$H$5-'СЕТ СН'!$H$21</f>
        <v>5071.2609335500001</v>
      </c>
      <c r="R113" s="36">
        <f>SUMIFS(СВЦЭМ!$D$39:$D$782,СВЦЭМ!$A$39:$A$782,$A113,СВЦЭМ!$B$39:$B$782,R$83)+'СЕТ СН'!$H$11+СВЦЭМ!$D$10+'СЕТ СН'!$H$5-'СЕТ СН'!$H$21</f>
        <v>5102.7469733600001</v>
      </c>
      <c r="S113" s="36">
        <f>SUMIFS(СВЦЭМ!$D$39:$D$782,СВЦЭМ!$A$39:$A$782,$A113,СВЦЭМ!$B$39:$B$782,S$83)+'СЕТ СН'!$H$11+СВЦЭМ!$D$10+'СЕТ СН'!$H$5-'СЕТ СН'!$H$21</f>
        <v>5085.4943514900006</v>
      </c>
      <c r="T113" s="36">
        <f>SUMIFS(СВЦЭМ!$D$39:$D$782,СВЦЭМ!$A$39:$A$782,$A113,СВЦЭМ!$B$39:$B$782,T$83)+'СЕТ СН'!$H$11+СВЦЭМ!$D$10+'СЕТ СН'!$H$5-'СЕТ СН'!$H$21</f>
        <v>5081.5237669300004</v>
      </c>
      <c r="U113" s="36">
        <f>SUMIFS(СВЦЭМ!$D$39:$D$782,СВЦЭМ!$A$39:$A$782,$A113,СВЦЭМ!$B$39:$B$782,U$83)+'СЕТ СН'!$H$11+СВЦЭМ!$D$10+'СЕТ СН'!$H$5-'СЕТ СН'!$H$21</f>
        <v>5087.4256125900001</v>
      </c>
      <c r="V113" s="36">
        <f>SUMIFS(СВЦЭМ!$D$39:$D$782,СВЦЭМ!$A$39:$A$782,$A113,СВЦЭМ!$B$39:$B$782,V$83)+'СЕТ СН'!$H$11+СВЦЭМ!$D$10+'СЕТ СН'!$H$5-'СЕТ СН'!$H$21</f>
        <v>5062.8825375599999</v>
      </c>
      <c r="W113" s="36">
        <f>SUMIFS(СВЦЭМ!$D$39:$D$782,СВЦЭМ!$A$39:$A$782,$A113,СВЦЭМ!$B$39:$B$782,W$83)+'СЕТ СН'!$H$11+СВЦЭМ!$D$10+'СЕТ СН'!$H$5-'СЕТ СН'!$H$21</f>
        <v>5069.0673843599998</v>
      </c>
      <c r="X113" s="36">
        <f>SUMIFS(СВЦЭМ!$D$39:$D$782,СВЦЭМ!$A$39:$A$782,$A113,СВЦЭМ!$B$39:$B$782,X$83)+'СЕТ СН'!$H$11+СВЦЭМ!$D$10+'СЕТ СН'!$H$5-'СЕТ СН'!$H$21</f>
        <v>5118.0047340700003</v>
      </c>
      <c r="Y113" s="36">
        <f>SUMIFS(СВЦЭМ!$D$39:$D$782,СВЦЭМ!$A$39:$A$782,$A113,СВЦЭМ!$B$39:$B$782,Y$83)+'СЕТ СН'!$H$11+СВЦЭМ!$D$10+'СЕТ СН'!$H$5-'СЕТ СН'!$H$21</f>
        <v>5224.1323907300002</v>
      </c>
    </row>
    <row r="114" spans="1:27" ht="15.75" x14ac:dyDescent="0.2">
      <c r="A114" s="35">
        <f t="shared" si="2"/>
        <v>45169</v>
      </c>
      <c r="B114" s="36">
        <f>SUMIFS(СВЦЭМ!$D$39:$D$782,СВЦЭМ!$A$39:$A$782,$A114,СВЦЭМ!$B$39:$B$782,B$83)+'СЕТ СН'!$H$11+СВЦЭМ!$D$10+'СЕТ СН'!$H$5-'СЕТ СН'!$H$21</f>
        <v>5320.7065807700001</v>
      </c>
      <c r="C114" s="36">
        <f>SUMIFS(СВЦЭМ!$D$39:$D$782,СВЦЭМ!$A$39:$A$782,$A114,СВЦЭМ!$B$39:$B$782,C$83)+'СЕТ СН'!$H$11+СВЦЭМ!$D$10+'СЕТ СН'!$H$5-'СЕТ СН'!$H$21</f>
        <v>5388.1916249799997</v>
      </c>
      <c r="D114" s="36">
        <f>SUMIFS(СВЦЭМ!$D$39:$D$782,СВЦЭМ!$A$39:$A$782,$A114,СВЦЭМ!$B$39:$B$782,D$83)+'СЕТ СН'!$H$11+СВЦЭМ!$D$10+'СЕТ СН'!$H$5-'СЕТ СН'!$H$21</f>
        <v>5436.7438856400004</v>
      </c>
      <c r="E114" s="36">
        <f>SUMIFS(СВЦЭМ!$D$39:$D$782,СВЦЭМ!$A$39:$A$782,$A114,СВЦЭМ!$B$39:$B$782,E$83)+'СЕТ СН'!$H$11+СВЦЭМ!$D$10+'СЕТ СН'!$H$5-'СЕТ СН'!$H$21</f>
        <v>5469.8429900299998</v>
      </c>
      <c r="F114" s="36">
        <f>SUMIFS(СВЦЭМ!$D$39:$D$782,СВЦЭМ!$A$39:$A$782,$A114,СВЦЭМ!$B$39:$B$782,F$83)+'СЕТ СН'!$H$11+СВЦЭМ!$D$10+'СЕТ СН'!$H$5-'СЕТ СН'!$H$21</f>
        <v>5435.8854200700007</v>
      </c>
      <c r="G114" s="36">
        <f>SUMIFS(СВЦЭМ!$D$39:$D$782,СВЦЭМ!$A$39:$A$782,$A114,СВЦЭМ!$B$39:$B$782,G$83)+'СЕТ СН'!$H$11+СВЦЭМ!$D$10+'СЕТ СН'!$H$5-'СЕТ СН'!$H$21</f>
        <v>5449.2510836000001</v>
      </c>
      <c r="H114" s="36">
        <f>SUMIFS(СВЦЭМ!$D$39:$D$782,СВЦЭМ!$A$39:$A$782,$A114,СВЦЭМ!$B$39:$B$782,H$83)+'СЕТ СН'!$H$11+СВЦЭМ!$D$10+'СЕТ СН'!$H$5-'СЕТ СН'!$H$21</f>
        <v>5349.2036066500004</v>
      </c>
      <c r="I114" s="36">
        <f>SUMIFS(СВЦЭМ!$D$39:$D$782,СВЦЭМ!$A$39:$A$782,$A114,СВЦЭМ!$B$39:$B$782,I$83)+'СЕТ СН'!$H$11+СВЦЭМ!$D$10+'СЕТ СН'!$H$5-'СЕТ СН'!$H$21</f>
        <v>5293.82419003</v>
      </c>
      <c r="J114" s="36">
        <f>SUMIFS(СВЦЭМ!$D$39:$D$782,СВЦЭМ!$A$39:$A$782,$A114,СВЦЭМ!$B$39:$B$782,J$83)+'СЕТ СН'!$H$11+СВЦЭМ!$D$10+'СЕТ СН'!$H$5-'СЕТ СН'!$H$21</f>
        <v>5191.4404231500002</v>
      </c>
      <c r="K114" s="36">
        <f>SUMIFS(СВЦЭМ!$D$39:$D$782,СВЦЭМ!$A$39:$A$782,$A114,СВЦЭМ!$B$39:$B$782,K$83)+'СЕТ СН'!$H$11+СВЦЭМ!$D$10+'СЕТ СН'!$H$5-'СЕТ СН'!$H$21</f>
        <v>5111.3315664000002</v>
      </c>
      <c r="L114" s="36">
        <f>SUMIFS(СВЦЭМ!$D$39:$D$782,СВЦЭМ!$A$39:$A$782,$A114,СВЦЭМ!$B$39:$B$782,L$83)+'СЕТ СН'!$H$11+СВЦЭМ!$D$10+'СЕТ СН'!$H$5-'СЕТ СН'!$H$21</f>
        <v>5084.8804689300005</v>
      </c>
      <c r="M114" s="36">
        <f>SUMIFS(СВЦЭМ!$D$39:$D$782,СВЦЭМ!$A$39:$A$782,$A114,СВЦЭМ!$B$39:$B$782,M$83)+'СЕТ СН'!$H$11+СВЦЭМ!$D$10+'СЕТ СН'!$H$5-'СЕТ СН'!$H$21</f>
        <v>5070.2396589099999</v>
      </c>
      <c r="N114" s="36">
        <f>SUMIFS(СВЦЭМ!$D$39:$D$782,СВЦЭМ!$A$39:$A$782,$A114,СВЦЭМ!$B$39:$B$782,N$83)+'СЕТ СН'!$H$11+СВЦЭМ!$D$10+'СЕТ СН'!$H$5-'СЕТ СН'!$H$21</f>
        <v>5072.4531158899999</v>
      </c>
      <c r="O114" s="36">
        <f>SUMIFS(СВЦЭМ!$D$39:$D$782,СВЦЭМ!$A$39:$A$782,$A114,СВЦЭМ!$B$39:$B$782,O$83)+'СЕТ СН'!$H$11+СВЦЭМ!$D$10+'СЕТ СН'!$H$5-'СЕТ СН'!$H$21</f>
        <v>5076.2700587500003</v>
      </c>
      <c r="P114" s="36">
        <f>SUMIFS(СВЦЭМ!$D$39:$D$782,СВЦЭМ!$A$39:$A$782,$A114,СВЦЭМ!$B$39:$B$782,P$83)+'СЕТ СН'!$H$11+СВЦЭМ!$D$10+'СЕТ СН'!$H$5-'СЕТ СН'!$H$21</f>
        <v>5054.6776340899996</v>
      </c>
      <c r="Q114" s="36">
        <f>SUMIFS(СВЦЭМ!$D$39:$D$782,СВЦЭМ!$A$39:$A$782,$A114,СВЦЭМ!$B$39:$B$782,Q$83)+'СЕТ СН'!$H$11+СВЦЭМ!$D$10+'СЕТ СН'!$H$5-'СЕТ СН'!$H$21</f>
        <v>5069.1725241200002</v>
      </c>
      <c r="R114" s="36">
        <f>SUMIFS(СВЦЭМ!$D$39:$D$782,СВЦЭМ!$A$39:$A$782,$A114,СВЦЭМ!$B$39:$B$782,R$83)+'СЕТ СН'!$H$11+СВЦЭМ!$D$10+'СЕТ СН'!$H$5-'СЕТ СН'!$H$21</f>
        <v>5097.4820149799998</v>
      </c>
      <c r="S114" s="36">
        <f>SUMIFS(СВЦЭМ!$D$39:$D$782,СВЦЭМ!$A$39:$A$782,$A114,СВЦЭМ!$B$39:$B$782,S$83)+'СЕТ СН'!$H$11+СВЦЭМ!$D$10+'СЕТ СН'!$H$5-'СЕТ СН'!$H$21</f>
        <v>5093.1344892699999</v>
      </c>
      <c r="T114" s="36">
        <f>SUMIFS(СВЦЭМ!$D$39:$D$782,СВЦЭМ!$A$39:$A$782,$A114,СВЦЭМ!$B$39:$B$782,T$83)+'СЕТ СН'!$H$11+СВЦЭМ!$D$10+'СЕТ СН'!$H$5-'СЕТ СН'!$H$21</f>
        <v>5094.1488197199997</v>
      </c>
      <c r="U114" s="36">
        <f>SUMIFS(СВЦЭМ!$D$39:$D$782,СВЦЭМ!$A$39:$A$782,$A114,СВЦЭМ!$B$39:$B$782,U$83)+'СЕТ СН'!$H$11+СВЦЭМ!$D$10+'СЕТ СН'!$H$5-'СЕТ СН'!$H$21</f>
        <v>5098.1377906100006</v>
      </c>
      <c r="V114" s="36">
        <f>SUMIFS(СВЦЭМ!$D$39:$D$782,СВЦЭМ!$A$39:$A$782,$A114,СВЦЭМ!$B$39:$B$782,V$83)+'СЕТ СН'!$H$11+СВЦЭМ!$D$10+'СЕТ СН'!$H$5-'СЕТ СН'!$H$21</f>
        <v>5080.5753708000002</v>
      </c>
      <c r="W114" s="36">
        <f>SUMIFS(СВЦЭМ!$D$39:$D$782,СВЦЭМ!$A$39:$A$782,$A114,СВЦЭМ!$B$39:$B$782,W$83)+'СЕТ СН'!$H$11+СВЦЭМ!$D$10+'СЕТ СН'!$H$5-'СЕТ СН'!$H$21</f>
        <v>5086.4715686500003</v>
      </c>
      <c r="X114" s="36">
        <f>SUMIFS(СВЦЭМ!$D$39:$D$782,СВЦЭМ!$A$39:$A$782,$A114,СВЦЭМ!$B$39:$B$782,X$83)+'СЕТ СН'!$H$11+СВЦЭМ!$D$10+'СЕТ СН'!$H$5-'СЕТ СН'!$H$21</f>
        <v>5158.7127071200002</v>
      </c>
      <c r="Y114" s="36">
        <f>SUMIFS(СВЦЭМ!$D$39:$D$782,СВЦЭМ!$A$39:$A$782,$A114,СВЦЭМ!$B$39:$B$782,Y$83)+'СЕТ СН'!$H$11+СВЦЭМ!$D$10+'СЕТ СН'!$H$5-'СЕТ СН'!$H$21</f>
        <v>5260.4576307900006</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3" t="s">
        <v>7</v>
      </c>
      <c r="B117" s="127" t="s">
        <v>76</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34"/>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3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01.08.2023</v>
      </c>
      <c r="B120" s="36">
        <f>SUMIFS(СВЦЭМ!$D$39:$D$782,СВЦЭМ!$A$39:$A$782,$A120,СВЦЭМ!$B$39:$B$782,B$119)+'СЕТ СН'!$I$11+СВЦЭМ!$D$10+'СЕТ СН'!$I$5-'СЕТ СН'!$I$21</f>
        <v>5453.3212718900004</v>
      </c>
      <c r="C120" s="36">
        <f>SUMIFS(СВЦЭМ!$D$39:$D$782,СВЦЭМ!$A$39:$A$782,$A120,СВЦЭМ!$B$39:$B$782,C$119)+'СЕТ СН'!$I$11+СВЦЭМ!$D$10+'СЕТ СН'!$I$5-'СЕТ СН'!$I$21</f>
        <v>5625.3863688199999</v>
      </c>
      <c r="D120" s="36">
        <f>SUMIFS(СВЦЭМ!$D$39:$D$782,СВЦЭМ!$A$39:$A$782,$A120,СВЦЭМ!$B$39:$B$782,D$119)+'СЕТ СН'!$I$11+СВЦЭМ!$D$10+'СЕТ СН'!$I$5-'СЕТ СН'!$I$21</f>
        <v>5673.8808709900004</v>
      </c>
      <c r="E120" s="36">
        <f>SUMIFS(СВЦЭМ!$D$39:$D$782,СВЦЭМ!$A$39:$A$782,$A120,СВЦЭМ!$B$39:$B$782,E$119)+'СЕТ СН'!$I$11+СВЦЭМ!$D$10+'СЕТ СН'!$I$5-'СЕТ СН'!$I$21</f>
        <v>5713.06596309</v>
      </c>
      <c r="F120" s="36">
        <f>SUMIFS(СВЦЭМ!$D$39:$D$782,СВЦЭМ!$A$39:$A$782,$A120,СВЦЭМ!$B$39:$B$782,F$119)+'СЕТ СН'!$I$11+СВЦЭМ!$D$10+'СЕТ СН'!$I$5-'СЕТ СН'!$I$21</f>
        <v>5727.1561106400004</v>
      </c>
      <c r="G120" s="36">
        <f>SUMIFS(СВЦЭМ!$D$39:$D$782,СВЦЭМ!$A$39:$A$782,$A120,СВЦЭМ!$B$39:$B$782,G$119)+'СЕТ СН'!$I$11+СВЦЭМ!$D$10+'СЕТ СН'!$I$5-'СЕТ СН'!$I$21</f>
        <v>5734.1314734699999</v>
      </c>
      <c r="H120" s="36">
        <f>SUMIFS(СВЦЭМ!$D$39:$D$782,СВЦЭМ!$A$39:$A$782,$A120,СВЦЭМ!$B$39:$B$782,H$119)+'СЕТ СН'!$I$11+СВЦЭМ!$D$10+'СЕТ СН'!$I$5-'СЕТ СН'!$I$21</f>
        <v>5685.9282946100002</v>
      </c>
      <c r="I120" s="36">
        <f>SUMIFS(СВЦЭМ!$D$39:$D$782,СВЦЭМ!$A$39:$A$782,$A120,СВЦЭМ!$B$39:$B$782,I$119)+'СЕТ СН'!$I$11+СВЦЭМ!$D$10+'СЕТ СН'!$I$5-'СЕТ СН'!$I$21</f>
        <v>5512.5455856900007</v>
      </c>
      <c r="J120" s="36">
        <f>SUMIFS(СВЦЭМ!$D$39:$D$782,СВЦЭМ!$A$39:$A$782,$A120,СВЦЭМ!$B$39:$B$782,J$119)+'СЕТ СН'!$I$11+СВЦЭМ!$D$10+'СЕТ СН'!$I$5-'СЕТ СН'!$I$21</f>
        <v>5372.5952151300007</v>
      </c>
      <c r="K120" s="36">
        <f>SUMIFS(СВЦЭМ!$D$39:$D$782,СВЦЭМ!$A$39:$A$782,$A120,СВЦЭМ!$B$39:$B$782,K$119)+'СЕТ СН'!$I$11+СВЦЭМ!$D$10+'СЕТ СН'!$I$5-'СЕТ СН'!$I$21</f>
        <v>5359.2666327900006</v>
      </c>
      <c r="L120" s="36">
        <f>SUMIFS(СВЦЭМ!$D$39:$D$782,СВЦЭМ!$A$39:$A$782,$A120,СВЦЭМ!$B$39:$B$782,L$119)+'СЕТ СН'!$I$11+СВЦЭМ!$D$10+'СЕТ СН'!$I$5-'СЕТ СН'!$I$21</f>
        <v>5313.1329731900005</v>
      </c>
      <c r="M120" s="36">
        <f>SUMIFS(СВЦЭМ!$D$39:$D$782,СВЦЭМ!$A$39:$A$782,$A120,СВЦЭМ!$B$39:$B$782,M$119)+'СЕТ СН'!$I$11+СВЦЭМ!$D$10+'СЕТ СН'!$I$5-'СЕТ СН'!$I$21</f>
        <v>5289.4524164600007</v>
      </c>
      <c r="N120" s="36">
        <f>SUMIFS(СВЦЭМ!$D$39:$D$782,СВЦЭМ!$A$39:$A$782,$A120,СВЦЭМ!$B$39:$B$782,N$119)+'СЕТ СН'!$I$11+СВЦЭМ!$D$10+'СЕТ СН'!$I$5-'СЕТ СН'!$I$21</f>
        <v>5297.4180344300003</v>
      </c>
      <c r="O120" s="36">
        <f>SUMIFS(СВЦЭМ!$D$39:$D$782,СВЦЭМ!$A$39:$A$782,$A120,СВЦЭМ!$B$39:$B$782,O$119)+'СЕТ СН'!$I$11+СВЦЭМ!$D$10+'СЕТ СН'!$I$5-'СЕТ СН'!$I$21</f>
        <v>5291.0807990000003</v>
      </c>
      <c r="P120" s="36">
        <f>SUMIFS(СВЦЭМ!$D$39:$D$782,СВЦЭМ!$A$39:$A$782,$A120,СВЦЭМ!$B$39:$B$782,P$119)+'СЕТ СН'!$I$11+СВЦЭМ!$D$10+'СЕТ СН'!$I$5-'СЕТ СН'!$I$21</f>
        <v>5284.0846675800003</v>
      </c>
      <c r="Q120" s="36">
        <f>SUMIFS(СВЦЭМ!$D$39:$D$782,СВЦЭМ!$A$39:$A$782,$A120,СВЦЭМ!$B$39:$B$782,Q$119)+'СЕТ СН'!$I$11+СВЦЭМ!$D$10+'СЕТ СН'!$I$5-'СЕТ СН'!$I$21</f>
        <v>5267.0325132200005</v>
      </c>
      <c r="R120" s="36">
        <f>SUMIFS(СВЦЭМ!$D$39:$D$782,СВЦЭМ!$A$39:$A$782,$A120,СВЦЭМ!$B$39:$B$782,R$119)+'СЕТ СН'!$I$11+СВЦЭМ!$D$10+'СЕТ СН'!$I$5-'СЕТ СН'!$I$21</f>
        <v>5278.4114949000004</v>
      </c>
      <c r="S120" s="36">
        <f>SUMIFS(СВЦЭМ!$D$39:$D$782,СВЦЭМ!$A$39:$A$782,$A120,СВЦЭМ!$B$39:$B$782,S$119)+'СЕТ СН'!$I$11+СВЦЭМ!$D$10+'СЕТ СН'!$I$5-'СЕТ СН'!$I$21</f>
        <v>5280.2045891300004</v>
      </c>
      <c r="T120" s="36">
        <f>SUMIFS(СВЦЭМ!$D$39:$D$782,СВЦЭМ!$A$39:$A$782,$A120,СВЦЭМ!$B$39:$B$782,T$119)+'СЕТ СН'!$I$11+СВЦЭМ!$D$10+'СЕТ СН'!$I$5-'СЕТ СН'!$I$21</f>
        <v>5307.7773669400003</v>
      </c>
      <c r="U120" s="36">
        <f>SUMIFS(СВЦЭМ!$D$39:$D$782,СВЦЭМ!$A$39:$A$782,$A120,СВЦЭМ!$B$39:$B$782,U$119)+'СЕТ СН'!$I$11+СВЦЭМ!$D$10+'СЕТ СН'!$I$5-'СЕТ СН'!$I$21</f>
        <v>5312.5948335000003</v>
      </c>
      <c r="V120" s="36">
        <f>SUMIFS(СВЦЭМ!$D$39:$D$782,СВЦЭМ!$A$39:$A$782,$A120,СВЦЭМ!$B$39:$B$782,V$119)+'СЕТ СН'!$I$11+СВЦЭМ!$D$10+'СЕТ СН'!$I$5-'СЕТ СН'!$I$21</f>
        <v>5320.22293438</v>
      </c>
      <c r="W120" s="36">
        <f>SUMIFS(СВЦЭМ!$D$39:$D$782,СВЦЭМ!$A$39:$A$782,$A120,СВЦЭМ!$B$39:$B$782,W$119)+'СЕТ СН'!$I$11+СВЦЭМ!$D$10+'СЕТ СН'!$I$5-'СЕТ СН'!$I$21</f>
        <v>5308.4802242799997</v>
      </c>
      <c r="X120" s="36">
        <f>SUMIFS(СВЦЭМ!$D$39:$D$782,СВЦЭМ!$A$39:$A$782,$A120,СВЦЭМ!$B$39:$B$782,X$119)+'СЕТ СН'!$I$11+СВЦЭМ!$D$10+'СЕТ СН'!$I$5-'СЕТ СН'!$I$21</f>
        <v>5376.6327625200001</v>
      </c>
      <c r="Y120" s="36">
        <f>SUMIFS(СВЦЭМ!$D$39:$D$782,СВЦЭМ!$A$39:$A$782,$A120,СВЦЭМ!$B$39:$B$782,Y$119)+'СЕТ СН'!$I$11+СВЦЭМ!$D$10+'СЕТ СН'!$I$5-'СЕТ СН'!$I$21</f>
        <v>5450.9215663100003</v>
      </c>
      <c r="AA120" s="45"/>
    </row>
    <row r="121" spans="1:27" ht="15.75" x14ac:dyDescent="0.2">
      <c r="A121" s="35">
        <f>A120+1</f>
        <v>45140</v>
      </c>
      <c r="B121" s="36">
        <f>SUMIFS(СВЦЭМ!$D$39:$D$782,СВЦЭМ!$A$39:$A$782,$A121,СВЦЭМ!$B$39:$B$782,B$119)+'СЕТ СН'!$I$11+СВЦЭМ!$D$10+'СЕТ СН'!$I$5-'СЕТ СН'!$I$21</f>
        <v>5432.0796368299998</v>
      </c>
      <c r="C121" s="36">
        <f>SUMIFS(СВЦЭМ!$D$39:$D$782,СВЦЭМ!$A$39:$A$782,$A121,СВЦЭМ!$B$39:$B$782,C$119)+'СЕТ СН'!$I$11+СВЦЭМ!$D$10+'СЕТ СН'!$I$5-'СЕТ СН'!$I$21</f>
        <v>5517.5730020000001</v>
      </c>
      <c r="D121" s="36">
        <f>SUMIFS(СВЦЭМ!$D$39:$D$782,СВЦЭМ!$A$39:$A$782,$A121,СВЦЭМ!$B$39:$B$782,D$119)+'СЕТ СН'!$I$11+СВЦЭМ!$D$10+'СЕТ СН'!$I$5-'СЕТ СН'!$I$21</f>
        <v>5600.84516231</v>
      </c>
      <c r="E121" s="36">
        <f>SUMIFS(СВЦЭМ!$D$39:$D$782,СВЦЭМ!$A$39:$A$782,$A121,СВЦЭМ!$B$39:$B$782,E$119)+'СЕТ СН'!$I$11+СВЦЭМ!$D$10+'СЕТ СН'!$I$5-'СЕТ СН'!$I$21</f>
        <v>5665.1491374899997</v>
      </c>
      <c r="F121" s="36">
        <f>SUMIFS(СВЦЭМ!$D$39:$D$782,СВЦЭМ!$A$39:$A$782,$A121,СВЦЭМ!$B$39:$B$782,F$119)+'СЕТ СН'!$I$11+СВЦЭМ!$D$10+'СЕТ СН'!$I$5-'СЕТ СН'!$I$21</f>
        <v>5692.9250580400003</v>
      </c>
      <c r="G121" s="36">
        <f>SUMIFS(СВЦЭМ!$D$39:$D$782,СВЦЭМ!$A$39:$A$782,$A121,СВЦЭМ!$B$39:$B$782,G$119)+'СЕТ СН'!$I$11+СВЦЭМ!$D$10+'СЕТ СН'!$I$5-'СЕТ СН'!$I$21</f>
        <v>5677.71202283</v>
      </c>
      <c r="H121" s="36">
        <f>SUMIFS(СВЦЭМ!$D$39:$D$782,СВЦЭМ!$A$39:$A$782,$A121,СВЦЭМ!$B$39:$B$782,H$119)+'СЕТ СН'!$I$11+СВЦЭМ!$D$10+'СЕТ СН'!$I$5-'СЕТ СН'!$I$21</f>
        <v>5618.7227069600003</v>
      </c>
      <c r="I121" s="36">
        <f>SUMIFS(СВЦЭМ!$D$39:$D$782,СВЦЭМ!$A$39:$A$782,$A121,СВЦЭМ!$B$39:$B$782,I$119)+'СЕТ СН'!$I$11+СВЦЭМ!$D$10+'СЕТ СН'!$I$5-'СЕТ СН'!$I$21</f>
        <v>5484.0025634700005</v>
      </c>
      <c r="J121" s="36">
        <f>SUMIFS(СВЦЭМ!$D$39:$D$782,СВЦЭМ!$A$39:$A$782,$A121,СВЦЭМ!$B$39:$B$782,J$119)+'СЕТ СН'!$I$11+СВЦЭМ!$D$10+'СЕТ СН'!$I$5-'СЕТ СН'!$I$21</f>
        <v>5366.7568839200003</v>
      </c>
      <c r="K121" s="36">
        <f>SUMIFS(СВЦЭМ!$D$39:$D$782,СВЦЭМ!$A$39:$A$782,$A121,СВЦЭМ!$B$39:$B$782,K$119)+'СЕТ СН'!$I$11+СВЦЭМ!$D$10+'СЕТ СН'!$I$5-'СЕТ СН'!$I$21</f>
        <v>5353.2083669700005</v>
      </c>
      <c r="L121" s="36">
        <f>SUMIFS(СВЦЭМ!$D$39:$D$782,СВЦЭМ!$A$39:$A$782,$A121,СВЦЭМ!$B$39:$B$782,L$119)+'СЕТ СН'!$I$11+СВЦЭМ!$D$10+'СЕТ СН'!$I$5-'СЕТ СН'!$I$21</f>
        <v>5333.7506225200004</v>
      </c>
      <c r="M121" s="36">
        <f>SUMIFS(СВЦЭМ!$D$39:$D$782,СВЦЭМ!$A$39:$A$782,$A121,СВЦЭМ!$B$39:$B$782,M$119)+'СЕТ СН'!$I$11+СВЦЭМ!$D$10+'СЕТ СН'!$I$5-'СЕТ СН'!$I$21</f>
        <v>5306.8785040000002</v>
      </c>
      <c r="N121" s="36">
        <f>SUMIFS(СВЦЭМ!$D$39:$D$782,СВЦЭМ!$A$39:$A$782,$A121,СВЦЭМ!$B$39:$B$782,N$119)+'СЕТ СН'!$I$11+СВЦЭМ!$D$10+'СЕТ СН'!$I$5-'СЕТ СН'!$I$21</f>
        <v>5280.0257977900001</v>
      </c>
      <c r="O121" s="36">
        <f>SUMIFS(СВЦЭМ!$D$39:$D$782,СВЦЭМ!$A$39:$A$782,$A121,СВЦЭМ!$B$39:$B$782,O$119)+'СЕТ СН'!$I$11+СВЦЭМ!$D$10+'СЕТ СН'!$I$5-'СЕТ СН'!$I$21</f>
        <v>5178.9334193600007</v>
      </c>
      <c r="P121" s="36">
        <f>SUMIFS(СВЦЭМ!$D$39:$D$782,СВЦЭМ!$A$39:$A$782,$A121,СВЦЭМ!$B$39:$B$782,P$119)+'СЕТ СН'!$I$11+СВЦЭМ!$D$10+'СЕТ СН'!$I$5-'СЕТ СН'!$I$21</f>
        <v>5225.2723347600004</v>
      </c>
      <c r="Q121" s="36">
        <f>SUMIFS(СВЦЭМ!$D$39:$D$782,СВЦЭМ!$A$39:$A$782,$A121,СВЦЭМ!$B$39:$B$782,Q$119)+'СЕТ СН'!$I$11+СВЦЭМ!$D$10+'СЕТ СН'!$I$5-'СЕТ СН'!$I$21</f>
        <v>5249.9640229200004</v>
      </c>
      <c r="R121" s="36">
        <f>SUMIFS(СВЦЭМ!$D$39:$D$782,СВЦЭМ!$A$39:$A$782,$A121,СВЦЭМ!$B$39:$B$782,R$119)+'СЕТ СН'!$I$11+СВЦЭМ!$D$10+'СЕТ СН'!$I$5-'СЕТ СН'!$I$21</f>
        <v>5268.1443950100002</v>
      </c>
      <c r="S121" s="36">
        <f>SUMIFS(СВЦЭМ!$D$39:$D$782,СВЦЭМ!$A$39:$A$782,$A121,СВЦЭМ!$B$39:$B$782,S$119)+'СЕТ СН'!$I$11+СВЦЭМ!$D$10+'СЕТ СН'!$I$5-'СЕТ СН'!$I$21</f>
        <v>5279.0110595700007</v>
      </c>
      <c r="T121" s="36">
        <f>SUMIFS(СВЦЭМ!$D$39:$D$782,СВЦЭМ!$A$39:$A$782,$A121,СВЦЭМ!$B$39:$B$782,T$119)+'СЕТ СН'!$I$11+СВЦЭМ!$D$10+'СЕТ СН'!$I$5-'СЕТ СН'!$I$21</f>
        <v>5304.3362963</v>
      </c>
      <c r="U121" s="36">
        <f>SUMIFS(СВЦЭМ!$D$39:$D$782,СВЦЭМ!$A$39:$A$782,$A121,СВЦЭМ!$B$39:$B$782,U$119)+'СЕТ СН'!$I$11+СВЦЭМ!$D$10+'СЕТ СН'!$I$5-'СЕТ СН'!$I$21</f>
        <v>5321.2953718300005</v>
      </c>
      <c r="V121" s="36">
        <f>SUMIFS(СВЦЭМ!$D$39:$D$782,СВЦЭМ!$A$39:$A$782,$A121,СВЦЭМ!$B$39:$B$782,V$119)+'СЕТ СН'!$I$11+СВЦЭМ!$D$10+'СЕТ СН'!$I$5-'СЕТ СН'!$I$21</f>
        <v>5354.3283695299997</v>
      </c>
      <c r="W121" s="36">
        <f>SUMIFS(СВЦЭМ!$D$39:$D$782,СВЦЭМ!$A$39:$A$782,$A121,СВЦЭМ!$B$39:$B$782,W$119)+'СЕТ СН'!$I$11+СВЦЭМ!$D$10+'СЕТ СН'!$I$5-'СЕТ СН'!$I$21</f>
        <v>5337.1655807900006</v>
      </c>
      <c r="X121" s="36">
        <f>SUMIFS(СВЦЭМ!$D$39:$D$782,СВЦЭМ!$A$39:$A$782,$A121,СВЦЭМ!$B$39:$B$782,X$119)+'СЕТ СН'!$I$11+СВЦЭМ!$D$10+'СЕТ СН'!$I$5-'СЕТ СН'!$I$21</f>
        <v>5325.1210204199997</v>
      </c>
      <c r="Y121" s="36">
        <f>SUMIFS(СВЦЭМ!$D$39:$D$782,СВЦЭМ!$A$39:$A$782,$A121,СВЦЭМ!$B$39:$B$782,Y$119)+'СЕТ СН'!$I$11+СВЦЭМ!$D$10+'СЕТ СН'!$I$5-'СЕТ СН'!$I$21</f>
        <v>5381.4920588100003</v>
      </c>
    </row>
    <row r="122" spans="1:27" ht="15.75" x14ac:dyDescent="0.2">
      <c r="A122" s="35">
        <f t="shared" ref="A122:A150" si="3">A121+1</f>
        <v>45141</v>
      </c>
      <c r="B122" s="36">
        <f>SUMIFS(СВЦЭМ!$D$39:$D$782,СВЦЭМ!$A$39:$A$782,$A122,СВЦЭМ!$B$39:$B$782,B$119)+'СЕТ СН'!$I$11+СВЦЭМ!$D$10+'СЕТ СН'!$I$5-'СЕТ СН'!$I$21</f>
        <v>5528.91441837</v>
      </c>
      <c r="C122" s="36">
        <f>SUMIFS(СВЦЭМ!$D$39:$D$782,СВЦЭМ!$A$39:$A$782,$A122,СВЦЭМ!$B$39:$B$782,C$119)+'СЕТ СН'!$I$11+СВЦЭМ!$D$10+'СЕТ СН'!$I$5-'СЕТ СН'!$I$21</f>
        <v>5623.6006523699998</v>
      </c>
      <c r="D122" s="36">
        <f>SUMIFS(СВЦЭМ!$D$39:$D$782,СВЦЭМ!$A$39:$A$782,$A122,СВЦЭМ!$B$39:$B$782,D$119)+'СЕТ СН'!$I$11+СВЦЭМ!$D$10+'СЕТ СН'!$I$5-'СЕТ СН'!$I$21</f>
        <v>5640.2510869500002</v>
      </c>
      <c r="E122" s="36">
        <f>SUMIFS(СВЦЭМ!$D$39:$D$782,СВЦЭМ!$A$39:$A$782,$A122,СВЦЭМ!$B$39:$B$782,E$119)+'СЕТ СН'!$I$11+СВЦЭМ!$D$10+'СЕТ СН'!$I$5-'СЕТ СН'!$I$21</f>
        <v>5662.0774688700003</v>
      </c>
      <c r="F122" s="36">
        <f>SUMIFS(СВЦЭМ!$D$39:$D$782,СВЦЭМ!$A$39:$A$782,$A122,СВЦЭМ!$B$39:$B$782,F$119)+'СЕТ СН'!$I$11+СВЦЭМ!$D$10+'СЕТ СН'!$I$5-'СЕТ СН'!$I$21</f>
        <v>5665.6647490699997</v>
      </c>
      <c r="G122" s="36">
        <f>SUMIFS(СВЦЭМ!$D$39:$D$782,СВЦЭМ!$A$39:$A$782,$A122,СВЦЭМ!$B$39:$B$782,G$119)+'СЕТ СН'!$I$11+СВЦЭМ!$D$10+'СЕТ СН'!$I$5-'СЕТ СН'!$I$21</f>
        <v>5666.9517737799997</v>
      </c>
      <c r="H122" s="36">
        <f>SUMIFS(СВЦЭМ!$D$39:$D$782,СВЦЭМ!$A$39:$A$782,$A122,СВЦЭМ!$B$39:$B$782,H$119)+'СЕТ СН'!$I$11+СВЦЭМ!$D$10+'СЕТ СН'!$I$5-'СЕТ СН'!$I$21</f>
        <v>5616.3635246600006</v>
      </c>
      <c r="I122" s="36">
        <f>SUMIFS(СВЦЭМ!$D$39:$D$782,СВЦЭМ!$A$39:$A$782,$A122,СВЦЭМ!$B$39:$B$782,I$119)+'СЕТ СН'!$I$11+СВЦЭМ!$D$10+'СЕТ СН'!$I$5-'СЕТ СН'!$I$21</f>
        <v>5514.8354683100006</v>
      </c>
      <c r="J122" s="36">
        <f>SUMIFS(СВЦЭМ!$D$39:$D$782,СВЦЭМ!$A$39:$A$782,$A122,СВЦЭМ!$B$39:$B$782,J$119)+'СЕТ СН'!$I$11+СВЦЭМ!$D$10+'СЕТ СН'!$I$5-'СЕТ СН'!$I$21</f>
        <v>5394.6950869800003</v>
      </c>
      <c r="K122" s="36">
        <f>SUMIFS(СВЦЭМ!$D$39:$D$782,СВЦЭМ!$A$39:$A$782,$A122,СВЦЭМ!$B$39:$B$782,K$119)+'СЕТ СН'!$I$11+СВЦЭМ!$D$10+'СЕТ СН'!$I$5-'СЕТ СН'!$I$21</f>
        <v>5389.23656923</v>
      </c>
      <c r="L122" s="36">
        <f>SUMIFS(СВЦЭМ!$D$39:$D$782,СВЦЭМ!$A$39:$A$782,$A122,СВЦЭМ!$B$39:$B$782,L$119)+'СЕТ СН'!$I$11+СВЦЭМ!$D$10+'СЕТ СН'!$I$5-'СЕТ СН'!$I$21</f>
        <v>5362.1225729500002</v>
      </c>
      <c r="M122" s="36">
        <f>SUMIFS(СВЦЭМ!$D$39:$D$782,СВЦЭМ!$A$39:$A$782,$A122,СВЦЭМ!$B$39:$B$782,M$119)+'СЕТ СН'!$I$11+СВЦЭМ!$D$10+'СЕТ СН'!$I$5-'СЕТ СН'!$I$21</f>
        <v>5347.1895770199999</v>
      </c>
      <c r="N122" s="36">
        <f>SUMIFS(СВЦЭМ!$D$39:$D$782,СВЦЭМ!$A$39:$A$782,$A122,СВЦЭМ!$B$39:$B$782,N$119)+'СЕТ СН'!$I$11+СВЦЭМ!$D$10+'СЕТ СН'!$I$5-'СЕТ СН'!$I$21</f>
        <v>5354.9420537000005</v>
      </c>
      <c r="O122" s="36">
        <f>SUMIFS(СВЦЭМ!$D$39:$D$782,СВЦЭМ!$A$39:$A$782,$A122,СВЦЭМ!$B$39:$B$782,O$119)+'СЕТ СН'!$I$11+СВЦЭМ!$D$10+'СЕТ СН'!$I$5-'СЕТ СН'!$I$21</f>
        <v>5353.1636007400002</v>
      </c>
      <c r="P122" s="36">
        <f>SUMIFS(СВЦЭМ!$D$39:$D$782,СВЦЭМ!$A$39:$A$782,$A122,СВЦЭМ!$B$39:$B$782,P$119)+'СЕТ СН'!$I$11+СВЦЭМ!$D$10+'СЕТ СН'!$I$5-'СЕТ СН'!$I$21</f>
        <v>5351.1818177000005</v>
      </c>
      <c r="Q122" s="36">
        <f>SUMIFS(СВЦЭМ!$D$39:$D$782,СВЦЭМ!$A$39:$A$782,$A122,СВЦЭМ!$B$39:$B$782,Q$119)+'СЕТ СН'!$I$11+СВЦЭМ!$D$10+'СЕТ СН'!$I$5-'СЕТ СН'!$I$21</f>
        <v>5356.2430215499999</v>
      </c>
      <c r="R122" s="36">
        <f>SUMIFS(СВЦЭМ!$D$39:$D$782,СВЦЭМ!$A$39:$A$782,$A122,СВЦЭМ!$B$39:$B$782,R$119)+'СЕТ СН'!$I$11+СВЦЭМ!$D$10+'СЕТ СН'!$I$5-'СЕТ СН'!$I$21</f>
        <v>5358.0716701600004</v>
      </c>
      <c r="S122" s="36">
        <f>SUMIFS(СВЦЭМ!$D$39:$D$782,СВЦЭМ!$A$39:$A$782,$A122,СВЦЭМ!$B$39:$B$782,S$119)+'СЕТ СН'!$I$11+СВЦЭМ!$D$10+'СЕТ СН'!$I$5-'СЕТ СН'!$I$21</f>
        <v>5349.0476013900006</v>
      </c>
      <c r="T122" s="36">
        <f>SUMIFS(СВЦЭМ!$D$39:$D$782,СВЦЭМ!$A$39:$A$782,$A122,СВЦЭМ!$B$39:$B$782,T$119)+'СЕТ СН'!$I$11+СВЦЭМ!$D$10+'СЕТ СН'!$I$5-'СЕТ СН'!$I$21</f>
        <v>5374.7601471199996</v>
      </c>
      <c r="U122" s="36">
        <f>SUMIFS(СВЦЭМ!$D$39:$D$782,СВЦЭМ!$A$39:$A$782,$A122,СВЦЭМ!$B$39:$B$782,U$119)+'СЕТ СН'!$I$11+СВЦЭМ!$D$10+'СЕТ СН'!$I$5-'СЕТ СН'!$I$21</f>
        <v>5390.2602413800005</v>
      </c>
      <c r="V122" s="36">
        <f>SUMIFS(СВЦЭМ!$D$39:$D$782,СВЦЭМ!$A$39:$A$782,$A122,СВЦЭМ!$B$39:$B$782,V$119)+'СЕТ СН'!$I$11+СВЦЭМ!$D$10+'СЕТ СН'!$I$5-'СЕТ СН'!$I$21</f>
        <v>5392.0626565500006</v>
      </c>
      <c r="W122" s="36">
        <f>SUMIFS(СВЦЭМ!$D$39:$D$782,СВЦЭМ!$A$39:$A$782,$A122,СВЦЭМ!$B$39:$B$782,W$119)+'СЕТ СН'!$I$11+СВЦЭМ!$D$10+'СЕТ СН'!$I$5-'СЕТ СН'!$I$21</f>
        <v>5357.8546073500002</v>
      </c>
      <c r="X122" s="36">
        <f>SUMIFS(СВЦЭМ!$D$39:$D$782,СВЦЭМ!$A$39:$A$782,$A122,СВЦЭМ!$B$39:$B$782,X$119)+'СЕТ СН'!$I$11+СВЦЭМ!$D$10+'СЕТ СН'!$I$5-'СЕТ СН'!$I$21</f>
        <v>5418.04991273</v>
      </c>
      <c r="Y122" s="36">
        <f>SUMIFS(СВЦЭМ!$D$39:$D$782,СВЦЭМ!$A$39:$A$782,$A122,СВЦЭМ!$B$39:$B$782,Y$119)+'СЕТ СН'!$I$11+СВЦЭМ!$D$10+'СЕТ СН'!$I$5-'СЕТ СН'!$I$21</f>
        <v>5538.8944854500005</v>
      </c>
    </row>
    <row r="123" spans="1:27" ht="15.75" x14ac:dyDescent="0.2">
      <c r="A123" s="35">
        <f t="shared" si="3"/>
        <v>45142</v>
      </c>
      <c r="B123" s="36">
        <f>SUMIFS(СВЦЭМ!$D$39:$D$782,СВЦЭМ!$A$39:$A$782,$A123,СВЦЭМ!$B$39:$B$782,B$119)+'СЕТ СН'!$I$11+СВЦЭМ!$D$10+'СЕТ СН'!$I$5-'СЕТ СН'!$I$21</f>
        <v>5560.1854714199999</v>
      </c>
      <c r="C123" s="36">
        <f>SUMIFS(СВЦЭМ!$D$39:$D$782,СВЦЭМ!$A$39:$A$782,$A123,СВЦЭМ!$B$39:$B$782,C$119)+'СЕТ СН'!$I$11+СВЦЭМ!$D$10+'СЕТ СН'!$I$5-'СЕТ СН'!$I$21</f>
        <v>5652.0865691199997</v>
      </c>
      <c r="D123" s="36">
        <f>SUMIFS(СВЦЭМ!$D$39:$D$782,СВЦЭМ!$A$39:$A$782,$A123,СВЦЭМ!$B$39:$B$782,D$119)+'СЕТ СН'!$I$11+СВЦЭМ!$D$10+'СЕТ СН'!$I$5-'СЕТ СН'!$I$21</f>
        <v>5692.8414264000003</v>
      </c>
      <c r="E123" s="36">
        <f>SUMIFS(СВЦЭМ!$D$39:$D$782,СВЦЭМ!$A$39:$A$782,$A123,СВЦЭМ!$B$39:$B$782,E$119)+'СЕТ СН'!$I$11+СВЦЭМ!$D$10+'СЕТ СН'!$I$5-'СЕТ СН'!$I$21</f>
        <v>5754.2618984600003</v>
      </c>
      <c r="F123" s="36">
        <f>SUMIFS(СВЦЭМ!$D$39:$D$782,СВЦЭМ!$A$39:$A$782,$A123,СВЦЭМ!$B$39:$B$782,F$119)+'СЕТ СН'!$I$11+СВЦЭМ!$D$10+'СЕТ СН'!$I$5-'СЕТ СН'!$I$21</f>
        <v>5762.4395227000005</v>
      </c>
      <c r="G123" s="36">
        <f>SUMIFS(СВЦЭМ!$D$39:$D$782,СВЦЭМ!$A$39:$A$782,$A123,СВЦЭМ!$B$39:$B$782,G$119)+'СЕТ СН'!$I$11+СВЦЭМ!$D$10+'СЕТ СН'!$I$5-'СЕТ СН'!$I$21</f>
        <v>5758.8269746300002</v>
      </c>
      <c r="H123" s="36">
        <f>SUMIFS(СВЦЭМ!$D$39:$D$782,СВЦЭМ!$A$39:$A$782,$A123,СВЦЭМ!$B$39:$B$782,H$119)+'СЕТ СН'!$I$11+СВЦЭМ!$D$10+'СЕТ СН'!$I$5-'СЕТ СН'!$I$21</f>
        <v>5707.2508201399996</v>
      </c>
      <c r="I123" s="36">
        <f>SUMIFS(СВЦЭМ!$D$39:$D$782,СВЦЭМ!$A$39:$A$782,$A123,СВЦЭМ!$B$39:$B$782,I$119)+'СЕТ СН'!$I$11+СВЦЭМ!$D$10+'СЕТ СН'!$I$5-'СЕТ СН'!$I$21</f>
        <v>5568.4974683800001</v>
      </c>
      <c r="J123" s="36">
        <f>SUMIFS(СВЦЭМ!$D$39:$D$782,СВЦЭМ!$A$39:$A$782,$A123,СВЦЭМ!$B$39:$B$782,J$119)+'СЕТ СН'!$I$11+СВЦЭМ!$D$10+'СЕТ СН'!$I$5-'СЕТ СН'!$I$21</f>
        <v>5459.7954157000004</v>
      </c>
      <c r="K123" s="36">
        <f>SUMIFS(СВЦЭМ!$D$39:$D$782,СВЦЭМ!$A$39:$A$782,$A123,СВЦЭМ!$B$39:$B$782,K$119)+'СЕТ СН'!$I$11+СВЦЭМ!$D$10+'СЕТ СН'!$I$5-'СЕТ СН'!$I$21</f>
        <v>5420.4361413000006</v>
      </c>
      <c r="L123" s="36">
        <f>SUMIFS(СВЦЭМ!$D$39:$D$782,СВЦЭМ!$A$39:$A$782,$A123,СВЦЭМ!$B$39:$B$782,L$119)+'СЕТ СН'!$I$11+СВЦЭМ!$D$10+'СЕТ СН'!$I$5-'СЕТ СН'!$I$21</f>
        <v>5367.8633007600001</v>
      </c>
      <c r="M123" s="36">
        <f>SUMIFS(СВЦЭМ!$D$39:$D$782,СВЦЭМ!$A$39:$A$782,$A123,СВЦЭМ!$B$39:$B$782,M$119)+'СЕТ СН'!$I$11+СВЦЭМ!$D$10+'СЕТ СН'!$I$5-'СЕТ СН'!$I$21</f>
        <v>5359.5579041800002</v>
      </c>
      <c r="N123" s="36">
        <f>SUMIFS(СВЦЭМ!$D$39:$D$782,СВЦЭМ!$A$39:$A$782,$A123,СВЦЭМ!$B$39:$B$782,N$119)+'СЕТ СН'!$I$11+СВЦЭМ!$D$10+'СЕТ СН'!$I$5-'СЕТ СН'!$I$21</f>
        <v>5355.9570457299997</v>
      </c>
      <c r="O123" s="36">
        <f>SUMIFS(СВЦЭМ!$D$39:$D$782,СВЦЭМ!$A$39:$A$782,$A123,СВЦЭМ!$B$39:$B$782,O$119)+'СЕТ СН'!$I$11+СВЦЭМ!$D$10+'СЕТ СН'!$I$5-'СЕТ СН'!$I$21</f>
        <v>5324.7454580399999</v>
      </c>
      <c r="P123" s="36">
        <f>SUMIFS(СВЦЭМ!$D$39:$D$782,СВЦЭМ!$A$39:$A$782,$A123,СВЦЭМ!$B$39:$B$782,P$119)+'СЕТ СН'!$I$11+СВЦЭМ!$D$10+'СЕТ СН'!$I$5-'СЕТ СН'!$I$21</f>
        <v>5313.3171696200006</v>
      </c>
      <c r="Q123" s="36">
        <f>SUMIFS(СВЦЭМ!$D$39:$D$782,СВЦЭМ!$A$39:$A$782,$A123,СВЦЭМ!$B$39:$B$782,Q$119)+'СЕТ СН'!$I$11+СВЦЭМ!$D$10+'СЕТ СН'!$I$5-'СЕТ СН'!$I$21</f>
        <v>5316.0733196900001</v>
      </c>
      <c r="R123" s="36">
        <f>SUMIFS(СВЦЭМ!$D$39:$D$782,СВЦЭМ!$A$39:$A$782,$A123,СВЦЭМ!$B$39:$B$782,R$119)+'СЕТ СН'!$I$11+СВЦЭМ!$D$10+'СЕТ СН'!$I$5-'СЕТ СН'!$I$21</f>
        <v>5334.6728387500007</v>
      </c>
      <c r="S123" s="36">
        <f>SUMIFS(СВЦЭМ!$D$39:$D$782,СВЦЭМ!$A$39:$A$782,$A123,СВЦЭМ!$B$39:$B$782,S$119)+'СЕТ СН'!$I$11+СВЦЭМ!$D$10+'СЕТ СН'!$I$5-'СЕТ СН'!$I$21</f>
        <v>5312.14652338</v>
      </c>
      <c r="T123" s="36">
        <f>SUMIFS(СВЦЭМ!$D$39:$D$782,СВЦЭМ!$A$39:$A$782,$A123,СВЦЭМ!$B$39:$B$782,T$119)+'СЕТ СН'!$I$11+СВЦЭМ!$D$10+'СЕТ СН'!$I$5-'СЕТ СН'!$I$21</f>
        <v>5331.3571616099998</v>
      </c>
      <c r="U123" s="36">
        <f>SUMIFS(СВЦЭМ!$D$39:$D$782,СВЦЭМ!$A$39:$A$782,$A123,СВЦЭМ!$B$39:$B$782,U$119)+'СЕТ СН'!$I$11+СВЦЭМ!$D$10+'СЕТ СН'!$I$5-'СЕТ СН'!$I$21</f>
        <v>5344.5761949300004</v>
      </c>
      <c r="V123" s="36">
        <f>SUMIFS(СВЦЭМ!$D$39:$D$782,СВЦЭМ!$A$39:$A$782,$A123,СВЦЭМ!$B$39:$B$782,V$119)+'СЕТ СН'!$I$11+СВЦЭМ!$D$10+'СЕТ СН'!$I$5-'СЕТ СН'!$I$21</f>
        <v>5355.4833921200006</v>
      </c>
      <c r="W123" s="36">
        <f>SUMIFS(СВЦЭМ!$D$39:$D$782,СВЦЭМ!$A$39:$A$782,$A123,СВЦЭМ!$B$39:$B$782,W$119)+'СЕТ СН'!$I$11+СВЦЭМ!$D$10+'СЕТ СН'!$I$5-'СЕТ СН'!$I$21</f>
        <v>5330.0835927300004</v>
      </c>
      <c r="X123" s="36">
        <f>SUMIFS(СВЦЭМ!$D$39:$D$782,СВЦЭМ!$A$39:$A$782,$A123,СВЦЭМ!$B$39:$B$782,X$119)+'СЕТ СН'!$I$11+СВЦЭМ!$D$10+'СЕТ СН'!$I$5-'СЕТ СН'!$I$21</f>
        <v>5390.5950479100002</v>
      </c>
      <c r="Y123" s="36">
        <f>SUMIFS(СВЦЭМ!$D$39:$D$782,СВЦЭМ!$A$39:$A$782,$A123,СВЦЭМ!$B$39:$B$782,Y$119)+'СЕТ СН'!$I$11+СВЦЭМ!$D$10+'СЕТ СН'!$I$5-'СЕТ СН'!$I$21</f>
        <v>5614.4316732799998</v>
      </c>
    </row>
    <row r="124" spans="1:27" ht="15.75" x14ac:dyDescent="0.2">
      <c r="A124" s="35">
        <f t="shared" si="3"/>
        <v>45143</v>
      </c>
      <c r="B124" s="36">
        <f>SUMIFS(СВЦЭМ!$D$39:$D$782,СВЦЭМ!$A$39:$A$782,$A124,СВЦЭМ!$B$39:$B$782,B$119)+'СЕТ СН'!$I$11+СВЦЭМ!$D$10+'СЕТ СН'!$I$5-'СЕТ СН'!$I$21</f>
        <v>5537.9491786300005</v>
      </c>
      <c r="C124" s="36">
        <f>SUMIFS(СВЦЭМ!$D$39:$D$782,СВЦЭМ!$A$39:$A$782,$A124,СВЦЭМ!$B$39:$B$782,C$119)+'СЕТ СН'!$I$11+СВЦЭМ!$D$10+'СЕТ СН'!$I$5-'СЕТ СН'!$I$21</f>
        <v>5612.9733897200003</v>
      </c>
      <c r="D124" s="36">
        <f>SUMIFS(СВЦЭМ!$D$39:$D$782,СВЦЭМ!$A$39:$A$782,$A124,СВЦЭМ!$B$39:$B$782,D$119)+'СЕТ СН'!$I$11+СВЦЭМ!$D$10+'СЕТ СН'!$I$5-'СЕТ СН'!$I$21</f>
        <v>5663.5066841099997</v>
      </c>
      <c r="E124" s="36">
        <f>SUMIFS(СВЦЭМ!$D$39:$D$782,СВЦЭМ!$A$39:$A$782,$A124,СВЦЭМ!$B$39:$B$782,E$119)+'СЕТ СН'!$I$11+СВЦЭМ!$D$10+'СЕТ СН'!$I$5-'СЕТ СН'!$I$21</f>
        <v>5703.8245641900003</v>
      </c>
      <c r="F124" s="36">
        <f>SUMIFS(СВЦЭМ!$D$39:$D$782,СВЦЭМ!$A$39:$A$782,$A124,СВЦЭМ!$B$39:$B$782,F$119)+'СЕТ СН'!$I$11+СВЦЭМ!$D$10+'СЕТ СН'!$I$5-'СЕТ СН'!$I$21</f>
        <v>5707.0912860999997</v>
      </c>
      <c r="G124" s="36">
        <f>SUMIFS(СВЦЭМ!$D$39:$D$782,СВЦЭМ!$A$39:$A$782,$A124,СВЦЭМ!$B$39:$B$782,G$119)+'СЕТ СН'!$I$11+СВЦЭМ!$D$10+'СЕТ СН'!$I$5-'СЕТ СН'!$I$21</f>
        <v>5698.1809375100001</v>
      </c>
      <c r="H124" s="36">
        <f>SUMIFS(СВЦЭМ!$D$39:$D$782,СВЦЭМ!$A$39:$A$782,$A124,СВЦЭМ!$B$39:$B$782,H$119)+'СЕТ СН'!$I$11+СВЦЭМ!$D$10+'СЕТ СН'!$I$5-'СЕТ СН'!$I$21</f>
        <v>5675.4990745900004</v>
      </c>
      <c r="I124" s="36">
        <f>SUMIFS(СВЦЭМ!$D$39:$D$782,СВЦЭМ!$A$39:$A$782,$A124,СВЦЭМ!$B$39:$B$782,I$119)+'СЕТ СН'!$I$11+СВЦЭМ!$D$10+'СЕТ СН'!$I$5-'СЕТ СН'!$I$21</f>
        <v>5580.3656699000003</v>
      </c>
      <c r="J124" s="36">
        <f>SUMIFS(СВЦЭМ!$D$39:$D$782,СВЦЭМ!$A$39:$A$782,$A124,СВЦЭМ!$B$39:$B$782,J$119)+'СЕТ СН'!$I$11+СВЦЭМ!$D$10+'СЕТ СН'!$I$5-'СЕТ СН'!$I$21</f>
        <v>5475.24601351</v>
      </c>
      <c r="K124" s="36">
        <f>SUMIFS(СВЦЭМ!$D$39:$D$782,СВЦЭМ!$A$39:$A$782,$A124,СВЦЭМ!$B$39:$B$782,K$119)+'СЕТ СН'!$I$11+СВЦЭМ!$D$10+'СЕТ СН'!$I$5-'СЕТ СН'!$I$21</f>
        <v>5398.4239217300001</v>
      </c>
      <c r="L124" s="36">
        <f>SUMIFS(СВЦЭМ!$D$39:$D$782,СВЦЭМ!$A$39:$A$782,$A124,СВЦЭМ!$B$39:$B$782,L$119)+'СЕТ СН'!$I$11+СВЦЭМ!$D$10+'СЕТ СН'!$I$5-'СЕТ СН'!$I$21</f>
        <v>5335.9267060700004</v>
      </c>
      <c r="M124" s="36">
        <f>SUMIFS(СВЦЭМ!$D$39:$D$782,СВЦЭМ!$A$39:$A$782,$A124,СВЦЭМ!$B$39:$B$782,M$119)+'СЕТ СН'!$I$11+СВЦЭМ!$D$10+'СЕТ СН'!$I$5-'СЕТ СН'!$I$21</f>
        <v>5297.9958349300005</v>
      </c>
      <c r="N124" s="36">
        <f>SUMIFS(СВЦЭМ!$D$39:$D$782,СВЦЭМ!$A$39:$A$782,$A124,СВЦЭМ!$B$39:$B$782,N$119)+'СЕТ СН'!$I$11+СВЦЭМ!$D$10+'СЕТ СН'!$I$5-'СЕТ СН'!$I$21</f>
        <v>5293.7119882799998</v>
      </c>
      <c r="O124" s="36">
        <f>SUMIFS(СВЦЭМ!$D$39:$D$782,СВЦЭМ!$A$39:$A$782,$A124,СВЦЭМ!$B$39:$B$782,O$119)+'СЕТ СН'!$I$11+СВЦЭМ!$D$10+'СЕТ СН'!$I$5-'СЕТ СН'!$I$21</f>
        <v>5296.4305455000003</v>
      </c>
      <c r="P124" s="36">
        <f>SUMIFS(СВЦЭМ!$D$39:$D$782,СВЦЭМ!$A$39:$A$782,$A124,СВЦЭМ!$B$39:$B$782,P$119)+'СЕТ СН'!$I$11+СВЦЭМ!$D$10+'СЕТ СН'!$I$5-'СЕТ СН'!$I$21</f>
        <v>5304.7584319799998</v>
      </c>
      <c r="Q124" s="36">
        <f>SUMIFS(СВЦЭМ!$D$39:$D$782,СВЦЭМ!$A$39:$A$782,$A124,СВЦЭМ!$B$39:$B$782,Q$119)+'СЕТ СН'!$I$11+СВЦЭМ!$D$10+'СЕТ СН'!$I$5-'СЕТ СН'!$I$21</f>
        <v>5316.22821613</v>
      </c>
      <c r="R124" s="36">
        <f>SUMIFS(СВЦЭМ!$D$39:$D$782,СВЦЭМ!$A$39:$A$782,$A124,СВЦЭМ!$B$39:$B$782,R$119)+'СЕТ СН'!$I$11+СВЦЭМ!$D$10+'СЕТ СН'!$I$5-'СЕТ СН'!$I$21</f>
        <v>5307.43425587</v>
      </c>
      <c r="S124" s="36">
        <f>SUMIFS(СВЦЭМ!$D$39:$D$782,СВЦЭМ!$A$39:$A$782,$A124,СВЦЭМ!$B$39:$B$782,S$119)+'СЕТ СН'!$I$11+СВЦЭМ!$D$10+'СЕТ СН'!$I$5-'СЕТ СН'!$I$21</f>
        <v>5287.71743195</v>
      </c>
      <c r="T124" s="36">
        <f>SUMIFS(СВЦЭМ!$D$39:$D$782,СВЦЭМ!$A$39:$A$782,$A124,СВЦЭМ!$B$39:$B$782,T$119)+'СЕТ СН'!$I$11+СВЦЭМ!$D$10+'СЕТ СН'!$I$5-'СЕТ СН'!$I$21</f>
        <v>5307.3090034200004</v>
      </c>
      <c r="U124" s="36">
        <f>SUMIFS(СВЦЭМ!$D$39:$D$782,СВЦЭМ!$A$39:$A$782,$A124,СВЦЭМ!$B$39:$B$782,U$119)+'СЕТ СН'!$I$11+СВЦЭМ!$D$10+'СЕТ СН'!$I$5-'СЕТ СН'!$I$21</f>
        <v>5323.2591374700005</v>
      </c>
      <c r="V124" s="36">
        <f>SUMIFS(СВЦЭМ!$D$39:$D$782,СВЦЭМ!$A$39:$A$782,$A124,СВЦЭМ!$B$39:$B$782,V$119)+'СЕТ СН'!$I$11+СВЦЭМ!$D$10+'СЕТ СН'!$I$5-'СЕТ СН'!$I$21</f>
        <v>5335.8569381100006</v>
      </c>
      <c r="W124" s="36">
        <f>SUMIFS(СВЦЭМ!$D$39:$D$782,СВЦЭМ!$A$39:$A$782,$A124,СВЦЭМ!$B$39:$B$782,W$119)+'СЕТ СН'!$I$11+СВЦЭМ!$D$10+'СЕТ СН'!$I$5-'СЕТ СН'!$I$21</f>
        <v>5310.8582368200005</v>
      </c>
      <c r="X124" s="36">
        <f>SUMIFS(СВЦЭМ!$D$39:$D$782,СВЦЭМ!$A$39:$A$782,$A124,СВЦЭМ!$B$39:$B$782,X$119)+'СЕТ СН'!$I$11+СВЦЭМ!$D$10+'СЕТ СН'!$I$5-'СЕТ СН'!$I$21</f>
        <v>5363.1823141200002</v>
      </c>
      <c r="Y124" s="36">
        <f>SUMIFS(СВЦЭМ!$D$39:$D$782,СВЦЭМ!$A$39:$A$782,$A124,СВЦЭМ!$B$39:$B$782,Y$119)+'СЕТ СН'!$I$11+СВЦЭМ!$D$10+'СЕТ СН'!$I$5-'СЕТ СН'!$I$21</f>
        <v>5434.2728670400002</v>
      </c>
    </row>
    <row r="125" spans="1:27" ht="15.75" x14ac:dyDescent="0.2">
      <c r="A125" s="35">
        <f t="shared" si="3"/>
        <v>45144</v>
      </c>
      <c r="B125" s="36">
        <f>SUMIFS(СВЦЭМ!$D$39:$D$782,СВЦЭМ!$A$39:$A$782,$A125,СВЦЭМ!$B$39:$B$782,B$119)+'СЕТ СН'!$I$11+СВЦЭМ!$D$10+'СЕТ СН'!$I$5-'СЕТ СН'!$I$21</f>
        <v>5519.2710175600005</v>
      </c>
      <c r="C125" s="36">
        <f>SUMIFS(СВЦЭМ!$D$39:$D$782,СВЦЭМ!$A$39:$A$782,$A125,СВЦЭМ!$B$39:$B$782,C$119)+'СЕТ СН'!$I$11+СВЦЭМ!$D$10+'СЕТ СН'!$I$5-'СЕТ СН'!$I$21</f>
        <v>5529.0913678200004</v>
      </c>
      <c r="D125" s="36">
        <f>SUMIFS(СВЦЭМ!$D$39:$D$782,СВЦЭМ!$A$39:$A$782,$A125,СВЦЭМ!$B$39:$B$782,D$119)+'СЕТ СН'!$I$11+СВЦЭМ!$D$10+'СЕТ СН'!$I$5-'СЕТ СН'!$I$21</f>
        <v>5559.1496929599998</v>
      </c>
      <c r="E125" s="36">
        <f>SUMIFS(СВЦЭМ!$D$39:$D$782,СВЦЭМ!$A$39:$A$782,$A125,СВЦЭМ!$B$39:$B$782,E$119)+'СЕТ СН'!$I$11+СВЦЭМ!$D$10+'СЕТ СН'!$I$5-'СЕТ СН'!$I$21</f>
        <v>5657.5805965300005</v>
      </c>
      <c r="F125" s="36">
        <f>SUMIFS(СВЦЭМ!$D$39:$D$782,СВЦЭМ!$A$39:$A$782,$A125,СВЦЭМ!$B$39:$B$782,F$119)+'СЕТ СН'!$I$11+СВЦЭМ!$D$10+'СЕТ СН'!$I$5-'СЕТ СН'!$I$21</f>
        <v>5683.7599116399997</v>
      </c>
      <c r="G125" s="36">
        <f>SUMIFS(СВЦЭМ!$D$39:$D$782,СВЦЭМ!$A$39:$A$782,$A125,СВЦЭМ!$B$39:$B$782,G$119)+'СЕТ СН'!$I$11+СВЦЭМ!$D$10+'СЕТ СН'!$I$5-'СЕТ СН'!$I$21</f>
        <v>5617.0836438900005</v>
      </c>
      <c r="H125" s="36">
        <f>SUMIFS(СВЦЭМ!$D$39:$D$782,СВЦЭМ!$A$39:$A$782,$A125,СВЦЭМ!$B$39:$B$782,H$119)+'СЕТ СН'!$I$11+СВЦЭМ!$D$10+'СЕТ СН'!$I$5-'СЕТ СН'!$I$21</f>
        <v>5662.7909276999999</v>
      </c>
      <c r="I125" s="36">
        <f>SUMIFS(СВЦЭМ!$D$39:$D$782,СВЦЭМ!$A$39:$A$782,$A125,СВЦЭМ!$B$39:$B$782,I$119)+'СЕТ СН'!$I$11+СВЦЭМ!$D$10+'СЕТ СН'!$I$5-'СЕТ СН'!$I$21</f>
        <v>5588.5095519799997</v>
      </c>
      <c r="J125" s="36">
        <f>SUMIFS(СВЦЭМ!$D$39:$D$782,СВЦЭМ!$A$39:$A$782,$A125,СВЦЭМ!$B$39:$B$782,J$119)+'СЕТ СН'!$I$11+СВЦЭМ!$D$10+'СЕТ СН'!$I$5-'СЕТ СН'!$I$21</f>
        <v>5524.7710076100002</v>
      </c>
      <c r="K125" s="36">
        <f>SUMIFS(СВЦЭМ!$D$39:$D$782,СВЦЭМ!$A$39:$A$782,$A125,СВЦЭМ!$B$39:$B$782,K$119)+'СЕТ СН'!$I$11+СВЦЭМ!$D$10+'СЕТ СН'!$I$5-'СЕТ СН'!$I$21</f>
        <v>5422.1328245499999</v>
      </c>
      <c r="L125" s="36">
        <f>SUMIFS(СВЦЭМ!$D$39:$D$782,СВЦЭМ!$A$39:$A$782,$A125,СВЦЭМ!$B$39:$B$782,L$119)+'СЕТ СН'!$I$11+СВЦЭМ!$D$10+'СЕТ СН'!$I$5-'СЕТ СН'!$I$21</f>
        <v>5353.2238302700007</v>
      </c>
      <c r="M125" s="36">
        <f>SUMIFS(СВЦЭМ!$D$39:$D$782,СВЦЭМ!$A$39:$A$782,$A125,СВЦЭМ!$B$39:$B$782,M$119)+'СЕТ СН'!$I$11+СВЦЭМ!$D$10+'СЕТ СН'!$I$5-'СЕТ СН'!$I$21</f>
        <v>5318.86585044</v>
      </c>
      <c r="N125" s="36">
        <f>SUMIFS(СВЦЭМ!$D$39:$D$782,СВЦЭМ!$A$39:$A$782,$A125,СВЦЭМ!$B$39:$B$782,N$119)+'СЕТ СН'!$I$11+СВЦЭМ!$D$10+'СЕТ СН'!$I$5-'СЕТ СН'!$I$21</f>
        <v>5301.2678034600003</v>
      </c>
      <c r="O125" s="36">
        <f>SUMIFS(СВЦЭМ!$D$39:$D$782,СВЦЭМ!$A$39:$A$782,$A125,СВЦЭМ!$B$39:$B$782,O$119)+'СЕТ СН'!$I$11+СВЦЭМ!$D$10+'СЕТ СН'!$I$5-'СЕТ СН'!$I$21</f>
        <v>5322.0935597300004</v>
      </c>
      <c r="P125" s="36">
        <f>SUMIFS(СВЦЭМ!$D$39:$D$782,СВЦЭМ!$A$39:$A$782,$A125,СВЦЭМ!$B$39:$B$782,P$119)+'СЕТ СН'!$I$11+СВЦЭМ!$D$10+'СЕТ СН'!$I$5-'СЕТ СН'!$I$21</f>
        <v>5324.2917449200004</v>
      </c>
      <c r="Q125" s="36">
        <f>SUMIFS(СВЦЭМ!$D$39:$D$782,СВЦЭМ!$A$39:$A$782,$A125,СВЦЭМ!$B$39:$B$782,Q$119)+'СЕТ СН'!$I$11+СВЦЭМ!$D$10+'СЕТ СН'!$I$5-'СЕТ СН'!$I$21</f>
        <v>5331.8038976200005</v>
      </c>
      <c r="R125" s="36">
        <f>SUMIFS(СВЦЭМ!$D$39:$D$782,СВЦЭМ!$A$39:$A$782,$A125,СВЦЭМ!$B$39:$B$782,R$119)+'СЕТ СН'!$I$11+СВЦЭМ!$D$10+'СЕТ СН'!$I$5-'СЕТ СН'!$I$21</f>
        <v>5316.4909275800001</v>
      </c>
      <c r="S125" s="36">
        <f>SUMIFS(СВЦЭМ!$D$39:$D$782,СВЦЭМ!$A$39:$A$782,$A125,СВЦЭМ!$B$39:$B$782,S$119)+'СЕТ СН'!$I$11+СВЦЭМ!$D$10+'СЕТ СН'!$I$5-'СЕТ СН'!$I$21</f>
        <v>5298.5551241800003</v>
      </c>
      <c r="T125" s="36">
        <f>SUMIFS(СВЦЭМ!$D$39:$D$782,СВЦЭМ!$A$39:$A$782,$A125,СВЦЭМ!$B$39:$B$782,T$119)+'СЕТ СН'!$I$11+СВЦЭМ!$D$10+'СЕТ СН'!$I$5-'СЕТ СН'!$I$21</f>
        <v>5312.6105811400002</v>
      </c>
      <c r="U125" s="36">
        <f>SUMIFS(СВЦЭМ!$D$39:$D$782,СВЦЭМ!$A$39:$A$782,$A125,СВЦЭМ!$B$39:$B$782,U$119)+'СЕТ СН'!$I$11+СВЦЭМ!$D$10+'СЕТ СН'!$I$5-'СЕТ СН'!$I$21</f>
        <v>5319.4270048799999</v>
      </c>
      <c r="V125" s="36">
        <f>SUMIFS(СВЦЭМ!$D$39:$D$782,СВЦЭМ!$A$39:$A$782,$A125,СВЦЭМ!$B$39:$B$782,V$119)+'СЕТ СН'!$I$11+СВЦЭМ!$D$10+'СЕТ СН'!$I$5-'СЕТ СН'!$I$21</f>
        <v>5329.0635958399998</v>
      </c>
      <c r="W125" s="36">
        <f>SUMIFS(СВЦЭМ!$D$39:$D$782,СВЦЭМ!$A$39:$A$782,$A125,СВЦЭМ!$B$39:$B$782,W$119)+'СЕТ СН'!$I$11+СВЦЭМ!$D$10+'СЕТ СН'!$I$5-'СЕТ СН'!$I$21</f>
        <v>5313.4578926900003</v>
      </c>
      <c r="X125" s="36">
        <f>SUMIFS(СВЦЭМ!$D$39:$D$782,СВЦЭМ!$A$39:$A$782,$A125,СВЦЭМ!$B$39:$B$782,X$119)+'СЕТ СН'!$I$11+СВЦЭМ!$D$10+'СЕТ СН'!$I$5-'СЕТ СН'!$I$21</f>
        <v>5373.15691874</v>
      </c>
      <c r="Y125" s="36">
        <f>SUMIFS(СВЦЭМ!$D$39:$D$782,СВЦЭМ!$A$39:$A$782,$A125,СВЦЭМ!$B$39:$B$782,Y$119)+'СЕТ СН'!$I$11+СВЦЭМ!$D$10+'СЕТ СН'!$I$5-'СЕТ СН'!$I$21</f>
        <v>5458.1919695200004</v>
      </c>
    </row>
    <row r="126" spans="1:27" ht="15.75" x14ac:dyDescent="0.2">
      <c r="A126" s="35">
        <f t="shared" si="3"/>
        <v>45145</v>
      </c>
      <c r="B126" s="36">
        <f>SUMIFS(СВЦЭМ!$D$39:$D$782,СВЦЭМ!$A$39:$A$782,$A126,СВЦЭМ!$B$39:$B$782,B$119)+'СЕТ СН'!$I$11+СВЦЭМ!$D$10+'СЕТ СН'!$I$5-'СЕТ СН'!$I$21</f>
        <v>5459.09241561</v>
      </c>
      <c r="C126" s="36">
        <f>SUMIFS(СВЦЭМ!$D$39:$D$782,СВЦЭМ!$A$39:$A$782,$A126,СВЦЭМ!$B$39:$B$782,C$119)+'СЕТ СН'!$I$11+СВЦЭМ!$D$10+'СЕТ СН'!$I$5-'СЕТ СН'!$I$21</f>
        <v>5558.5456469500004</v>
      </c>
      <c r="D126" s="36">
        <f>SUMIFS(СВЦЭМ!$D$39:$D$782,СВЦЭМ!$A$39:$A$782,$A126,СВЦЭМ!$B$39:$B$782,D$119)+'СЕТ СН'!$I$11+СВЦЭМ!$D$10+'СЕТ СН'!$I$5-'СЕТ СН'!$I$21</f>
        <v>5599.1619003300002</v>
      </c>
      <c r="E126" s="36">
        <f>SUMIFS(СВЦЭМ!$D$39:$D$782,СВЦЭМ!$A$39:$A$782,$A126,СВЦЭМ!$B$39:$B$782,E$119)+'СЕТ СН'!$I$11+СВЦЭМ!$D$10+'СЕТ СН'!$I$5-'СЕТ СН'!$I$21</f>
        <v>5643.1018124700004</v>
      </c>
      <c r="F126" s="36">
        <f>SUMIFS(СВЦЭМ!$D$39:$D$782,СВЦЭМ!$A$39:$A$782,$A126,СВЦЭМ!$B$39:$B$782,F$119)+'СЕТ СН'!$I$11+СВЦЭМ!$D$10+'СЕТ СН'!$I$5-'СЕТ СН'!$I$21</f>
        <v>5641.5807229100001</v>
      </c>
      <c r="G126" s="36">
        <f>SUMIFS(СВЦЭМ!$D$39:$D$782,СВЦЭМ!$A$39:$A$782,$A126,СВЦЭМ!$B$39:$B$782,G$119)+'СЕТ СН'!$I$11+СВЦЭМ!$D$10+'СЕТ СН'!$I$5-'СЕТ СН'!$I$21</f>
        <v>5644.2069440400001</v>
      </c>
      <c r="H126" s="36">
        <f>SUMIFS(СВЦЭМ!$D$39:$D$782,СВЦЭМ!$A$39:$A$782,$A126,СВЦЭМ!$B$39:$B$782,H$119)+'СЕТ СН'!$I$11+СВЦЭМ!$D$10+'СЕТ СН'!$I$5-'СЕТ СН'!$I$21</f>
        <v>5687.3851764500005</v>
      </c>
      <c r="I126" s="36">
        <f>SUMIFS(СВЦЭМ!$D$39:$D$782,СВЦЭМ!$A$39:$A$782,$A126,СВЦЭМ!$B$39:$B$782,I$119)+'СЕТ СН'!$I$11+СВЦЭМ!$D$10+'СЕТ СН'!$I$5-'СЕТ СН'!$I$21</f>
        <v>5479.5885884500003</v>
      </c>
      <c r="J126" s="36">
        <f>SUMIFS(СВЦЭМ!$D$39:$D$782,СВЦЭМ!$A$39:$A$782,$A126,СВЦЭМ!$B$39:$B$782,J$119)+'СЕТ СН'!$I$11+СВЦЭМ!$D$10+'СЕТ СН'!$I$5-'СЕТ СН'!$I$21</f>
        <v>5369.6578152600005</v>
      </c>
      <c r="K126" s="36">
        <f>SUMIFS(СВЦЭМ!$D$39:$D$782,СВЦЭМ!$A$39:$A$782,$A126,СВЦЭМ!$B$39:$B$782,K$119)+'СЕТ СН'!$I$11+СВЦЭМ!$D$10+'СЕТ СН'!$I$5-'СЕТ СН'!$I$21</f>
        <v>5314.7381641700003</v>
      </c>
      <c r="L126" s="36">
        <f>SUMIFS(СВЦЭМ!$D$39:$D$782,СВЦЭМ!$A$39:$A$782,$A126,СВЦЭМ!$B$39:$B$782,L$119)+'СЕТ СН'!$I$11+СВЦЭМ!$D$10+'СЕТ СН'!$I$5-'СЕТ СН'!$I$21</f>
        <v>5261.2447939600006</v>
      </c>
      <c r="M126" s="36">
        <f>SUMIFS(СВЦЭМ!$D$39:$D$782,СВЦЭМ!$A$39:$A$782,$A126,СВЦЭМ!$B$39:$B$782,M$119)+'СЕТ СН'!$I$11+СВЦЭМ!$D$10+'СЕТ СН'!$I$5-'СЕТ СН'!$I$21</f>
        <v>5235.6384405999997</v>
      </c>
      <c r="N126" s="36">
        <f>SUMIFS(СВЦЭМ!$D$39:$D$782,СВЦЭМ!$A$39:$A$782,$A126,СВЦЭМ!$B$39:$B$782,N$119)+'СЕТ СН'!$I$11+СВЦЭМ!$D$10+'СЕТ СН'!$I$5-'СЕТ СН'!$I$21</f>
        <v>5236.5088078600002</v>
      </c>
      <c r="O126" s="36">
        <f>SUMIFS(СВЦЭМ!$D$39:$D$782,СВЦЭМ!$A$39:$A$782,$A126,СВЦЭМ!$B$39:$B$782,O$119)+'СЕТ СН'!$I$11+СВЦЭМ!$D$10+'СЕТ СН'!$I$5-'СЕТ СН'!$I$21</f>
        <v>5240.4822641400006</v>
      </c>
      <c r="P126" s="36">
        <f>SUMIFS(СВЦЭМ!$D$39:$D$782,СВЦЭМ!$A$39:$A$782,$A126,СВЦЭМ!$B$39:$B$782,P$119)+'СЕТ СН'!$I$11+СВЦЭМ!$D$10+'СЕТ СН'!$I$5-'СЕТ СН'!$I$21</f>
        <v>5242.0597173100005</v>
      </c>
      <c r="Q126" s="36">
        <f>SUMIFS(СВЦЭМ!$D$39:$D$782,СВЦЭМ!$A$39:$A$782,$A126,СВЦЭМ!$B$39:$B$782,Q$119)+'СЕТ СН'!$I$11+СВЦЭМ!$D$10+'СЕТ СН'!$I$5-'СЕТ СН'!$I$21</f>
        <v>5246.5514884200002</v>
      </c>
      <c r="R126" s="36">
        <f>SUMIFS(СВЦЭМ!$D$39:$D$782,СВЦЭМ!$A$39:$A$782,$A126,СВЦЭМ!$B$39:$B$782,R$119)+'СЕТ СН'!$I$11+СВЦЭМ!$D$10+'СЕТ СН'!$I$5-'СЕТ СН'!$I$21</f>
        <v>5255.0767059899999</v>
      </c>
      <c r="S126" s="36">
        <f>SUMIFS(СВЦЭМ!$D$39:$D$782,СВЦЭМ!$A$39:$A$782,$A126,СВЦЭМ!$B$39:$B$782,S$119)+'СЕТ СН'!$I$11+СВЦЭМ!$D$10+'СЕТ СН'!$I$5-'СЕТ СН'!$I$21</f>
        <v>5242.8059049500007</v>
      </c>
      <c r="T126" s="36">
        <f>SUMIFS(СВЦЭМ!$D$39:$D$782,СВЦЭМ!$A$39:$A$782,$A126,СВЦЭМ!$B$39:$B$782,T$119)+'СЕТ СН'!$I$11+СВЦЭМ!$D$10+'СЕТ СН'!$I$5-'СЕТ СН'!$I$21</f>
        <v>5252.3317018400003</v>
      </c>
      <c r="U126" s="36">
        <f>SUMIFS(СВЦЭМ!$D$39:$D$782,СВЦЭМ!$A$39:$A$782,$A126,СВЦЭМ!$B$39:$B$782,U$119)+'СЕТ СН'!$I$11+СВЦЭМ!$D$10+'СЕТ СН'!$I$5-'СЕТ СН'!$I$21</f>
        <v>5254.1171483799999</v>
      </c>
      <c r="V126" s="36">
        <f>SUMIFS(СВЦЭМ!$D$39:$D$782,СВЦЭМ!$A$39:$A$782,$A126,СВЦЭМ!$B$39:$B$782,V$119)+'СЕТ СН'!$I$11+СВЦЭМ!$D$10+'СЕТ СН'!$I$5-'СЕТ СН'!$I$21</f>
        <v>5264.5315990500003</v>
      </c>
      <c r="W126" s="36">
        <f>SUMIFS(СВЦЭМ!$D$39:$D$782,СВЦЭМ!$A$39:$A$782,$A126,СВЦЭМ!$B$39:$B$782,W$119)+'СЕТ СН'!$I$11+СВЦЭМ!$D$10+'СЕТ СН'!$I$5-'СЕТ СН'!$I$21</f>
        <v>5241.8770726700004</v>
      </c>
      <c r="X126" s="36">
        <f>SUMIFS(СВЦЭМ!$D$39:$D$782,СВЦЭМ!$A$39:$A$782,$A126,СВЦЭМ!$B$39:$B$782,X$119)+'СЕТ СН'!$I$11+СВЦЭМ!$D$10+'СЕТ СН'!$I$5-'СЕТ СН'!$I$21</f>
        <v>5306.5122574200004</v>
      </c>
      <c r="Y126" s="36">
        <f>SUMIFS(СВЦЭМ!$D$39:$D$782,СВЦЭМ!$A$39:$A$782,$A126,СВЦЭМ!$B$39:$B$782,Y$119)+'СЕТ СН'!$I$11+СВЦЭМ!$D$10+'СЕТ СН'!$I$5-'СЕТ СН'!$I$21</f>
        <v>5390.8567094099999</v>
      </c>
    </row>
    <row r="127" spans="1:27" ht="15.75" x14ac:dyDescent="0.2">
      <c r="A127" s="35">
        <f t="shared" si="3"/>
        <v>45146</v>
      </c>
      <c r="B127" s="36">
        <f>SUMIFS(СВЦЭМ!$D$39:$D$782,СВЦЭМ!$A$39:$A$782,$A127,СВЦЭМ!$B$39:$B$782,B$119)+'СЕТ СН'!$I$11+СВЦЭМ!$D$10+'СЕТ СН'!$I$5-'СЕТ СН'!$I$21</f>
        <v>5445.3470091100007</v>
      </c>
      <c r="C127" s="36">
        <f>SUMIFS(СВЦЭМ!$D$39:$D$782,СВЦЭМ!$A$39:$A$782,$A127,СВЦЭМ!$B$39:$B$782,C$119)+'СЕТ СН'!$I$11+СВЦЭМ!$D$10+'СЕТ СН'!$I$5-'СЕТ СН'!$I$21</f>
        <v>5546.7064019200006</v>
      </c>
      <c r="D127" s="36">
        <f>SUMIFS(СВЦЭМ!$D$39:$D$782,СВЦЭМ!$A$39:$A$782,$A127,СВЦЭМ!$B$39:$B$782,D$119)+'СЕТ СН'!$I$11+СВЦЭМ!$D$10+'СЕТ СН'!$I$5-'СЕТ СН'!$I$21</f>
        <v>5571.6797072400004</v>
      </c>
      <c r="E127" s="36">
        <f>SUMIFS(СВЦЭМ!$D$39:$D$782,СВЦЭМ!$A$39:$A$782,$A127,СВЦЭМ!$B$39:$B$782,E$119)+'СЕТ СН'!$I$11+СВЦЭМ!$D$10+'СЕТ СН'!$I$5-'СЕТ СН'!$I$21</f>
        <v>5625.3327436899999</v>
      </c>
      <c r="F127" s="36">
        <f>SUMIFS(СВЦЭМ!$D$39:$D$782,СВЦЭМ!$A$39:$A$782,$A127,СВЦЭМ!$B$39:$B$782,F$119)+'СЕТ СН'!$I$11+СВЦЭМ!$D$10+'СЕТ СН'!$I$5-'СЕТ СН'!$I$21</f>
        <v>5640.7153685900003</v>
      </c>
      <c r="G127" s="36">
        <f>SUMIFS(СВЦЭМ!$D$39:$D$782,СВЦЭМ!$A$39:$A$782,$A127,СВЦЭМ!$B$39:$B$782,G$119)+'СЕТ СН'!$I$11+СВЦЭМ!$D$10+'СЕТ СН'!$I$5-'СЕТ СН'!$I$21</f>
        <v>5615.7132377899998</v>
      </c>
      <c r="H127" s="36">
        <f>SUMIFS(СВЦЭМ!$D$39:$D$782,СВЦЭМ!$A$39:$A$782,$A127,СВЦЭМ!$B$39:$B$782,H$119)+'СЕТ СН'!$I$11+СВЦЭМ!$D$10+'СЕТ СН'!$I$5-'СЕТ СН'!$I$21</f>
        <v>5589.0979071600004</v>
      </c>
      <c r="I127" s="36">
        <f>SUMIFS(СВЦЭМ!$D$39:$D$782,СВЦЭМ!$A$39:$A$782,$A127,СВЦЭМ!$B$39:$B$782,I$119)+'СЕТ СН'!$I$11+СВЦЭМ!$D$10+'СЕТ СН'!$I$5-'СЕТ СН'!$I$21</f>
        <v>5505.0850653500001</v>
      </c>
      <c r="J127" s="36">
        <f>SUMIFS(СВЦЭМ!$D$39:$D$782,СВЦЭМ!$A$39:$A$782,$A127,СВЦЭМ!$B$39:$B$782,J$119)+'СЕТ СН'!$I$11+СВЦЭМ!$D$10+'СЕТ СН'!$I$5-'СЕТ СН'!$I$21</f>
        <v>5460.9591839599998</v>
      </c>
      <c r="K127" s="36">
        <f>SUMIFS(СВЦЭМ!$D$39:$D$782,СВЦЭМ!$A$39:$A$782,$A127,СВЦЭМ!$B$39:$B$782,K$119)+'СЕТ СН'!$I$11+СВЦЭМ!$D$10+'СЕТ СН'!$I$5-'СЕТ СН'!$I$21</f>
        <v>5381.5770882300003</v>
      </c>
      <c r="L127" s="36">
        <f>SUMIFS(СВЦЭМ!$D$39:$D$782,СВЦЭМ!$A$39:$A$782,$A127,СВЦЭМ!$B$39:$B$782,L$119)+'СЕТ СН'!$I$11+СВЦЭМ!$D$10+'СЕТ СН'!$I$5-'СЕТ СН'!$I$21</f>
        <v>5337.9820769400003</v>
      </c>
      <c r="M127" s="36">
        <f>SUMIFS(СВЦЭМ!$D$39:$D$782,СВЦЭМ!$A$39:$A$782,$A127,СВЦЭМ!$B$39:$B$782,M$119)+'СЕТ СН'!$I$11+СВЦЭМ!$D$10+'СЕТ СН'!$I$5-'СЕТ СН'!$I$21</f>
        <v>5316.9264757800001</v>
      </c>
      <c r="N127" s="36">
        <f>SUMIFS(СВЦЭМ!$D$39:$D$782,СВЦЭМ!$A$39:$A$782,$A127,СВЦЭМ!$B$39:$B$782,N$119)+'СЕТ СН'!$I$11+СВЦЭМ!$D$10+'СЕТ СН'!$I$5-'СЕТ СН'!$I$21</f>
        <v>5311.1559594600003</v>
      </c>
      <c r="O127" s="36">
        <f>SUMIFS(СВЦЭМ!$D$39:$D$782,СВЦЭМ!$A$39:$A$782,$A127,СВЦЭМ!$B$39:$B$782,O$119)+'СЕТ СН'!$I$11+СВЦЭМ!$D$10+'СЕТ СН'!$I$5-'СЕТ СН'!$I$21</f>
        <v>5308.4497083200004</v>
      </c>
      <c r="P127" s="36">
        <f>SUMIFS(СВЦЭМ!$D$39:$D$782,СВЦЭМ!$A$39:$A$782,$A127,СВЦЭМ!$B$39:$B$782,P$119)+'СЕТ СН'!$I$11+СВЦЭМ!$D$10+'СЕТ СН'!$I$5-'СЕТ СН'!$I$21</f>
        <v>5306.5358391500004</v>
      </c>
      <c r="Q127" s="36">
        <f>SUMIFS(СВЦЭМ!$D$39:$D$782,СВЦЭМ!$A$39:$A$782,$A127,СВЦЭМ!$B$39:$B$782,Q$119)+'СЕТ СН'!$I$11+СВЦЭМ!$D$10+'СЕТ СН'!$I$5-'СЕТ СН'!$I$21</f>
        <v>5303.6860995099996</v>
      </c>
      <c r="R127" s="36">
        <f>SUMIFS(СВЦЭМ!$D$39:$D$782,СВЦЭМ!$A$39:$A$782,$A127,СВЦЭМ!$B$39:$B$782,R$119)+'СЕТ СН'!$I$11+СВЦЭМ!$D$10+'СЕТ СН'!$I$5-'СЕТ СН'!$I$21</f>
        <v>5284.6058667500001</v>
      </c>
      <c r="S127" s="36">
        <f>SUMIFS(СВЦЭМ!$D$39:$D$782,СВЦЭМ!$A$39:$A$782,$A127,СВЦЭМ!$B$39:$B$782,S$119)+'СЕТ СН'!$I$11+СВЦЭМ!$D$10+'СЕТ СН'!$I$5-'СЕТ СН'!$I$21</f>
        <v>5287.7729415200001</v>
      </c>
      <c r="T127" s="36">
        <f>SUMIFS(СВЦЭМ!$D$39:$D$782,СВЦЭМ!$A$39:$A$782,$A127,СВЦЭМ!$B$39:$B$782,T$119)+'СЕТ СН'!$I$11+СВЦЭМ!$D$10+'СЕТ СН'!$I$5-'СЕТ СН'!$I$21</f>
        <v>5335.6492137200003</v>
      </c>
      <c r="U127" s="36">
        <f>SUMIFS(СВЦЭМ!$D$39:$D$782,СВЦЭМ!$A$39:$A$782,$A127,СВЦЭМ!$B$39:$B$782,U$119)+'СЕТ СН'!$I$11+СВЦЭМ!$D$10+'СЕТ СН'!$I$5-'СЕТ СН'!$I$21</f>
        <v>5330.95186964</v>
      </c>
      <c r="V127" s="36">
        <f>SUMIFS(СВЦЭМ!$D$39:$D$782,СВЦЭМ!$A$39:$A$782,$A127,СВЦЭМ!$B$39:$B$782,V$119)+'СЕТ СН'!$I$11+СВЦЭМ!$D$10+'СЕТ СН'!$I$5-'СЕТ СН'!$I$21</f>
        <v>5332.7784943400002</v>
      </c>
      <c r="W127" s="36">
        <f>SUMIFS(СВЦЭМ!$D$39:$D$782,СВЦЭМ!$A$39:$A$782,$A127,СВЦЭМ!$B$39:$B$782,W$119)+'СЕТ СН'!$I$11+СВЦЭМ!$D$10+'СЕТ СН'!$I$5-'СЕТ СН'!$I$21</f>
        <v>5311.2343213599997</v>
      </c>
      <c r="X127" s="36">
        <f>SUMIFS(СВЦЭМ!$D$39:$D$782,СВЦЭМ!$A$39:$A$782,$A127,СВЦЭМ!$B$39:$B$782,X$119)+'СЕТ СН'!$I$11+СВЦЭМ!$D$10+'СЕТ СН'!$I$5-'СЕТ СН'!$I$21</f>
        <v>5368.4905529900007</v>
      </c>
      <c r="Y127" s="36">
        <f>SUMIFS(СВЦЭМ!$D$39:$D$782,СВЦЭМ!$A$39:$A$782,$A127,СВЦЭМ!$B$39:$B$782,Y$119)+'СЕТ СН'!$I$11+СВЦЭМ!$D$10+'СЕТ СН'!$I$5-'СЕТ СН'!$I$21</f>
        <v>5461.1439592699999</v>
      </c>
    </row>
    <row r="128" spans="1:27" ht="15.75" x14ac:dyDescent="0.2">
      <c r="A128" s="35">
        <f t="shared" si="3"/>
        <v>45147</v>
      </c>
      <c r="B128" s="36">
        <f>SUMIFS(СВЦЭМ!$D$39:$D$782,СВЦЭМ!$A$39:$A$782,$A128,СВЦЭМ!$B$39:$B$782,B$119)+'СЕТ СН'!$I$11+СВЦЭМ!$D$10+'СЕТ СН'!$I$5-'СЕТ СН'!$I$21</f>
        <v>5560.4701242299998</v>
      </c>
      <c r="C128" s="36">
        <f>SUMIFS(СВЦЭМ!$D$39:$D$782,СВЦЭМ!$A$39:$A$782,$A128,СВЦЭМ!$B$39:$B$782,C$119)+'СЕТ СН'!$I$11+СВЦЭМ!$D$10+'СЕТ СН'!$I$5-'СЕТ СН'!$I$21</f>
        <v>5669.7239899200003</v>
      </c>
      <c r="D128" s="36">
        <f>SUMIFS(СВЦЭМ!$D$39:$D$782,СВЦЭМ!$A$39:$A$782,$A128,СВЦЭМ!$B$39:$B$782,D$119)+'СЕТ СН'!$I$11+СВЦЭМ!$D$10+'СЕТ СН'!$I$5-'СЕТ СН'!$I$21</f>
        <v>5742.9816720100007</v>
      </c>
      <c r="E128" s="36">
        <f>SUMIFS(СВЦЭМ!$D$39:$D$782,СВЦЭМ!$A$39:$A$782,$A128,СВЦЭМ!$B$39:$B$782,E$119)+'СЕТ СН'!$I$11+СВЦЭМ!$D$10+'СЕТ СН'!$I$5-'СЕТ СН'!$I$21</f>
        <v>5770.0745481499998</v>
      </c>
      <c r="F128" s="36">
        <f>SUMIFS(СВЦЭМ!$D$39:$D$782,СВЦЭМ!$A$39:$A$782,$A128,СВЦЭМ!$B$39:$B$782,F$119)+'СЕТ СН'!$I$11+СВЦЭМ!$D$10+'СЕТ СН'!$I$5-'СЕТ СН'!$I$21</f>
        <v>5791.0525221600001</v>
      </c>
      <c r="G128" s="36">
        <f>SUMIFS(СВЦЭМ!$D$39:$D$782,СВЦЭМ!$A$39:$A$782,$A128,СВЦЭМ!$B$39:$B$782,G$119)+'СЕТ СН'!$I$11+СВЦЭМ!$D$10+'СЕТ СН'!$I$5-'СЕТ СН'!$I$21</f>
        <v>5794.9081616599997</v>
      </c>
      <c r="H128" s="36">
        <f>SUMIFS(СВЦЭМ!$D$39:$D$782,СВЦЭМ!$A$39:$A$782,$A128,СВЦЭМ!$B$39:$B$782,H$119)+'СЕТ СН'!$I$11+СВЦЭМ!$D$10+'СЕТ СН'!$I$5-'СЕТ СН'!$I$21</f>
        <v>5740.5019939000003</v>
      </c>
      <c r="I128" s="36">
        <f>SUMIFS(СВЦЭМ!$D$39:$D$782,СВЦЭМ!$A$39:$A$782,$A128,СВЦЭМ!$B$39:$B$782,I$119)+'СЕТ СН'!$I$11+СВЦЭМ!$D$10+'СЕТ СН'!$I$5-'СЕТ СН'!$I$21</f>
        <v>5639.7298250200001</v>
      </c>
      <c r="J128" s="36">
        <f>SUMIFS(СВЦЭМ!$D$39:$D$782,СВЦЭМ!$A$39:$A$782,$A128,СВЦЭМ!$B$39:$B$782,J$119)+'СЕТ СН'!$I$11+СВЦЭМ!$D$10+'СЕТ СН'!$I$5-'СЕТ СН'!$I$21</f>
        <v>5548.3991824599998</v>
      </c>
      <c r="K128" s="36">
        <f>SUMIFS(СВЦЭМ!$D$39:$D$782,СВЦЭМ!$A$39:$A$782,$A128,СВЦЭМ!$B$39:$B$782,K$119)+'СЕТ СН'!$I$11+СВЦЭМ!$D$10+'СЕТ СН'!$I$5-'СЕТ СН'!$I$21</f>
        <v>5487.1313723700005</v>
      </c>
      <c r="L128" s="36">
        <f>SUMIFS(СВЦЭМ!$D$39:$D$782,СВЦЭМ!$A$39:$A$782,$A128,СВЦЭМ!$B$39:$B$782,L$119)+'СЕТ СН'!$I$11+СВЦЭМ!$D$10+'СЕТ СН'!$I$5-'СЕТ СН'!$I$21</f>
        <v>5440.16337699</v>
      </c>
      <c r="M128" s="36">
        <f>SUMIFS(СВЦЭМ!$D$39:$D$782,СВЦЭМ!$A$39:$A$782,$A128,СВЦЭМ!$B$39:$B$782,M$119)+'СЕТ СН'!$I$11+СВЦЭМ!$D$10+'СЕТ СН'!$I$5-'СЕТ СН'!$I$21</f>
        <v>5422.2996905400005</v>
      </c>
      <c r="N128" s="36">
        <f>SUMIFS(СВЦЭМ!$D$39:$D$782,СВЦЭМ!$A$39:$A$782,$A128,СВЦЭМ!$B$39:$B$782,N$119)+'СЕТ СН'!$I$11+СВЦЭМ!$D$10+'СЕТ СН'!$I$5-'СЕТ СН'!$I$21</f>
        <v>5419.8033108099999</v>
      </c>
      <c r="O128" s="36">
        <f>SUMIFS(СВЦЭМ!$D$39:$D$782,СВЦЭМ!$A$39:$A$782,$A128,СВЦЭМ!$B$39:$B$782,O$119)+'СЕТ СН'!$I$11+СВЦЭМ!$D$10+'СЕТ СН'!$I$5-'СЕТ СН'!$I$21</f>
        <v>5423.4257547500001</v>
      </c>
      <c r="P128" s="36">
        <f>SUMIFS(СВЦЭМ!$D$39:$D$782,СВЦЭМ!$A$39:$A$782,$A128,СВЦЭМ!$B$39:$B$782,P$119)+'СЕТ СН'!$I$11+СВЦЭМ!$D$10+'СЕТ СН'!$I$5-'СЕТ СН'!$I$21</f>
        <v>5424.0491448100001</v>
      </c>
      <c r="Q128" s="36">
        <f>SUMIFS(СВЦЭМ!$D$39:$D$782,СВЦЭМ!$A$39:$A$782,$A128,СВЦЭМ!$B$39:$B$782,Q$119)+'СЕТ СН'!$I$11+СВЦЭМ!$D$10+'СЕТ СН'!$I$5-'СЕТ СН'!$I$21</f>
        <v>5439.52061185</v>
      </c>
      <c r="R128" s="36">
        <f>SUMIFS(СВЦЭМ!$D$39:$D$782,СВЦЭМ!$A$39:$A$782,$A128,СВЦЭМ!$B$39:$B$782,R$119)+'СЕТ СН'!$I$11+СВЦЭМ!$D$10+'СЕТ СН'!$I$5-'СЕТ СН'!$I$21</f>
        <v>5411.8750603200006</v>
      </c>
      <c r="S128" s="36">
        <f>SUMIFS(СВЦЭМ!$D$39:$D$782,СВЦЭМ!$A$39:$A$782,$A128,СВЦЭМ!$B$39:$B$782,S$119)+'СЕТ СН'!$I$11+СВЦЭМ!$D$10+'СЕТ СН'!$I$5-'СЕТ СН'!$I$21</f>
        <v>5409.7667267699999</v>
      </c>
      <c r="T128" s="36">
        <f>SUMIFS(СВЦЭМ!$D$39:$D$782,СВЦЭМ!$A$39:$A$782,$A128,СВЦЭМ!$B$39:$B$782,T$119)+'СЕТ СН'!$I$11+СВЦЭМ!$D$10+'СЕТ СН'!$I$5-'СЕТ СН'!$I$21</f>
        <v>5441.68639695</v>
      </c>
      <c r="U128" s="36">
        <f>SUMIFS(СВЦЭМ!$D$39:$D$782,СВЦЭМ!$A$39:$A$782,$A128,СВЦЭМ!$B$39:$B$782,U$119)+'СЕТ СН'!$I$11+СВЦЭМ!$D$10+'СЕТ СН'!$I$5-'СЕТ СН'!$I$21</f>
        <v>5445.0728884</v>
      </c>
      <c r="V128" s="36">
        <f>SUMIFS(СВЦЭМ!$D$39:$D$782,СВЦЭМ!$A$39:$A$782,$A128,СВЦЭМ!$B$39:$B$782,V$119)+'СЕТ СН'!$I$11+СВЦЭМ!$D$10+'СЕТ СН'!$I$5-'СЕТ СН'!$I$21</f>
        <v>5448.6356153400002</v>
      </c>
      <c r="W128" s="36">
        <f>SUMIFS(СВЦЭМ!$D$39:$D$782,СВЦЭМ!$A$39:$A$782,$A128,СВЦЭМ!$B$39:$B$782,W$119)+'СЕТ СН'!$I$11+СВЦЭМ!$D$10+'СЕТ СН'!$I$5-'СЕТ СН'!$I$21</f>
        <v>5446.6339590000007</v>
      </c>
      <c r="X128" s="36">
        <f>SUMIFS(СВЦЭМ!$D$39:$D$782,СВЦЭМ!$A$39:$A$782,$A128,СВЦЭМ!$B$39:$B$782,X$119)+'СЕТ СН'!$I$11+СВЦЭМ!$D$10+'СЕТ СН'!$I$5-'СЕТ СН'!$I$21</f>
        <v>5502.2640242799998</v>
      </c>
      <c r="Y128" s="36">
        <f>SUMIFS(СВЦЭМ!$D$39:$D$782,СВЦЭМ!$A$39:$A$782,$A128,СВЦЭМ!$B$39:$B$782,Y$119)+'СЕТ СН'!$I$11+СВЦЭМ!$D$10+'СЕТ СН'!$I$5-'СЕТ СН'!$I$21</f>
        <v>5583.6904239000005</v>
      </c>
    </row>
    <row r="129" spans="1:25" ht="15.75" x14ac:dyDescent="0.2">
      <c r="A129" s="35">
        <f t="shared" si="3"/>
        <v>45148</v>
      </c>
      <c r="B129" s="36">
        <f>SUMIFS(СВЦЭМ!$D$39:$D$782,СВЦЭМ!$A$39:$A$782,$A129,СВЦЭМ!$B$39:$B$782,B$119)+'СЕТ СН'!$I$11+СВЦЭМ!$D$10+'СЕТ СН'!$I$5-'СЕТ СН'!$I$21</f>
        <v>5768.7975504599999</v>
      </c>
      <c r="C129" s="36">
        <f>SUMIFS(СВЦЭМ!$D$39:$D$782,СВЦЭМ!$A$39:$A$782,$A129,СВЦЭМ!$B$39:$B$782,C$119)+'СЕТ СН'!$I$11+СВЦЭМ!$D$10+'СЕТ СН'!$I$5-'СЕТ СН'!$I$21</f>
        <v>5848.7451599599999</v>
      </c>
      <c r="D129" s="36">
        <f>SUMIFS(СВЦЭМ!$D$39:$D$782,СВЦЭМ!$A$39:$A$782,$A129,СВЦЭМ!$B$39:$B$782,D$119)+'СЕТ СН'!$I$11+СВЦЭМ!$D$10+'СЕТ СН'!$I$5-'СЕТ СН'!$I$21</f>
        <v>5759.4500102800002</v>
      </c>
      <c r="E129" s="36">
        <f>SUMIFS(СВЦЭМ!$D$39:$D$782,СВЦЭМ!$A$39:$A$782,$A129,СВЦЭМ!$B$39:$B$782,E$119)+'СЕТ СН'!$I$11+СВЦЭМ!$D$10+'СЕТ СН'!$I$5-'СЕТ СН'!$I$21</f>
        <v>5880.30467279</v>
      </c>
      <c r="F129" s="36">
        <f>SUMIFS(СВЦЭМ!$D$39:$D$782,СВЦЭМ!$A$39:$A$782,$A129,СВЦЭМ!$B$39:$B$782,F$119)+'СЕТ СН'!$I$11+СВЦЭМ!$D$10+'СЕТ СН'!$I$5-'СЕТ СН'!$I$21</f>
        <v>5920.7371212300004</v>
      </c>
      <c r="G129" s="36">
        <f>SUMIFS(СВЦЭМ!$D$39:$D$782,СВЦЭМ!$A$39:$A$782,$A129,СВЦЭМ!$B$39:$B$782,G$119)+'СЕТ СН'!$I$11+СВЦЭМ!$D$10+'СЕТ СН'!$I$5-'СЕТ СН'!$I$21</f>
        <v>5898.5321453800007</v>
      </c>
      <c r="H129" s="36">
        <f>SUMIFS(СВЦЭМ!$D$39:$D$782,СВЦЭМ!$A$39:$A$782,$A129,СВЦЭМ!$B$39:$B$782,H$119)+'СЕТ СН'!$I$11+СВЦЭМ!$D$10+'СЕТ СН'!$I$5-'СЕТ СН'!$I$21</f>
        <v>5838.4303139000003</v>
      </c>
      <c r="I129" s="36">
        <f>SUMIFS(СВЦЭМ!$D$39:$D$782,СВЦЭМ!$A$39:$A$782,$A129,СВЦЭМ!$B$39:$B$782,I$119)+'СЕТ СН'!$I$11+СВЦЭМ!$D$10+'СЕТ СН'!$I$5-'СЕТ СН'!$I$21</f>
        <v>5732.5756509299999</v>
      </c>
      <c r="J129" s="36">
        <f>SUMIFS(СВЦЭМ!$D$39:$D$782,СВЦЭМ!$A$39:$A$782,$A129,СВЦЭМ!$B$39:$B$782,J$119)+'СЕТ СН'!$I$11+СВЦЭМ!$D$10+'СЕТ СН'!$I$5-'СЕТ СН'!$I$21</f>
        <v>5631.9087851000004</v>
      </c>
      <c r="K129" s="36">
        <f>SUMIFS(СВЦЭМ!$D$39:$D$782,СВЦЭМ!$A$39:$A$782,$A129,СВЦЭМ!$B$39:$B$782,K$119)+'СЕТ СН'!$I$11+СВЦЭМ!$D$10+'СЕТ СН'!$I$5-'СЕТ СН'!$I$21</f>
        <v>5545.4144260700004</v>
      </c>
      <c r="L129" s="36">
        <f>SUMIFS(СВЦЭМ!$D$39:$D$782,СВЦЭМ!$A$39:$A$782,$A129,СВЦЭМ!$B$39:$B$782,L$119)+'СЕТ СН'!$I$11+СВЦЭМ!$D$10+'СЕТ СН'!$I$5-'СЕТ СН'!$I$21</f>
        <v>5508.9329699899999</v>
      </c>
      <c r="M129" s="36">
        <f>SUMIFS(СВЦЭМ!$D$39:$D$782,СВЦЭМ!$A$39:$A$782,$A129,СВЦЭМ!$B$39:$B$782,M$119)+'СЕТ СН'!$I$11+СВЦЭМ!$D$10+'СЕТ СН'!$I$5-'СЕТ СН'!$I$21</f>
        <v>5498.7955941800001</v>
      </c>
      <c r="N129" s="36">
        <f>SUMIFS(СВЦЭМ!$D$39:$D$782,СВЦЭМ!$A$39:$A$782,$A129,СВЦЭМ!$B$39:$B$782,N$119)+'СЕТ СН'!$I$11+СВЦЭМ!$D$10+'СЕТ СН'!$I$5-'СЕТ СН'!$I$21</f>
        <v>5498.3991319200004</v>
      </c>
      <c r="O129" s="36">
        <f>SUMIFS(СВЦЭМ!$D$39:$D$782,СВЦЭМ!$A$39:$A$782,$A129,СВЦЭМ!$B$39:$B$782,O$119)+'СЕТ СН'!$I$11+СВЦЭМ!$D$10+'СЕТ СН'!$I$5-'СЕТ СН'!$I$21</f>
        <v>5491.8952347600007</v>
      </c>
      <c r="P129" s="36">
        <f>SUMIFS(СВЦЭМ!$D$39:$D$782,СВЦЭМ!$A$39:$A$782,$A129,СВЦЭМ!$B$39:$B$782,P$119)+'СЕТ СН'!$I$11+СВЦЭМ!$D$10+'СЕТ СН'!$I$5-'СЕТ СН'!$I$21</f>
        <v>5491.2319852500004</v>
      </c>
      <c r="Q129" s="36">
        <f>SUMIFS(СВЦЭМ!$D$39:$D$782,СВЦЭМ!$A$39:$A$782,$A129,СВЦЭМ!$B$39:$B$782,Q$119)+'СЕТ СН'!$I$11+СВЦЭМ!$D$10+'СЕТ СН'!$I$5-'СЕТ СН'!$I$21</f>
        <v>5494.34561846</v>
      </c>
      <c r="R129" s="36">
        <f>SUMIFS(СВЦЭМ!$D$39:$D$782,СВЦЭМ!$A$39:$A$782,$A129,СВЦЭМ!$B$39:$B$782,R$119)+'СЕТ СН'!$I$11+СВЦЭМ!$D$10+'СЕТ СН'!$I$5-'СЕТ СН'!$I$21</f>
        <v>5464.0585708199997</v>
      </c>
      <c r="S129" s="36">
        <f>SUMIFS(СВЦЭМ!$D$39:$D$782,СВЦЭМ!$A$39:$A$782,$A129,СВЦЭМ!$B$39:$B$782,S$119)+'СЕТ СН'!$I$11+СВЦЭМ!$D$10+'СЕТ СН'!$I$5-'СЕТ СН'!$I$21</f>
        <v>5458.8496673400005</v>
      </c>
      <c r="T129" s="36">
        <f>SUMIFS(СВЦЭМ!$D$39:$D$782,СВЦЭМ!$A$39:$A$782,$A129,СВЦЭМ!$B$39:$B$782,T$119)+'СЕТ СН'!$I$11+СВЦЭМ!$D$10+'СЕТ СН'!$I$5-'СЕТ СН'!$I$21</f>
        <v>5503.2479123800003</v>
      </c>
      <c r="U129" s="36">
        <f>SUMIFS(СВЦЭМ!$D$39:$D$782,СВЦЭМ!$A$39:$A$782,$A129,СВЦЭМ!$B$39:$B$782,U$119)+'СЕТ СН'!$I$11+СВЦЭМ!$D$10+'СЕТ СН'!$I$5-'СЕТ СН'!$I$21</f>
        <v>5511.8032367100004</v>
      </c>
      <c r="V129" s="36">
        <f>SUMIFS(СВЦЭМ!$D$39:$D$782,СВЦЭМ!$A$39:$A$782,$A129,СВЦЭМ!$B$39:$B$782,V$119)+'СЕТ СН'!$I$11+СВЦЭМ!$D$10+'СЕТ СН'!$I$5-'СЕТ СН'!$I$21</f>
        <v>5505.42889354</v>
      </c>
      <c r="W129" s="36">
        <f>SUMIFS(СВЦЭМ!$D$39:$D$782,СВЦЭМ!$A$39:$A$782,$A129,СВЦЭМ!$B$39:$B$782,W$119)+'СЕТ СН'!$I$11+СВЦЭМ!$D$10+'СЕТ СН'!$I$5-'СЕТ СН'!$I$21</f>
        <v>5481.5046161099999</v>
      </c>
      <c r="X129" s="36">
        <f>SUMIFS(СВЦЭМ!$D$39:$D$782,СВЦЭМ!$A$39:$A$782,$A129,СВЦЭМ!$B$39:$B$782,X$119)+'СЕТ СН'!$I$11+СВЦЭМ!$D$10+'СЕТ СН'!$I$5-'СЕТ СН'!$I$21</f>
        <v>5560.9324869299999</v>
      </c>
      <c r="Y129" s="36">
        <f>SUMIFS(СВЦЭМ!$D$39:$D$782,СВЦЭМ!$A$39:$A$782,$A129,СВЦЭМ!$B$39:$B$782,Y$119)+'СЕТ СН'!$I$11+СВЦЭМ!$D$10+'СЕТ СН'!$I$5-'СЕТ СН'!$I$21</f>
        <v>5677.4262519000004</v>
      </c>
    </row>
    <row r="130" spans="1:25" ht="15.75" x14ac:dyDescent="0.2">
      <c r="A130" s="35">
        <f t="shared" si="3"/>
        <v>45149</v>
      </c>
      <c r="B130" s="36">
        <f>SUMIFS(СВЦЭМ!$D$39:$D$782,СВЦЭМ!$A$39:$A$782,$A130,СВЦЭМ!$B$39:$B$782,B$119)+'СЕТ СН'!$I$11+СВЦЭМ!$D$10+'СЕТ СН'!$I$5-'СЕТ СН'!$I$21</f>
        <v>5657.2784893400003</v>
      </c>
      <c r="C130" s="36">
        <f>SUMIFS(СВЦЭМ!$D$39:$D$782,СВЦЭМ!$A$39:$A$782,$A130,СВЦЭМ!$B$39:$B$782,C$119)+'СЕТ СН'!$I$11+СВЦЭМ!$D$10+'СЕТ СН'!$I$5-'СЕТ СН'!$I$21</f>
        <v>5753.1068506900001</v>
      </c>
      <c r="D130" s="36">
        <f>SUMIFS(СВЦЭМ!$D$39:$D$782,СВЦЭМ!$A$39:$A$782,$A130,СВЦЭМ!$B$39:$B$782,D$119)+'СЕТ СН'!$I$11+СВЦЭМ!$D$10+'СЕТ СН'!$I$5-'СЕТ СН'!$I$21</f>
        <v>5746.2963652799999</v>
      </c>
      <c r="E130" s="36">
        <f>SUMIFS(СВЦЭМ!$D$39:$D$782,СВЦЭМ!$A$39:$A$782,$A130,СВЦЭМ!$B$39:$B$782,E$119)+'СЕТ СН'!$I$11+СВЦЭМ!$D$10+'СЕТ СН'!$I$5-'СЕТ СН'!$I$21</f>
        <v>5778.6574605900005</v>
      </c>
      <c r="F130" s="36">
        <f>SUMIFS(СВЦЭМ!$D$39:$D$782,СВЦЭМ!$A$39:$A$782,$A130,СВЦЭМ!$B$39:$B$782,F$119)+'СЕТ СН'!$I$11+СВЦЭМ!$D$10+'СЕТ СН'!$I$5-'СЕТ СН'!$I$21</f>
        <v>5843.5544626400006</v>
      </c>
      <c r="G130" s="36">
        <f>SUMIFS(СВЦЭМ!$D$39:$D$782,СВЦЭМ!$A$39:$A$782,$A130,СВЦЭМ!$B$39:$B$782,G$119)+'СЕТ СН'!$I$11+СВЦЭМ!$D$10+'СЕТ СН'!$I$5-'СЕТ СН'!$I$21</f>
        <v>5824.4883107200003</v>
      </c>
      <c r="H130" s="36">
        <f>SUMIFS(СВЦЭМ!$D$39:$D$782,СВЦЭМ!$A$39:$A$782,$A130,СВЦЭМ!$B$39:$B$782,H$119)+'СЕТ СН'!$I$11+СВЦЭМ!$D$10+'СЕТ СН'!$I$5-'СЕТ СН'!$I$21</f>
        <v>5760.1597859600006</v>
      </c>
      <c r="I130" s="36">
        <f>SUMIFS(СВЦЭМ!$D$39:$D$782,СВЦЭМ!$A$39:$A$782,$A130,СВЦЭМ!$B$39:$B$782,I$119)+'СЕТ СН'!$I$11+СВЦЭМ!$D$10+'СЕТ СН'!$I$5-'СЕТ СН'!$I$21</f>
        <v>5631.2687458500004</v>
      </c>
      <c r="J130" s="36">
        <f>SUMIFS(СВЦЭМ!$D$39:$D$782,СВЦЭМ!$A$39:$A$782,$A130,СВЦЭМ!$B$39:$B$782,J$119)+'СЕТ СН'!$I$11+СВЦЭМ!$D$10+'СЕТ СН'!$I$5-'СЕТ СН'!$I$21</f>
        <v>5527.0642126700004</v>
      </c>
      <c r="K130" s="36">
        <f>SUMIFS(СВЦЭМ!$D$39:$D$782,СВЦЭМ!$A$39:$A$782,$A130,СВЦЭМ!$B$39:$B$782,K$119)+'СЕТ СН'!$I$11+СВЦЭМ!$D$10+'СЕТ СН'!$I$5-'СЕТ СН'!$I$21</f>
        <v>5458.6913592000001</v>
      </c>
      <c r="L130" s="36">
        <f>SUMIFS(СВЦЭМ!$D$39:$D$782,СВЦЭМ!$A$39:$A$782,$A130,СВЦЭМ!$B$39:$B$782,L$119)+'СЕТ СН'!$I$11+СВЦЭМ!$D$10+'СЕТ СН'!$I$5-'СЕТ СН'!$I$21</f>
        <v>5408.34249396</v>
      </c>
      <c r="M130" s="36">
        <f>SUMIFS(СВЦЭМ!$D$39:$D$782,СВЦЭМ!$A$39:$A$782,$A130,СВЦЭМ!$B$39:$B$782,M$119)+'СЕТ СН'!$I$11+СВЦЭМ!$D$10+'СЕТ СН'!$I$5-'СЕТ СН'!$I$21</f>
        <v>5381.3737918000006</v>
      </c>
      <c r="N130" s="36">
        <f>SUMIFS(СВЦЭМ!$D$39:$D$782,СВЦЭМ!$A$39:$A$782,$A130,СВЦЭМ!$B$39:$B$782,N$119)+'СЕТ СН'!$I$11+СВЦЭМ!$D$10+'СЕТ СН'!$I$5-'СЕТ СН'!$I$21</f>
        <v>5381.0677654500005</v>
      </c>
      <c r="O130" s="36">
        <f>SUMIFS(СВЦЭМ!$D$39:$D$782,СВЦЭМ!$A$39:$A$782,$A130,СВЦЭМ!$B$39:$B$782,O$119)+'СЕТ СН'!$I$11+СВЦЭМ!$D$10+'СЕТ СН'!$I$5-'СЕТ СН'!$I$21</f>
        <v>5379.3599598399996</v>
      </c>
      <c r="P130" s="36">
        <f>SUMIFS(СВЦЭМ!$D$39:$D$782,СВЦЭМ!$A$39:$A$782,$A130,СВЦЭМ!$B$39:$B$782,P$119)+'СЕТ СН'!$I$11+СВЦЭМ!$D$10+'СЕТ СН'!$I$5-'СЕТ СН'!$I$21</f>
        <v>5373.8489069699999</v>
      </c>
      <c r="Q130" s="36">
        <f>SUMIFS(СВЦЭМ!$D$39:$D$782,СВЦЭМ!$A$39:$A$782,$A130,СВЦЭМ!$B$39:$B$782,Q$119)+'СЕТ СН'!$I$11+СВЦЭМ!$D$10+'СЕТ СН'!$I$5-'СЕТ СН'!$I$21</f>
        <v>5388.5751068200007</v>
      </c>
      <c r="R130" s="36">
        <f>SUMIFS(СВЦЭМ!$D$39:$D$782,СВЦЭМ!$A$39:$A$782,$A130,СВЦЭМ!$B$39:$B$782,R$119)+'СЕТ СН'!$I$11+СВЦЭМ!$D$10+'СЕТ СН'!$I$5-'СЕТ СН'!$I$21</f>
        <v>5362.4402460000001</v>
      </c>
      <c r="S130" s="36">
        <f>SUMIFS(СВЦЭМ!$D$39:$D$782,СВЦЭМ!$A$39:$A$782,$A130,СВЦЭМ!$B$39:$B$782,S$119)+'СЕТ СН'!$I$11+СВЦЭМ!$D$10+'СЕТ СН'!$I$5-'СЕТ СН'!$I$21</f>
        <v>5390.0731920899998</v>
      </c>
      <c r="T130" s="36">
        <f>SUMIFS(СВЦЭМ!$D$39:$D$782,СВЦЭМ!$A$39:$A$782,$A130,СВЦЭМ!$B$39:$B$782,T$119)+'СЕТ СН'!$I$11+СВЦЭМ!$D$10+'СЕТ СН'!$I$5-'СЕТ СН'!$I$21</f>
        <v>5467.6732180600002</v>
      </c>
      <c r="U130" s="36">
        <f>SUMIFS(СВЦЭМ!$D$39:$D$782,СВЦЭМ!$A$39:$A$782,$A130,СВЦЭМ!$B$39:$B$782,U$119)+'СЕТ СН'!$I$11+СВЦЭМ!$D$10+'СЕТ СН'!$I$5-'СЕТ СН'!$I$21</f>
        <v>5463.4649808699996</v>
      </c>
      <c r="V130" s="36">
        <f>SUMIFS(СВЦЭМ!$D$39:$D$782,СВЦЭМ!$A$39:$A$782,$A130,СВЦЭМ!$B$39:$B$782,V$119)+'СЕТ СН'!$I$11+СВЦЭМ!$D$10+'СЕТ СН'!$I$5-'СЕТ СН'!$I$21</f>
        <v>5458.1371753000003</v>
      </c>
      <c r="W130" s="36">
        <f>SUMIFS(СВЦЭМ!$D$39:$D$782,СВЦЭМ!$A$39:$A$782,$A130,СВЦЭМ!$B$39:$B$782,W$119)+'СЕТ СН'!$I$11+СВЦЭМ!$D$10+'СЕТ СН'!$I$5-'СЕТ СН'!$I$21</f>
        <v>5455.3365356499999</v>
      </c>
      <c r="X130" s="36">
        <f>SUMIFS(СВЦЭМ!$D$39:$D$782,СВЦЭМ!$A$39:$A$782,$A130,СВЦЭМ!$B$39:$B$782,X$119)+'СЕТ СН'!$I$11+СВЦЭМ!$D$10+'СЕТ СН'!$I$5-'СЕТ СН'!$I$21</f>
        <v>5529.9281061000002</v>
      </c>
      <c r="Y130" s="36">
        <f>SUMIFS(СВЦЭМ!$D$39:$D$782,СВЦЭМ!$A$39:$A$782,$A130,СВЦЭМ!$B$39:$B$782,Y$119)+'СЕТ СН'!$I$11+СВЦЭМ!$D$10+'СЕТ СН'!$I$5-'СЕТ СН'!$I$21</f>
        <v>5683.52620613</v>
      </c>
    </row>
    <row r="131" spans="1:25" ht="15.75" x14ac:dyDescent="0.2">
      <c r="A131" s="35">
        <f t="shared" si="3"/>
        <v>45150</v>
      </c>
      <c r="B131" s="36">
        <f>SUMIFS(СВЦЭМ!$D$39:$D$782,СВЦЭМ!$A$39:$A$782,$A131,СВЦЭМ!$B$39:$B$782,B$119)+'СЕТ СН'!$I$11+СВЦЭМ!$D$10+'СЕТ СН'!$I$5-'СЕТ СН'!$I$21</f>
        <v>5647.6459465600001</v>
      </c>
      <c r="C131" s="36">
        <f>SUMIFS(СВЦЭМ!$D$39:$D$782,СВЦЭМ!$A$39:$A$782,$A131,СВЦЭМ!$B$39:$B$782,C$119)+'СЕТ СН'!$I$11+СВЦЭМ!$D$10+'СЕТ СН'!$I$5-'СЕТ СН'!$I$21</f>
        <v>5616.8803593299999</v>
      </c>
      <c r="D131" s="36">
        <f>SUMIFS(СВЦЭМ!$D$39:$D$782,СВЦЭМ!$A$39:$A$782,$A131,СВЦЭМ!$B$39:$B$782,D$119)+'СЕТ СН'!$I$11+СВЦЭМ!$D$10+'СЕТ СН'!$I$5-'СЕТ СН'!$I$21</f>
        <v>5610.1692329699999</v>
      </c>
      <c r="E131" s="36">
        <f>SUMIFS(СВЦЭМ!$D$39:$D$782,СВЦЭМ!$A$39:$A$782,$A131,СВЦЭМ!$B$39:$B$782,E$119)+'СЕТ СН'!$I$11+СВЦЭМ!$D$10+'СЕТ СН'!$I$5-'СЕТ СН'!$I$21</f>
        <v>5656.3846018599997</v>
      </c>
      <c r="F131" s="36">
        <f>SUMIFS(СВЦЭМ!$D$39:$D$782,СВЦЭМ!$A$39:$A$782,$A131,СВЦЭМ!$B$39:$B$782,F$119)+'СЕТ СН'!$I$11+СВЦЭМ!$D$10+'СЕТ СН'!$I$5-'СЕТ СН'!$I$21</f>
        <v>5668.6041769900003</v>
      </c>
      <c r="G131" s="36">
        <f>SUMIFS(СВЦЭМ!$D$39:$D$782,СВЦЭМ!$A$39:$A$782,$A131,СВЦЭМ!$B$39:$B$782,G$119)+'СЕТ СН'!$I$11+СВЦЭМ!$D$10+'СЕТ СН'!$I$5-'СЕТ СН'!$I$21</f>
        <v>5656.2330246800002</v>
      </c>
      <c r="H131" s="36">
        <f>SUMIFS(СВЦЭМ!$D$39:$D$782,СВЦЭМ!$A$39:$A$782,$A131,СВЦЭМ!$B$39:$B$782,H$119)+'СЕТ СН'!$I$11+СВЦЭМ!$D$10+'СЕТ СН'!$I$5-'СЕТ СН'!$I$21</f>
        <v>5651.9734627200005</v>
      </c>
      <c r="I131" s="36">
        <f>SUMIFS(СВЦЭМ!$D$39:$D$782,СВЦЭМ!$A$39:$A$782,$A131,СВЦЭМ!$B$39:$B$782,I$119)+'СЕТ СН'!$I$11+СВЦЭМ!$D$10+'СЕТ СН'!$I$5-'СЕТ СН'!$I$21</f>
        <v>5589.9131902400004</v>
      </c>
      <c r="J131" s="36">
        <f>SUMIFS(СВЦЭМ!$D$39:$D$782,СВЦЭМ!$A$39:$A$782,$A131,СВЦЭМ!$B$39:$B$782,J$119)+'СЕТ СН'!$I$11+СВЦЭМ!$D$10+'СЕТ СН'!$I$5-'СЕТ СН'!$I$21</f>
        <v>5479.9109583299996</v>
      </c>
      <c r="K131" s="36">
        <f>SUMIFS(СВЦЭМ!$D$39:$D$782,СВЦЭМ!$A$39:$A$782,$A131,СВЦЭМ!$B$39:$B$782,K$119)+'СЕТ СН'!$I$11+СВЦЭМ!$D$10+'СЕТ СН'!$I$5-'СЕТ СН'!$I$21</f>
        <v>5387.1936195600001</v>
      </c>
      <c r="L131" s="36">
        <f>SUMIFS(СВЦЭМ!$D$39:$D$782,СВЦЭМ!$A$39:$A$782,$A131,СВЦЭМ!$B$39:$B$782,L$119)+'СЕТ СН'!$I$11+СВЦЭМ!$D$10+'СЕТ СН'!$I$5-'СЕТ СН'!$I$21</f>
        <v>5328.4894963300003</v>
      </c>
      <c r="M131" s="36">
        <f>SUMIFS(СВЦЭМ!$D$39:$D$782,СВЦЭМ!$A$39:$A$782,$A131,СВЦЭМ!$B$39:$B$782,M$119)+'СЕТ СН'!$I$11+СВЦЭМ!$D$10+'СЕТ СН'!$I$5-'СЕТ СН'!$I$21</f>
        <v>5295.4784541600002</v>
      </c>
      <c r="N131" s="36">
        <f>SUMIFS(СВЦЭМ!$D$39:$D$782,СВЦЭМ!$A$39:$A$782,$A131,СВЦЭМ!$B$39:$B$782,N$119)+'СЕТ СН'!$I$11+СВЦЭМ!$D$10+'СЕТ СН'!$I$5-'СЕТ СН'!$I$21</f>
        <v>5283.5219869600005</v>
      </c>
      <c r="O131" s="36">
        <f>SUMIFS(СВЦЭМ!$D$39:$D$782,СВЦЭМ!$A$39:$A$782,$A131,СВЦЭМ!$B$39:$B$782,O$119)+'СЕТ СН'!$I$11+СВЦЭМ!$D$10+'СЕТ СН'!$I$5-'СЕТ СН'!$I$21</f>
        <v>5300.3332145900004</v>
      </c>
      <c r="P131" s="36">
        <f>SUMIFS(СВЦЭМ!$D$39:$D$782,СВЦЭМ!$A$39:$A$782,$A131,СВЦЭМ!$B$39:$B$782,P$119)+'СЕТ СН'!$I$11+СВЦЭМ!$D$10+'СЕТ СН'!$I$5-'СЕТ СН'!$I$21</f>
        <v>5309.4924055499996</v>
      </c>
      <c r="Q131" s="36">
        <f>SUMIFS(СВЦЭМ!$D$39:$D$782,СВЦЭМ!$A$39:$A$782,$A131,СВЦЭМ!$B$39:$B$782,Q$119)+'СЕТ СН'!$I$11+СВЦЭМ!$D$10+'СЕТ СН'!$I$5-'СЕТ СН'!$I$21</f>
        <v>5307.6255102800005</v>
      </c>
      <c r="R131" s="36">
        <f>SUMIFS(СВЦЭМ!$D$39:$D$782,СВЦЭМ!$A$39:$A$782,$A131,СВЦЭМ!$B$39:$B$782,R$119)+'СЕТ СН'!$I$11+СВЦЭМ!$D$10+'СЕТ СН'!$I$5-'СЕТ СН'!$I$21</f>
        <v>5301.87619817</v>
      </c>
      <c r="S131" s="36">
        <f>SUMIFS(СВЦЭМ!$D$39:$D$782,СВЦЭМ!$A$39:$A$782,$A131,СВЦЭМ!$B$39:$B$782,S$119)+'СЕТ СН'!$I$11+СВЦЭМ!$D$10+'СЕТ СН'!$I$5-'СЕТ СН'!$I$21</f>
        <v>5261.9428745799996</v>
      </c>
      <c r="T131" s="36">
        <f>SUMIFS(СВЦЭМ!$D$39:$D$782,СВЦЭМ!$A$39:$A$782,$A131,СВЦЭМ!$B$39:$B$782,T$119)+'СЕТ СН'!$I$11+СВЦЭМ!$D$10+'СЕТ СН'!$I$5-'СЕТ СН'!$I$21</f>
        <v>5296.5839763000004</v>
      </c>
      <c r="U131" s="36">
        <f>SUMIFS(СВЦЭМ!$D$39:$D$782,СВЦЭМ!$A$39:$A$782,$A131,СВЦЭМ!$B$39:$B$782,U$119)+'СЕТ СН'!$I$11+СВЦЭМ!$D$10+'СЕТ СН'!$I$5-'СЕТ СН'!$I$21</f>
        <v>5299.3667300699999</v>
      </c>
      <c r="V131" s="36">
        <f>SUMIFS(СВЦЭМ!$D$39:$D$782,СВЦЭМ!$A$39:$A$782,$A131,СВЦЭМ!$B$39:$B$782,V$119)+'СЕТ СН'!$I$11+СВЦЭМ!$D$10+'СЕТ СН'!$I$5-'СЕТ СН'!$I$21</f>
        <v>5310.2389728799999</v>
      </c>
      <c r="W131" s="36">
        <f>SUMIFS(СВЦЭМ!$D$39:$D$782,СВЦЭМ!$A$39:$A$782,$A131,СВЦЭМ!$B$39:$B$782,W$119)+'СЕТ СН'!$I$11+СВЦЭМ!$D$10+'СЕТ СН'!$I$5-'СЕТ СН'!$I$21</f>
        <v>5310.9879051300004</v>
      </c>
      <c r="X131" s="36">
        <f>SUMIFS(СВЦЭМ!$D$39:$D$782,СВЦЭМ!$A$39:$A$782,$A131,СВЦЭМ!$B$39:$B$782,X$119)+'СЕТ СН'!$I$11+СВЦЭМ!$D$10+'СЕТ СН'!$I$5-'СЕТ СН'!$I$21</f>
        <v>5371.7294441100003</v>
      </c>
      <c r="Y131" s="36">
        <f>SUMIFS(СВЦЭМ!$D$39:$D$782,СВЦЭМ!$A$39:$A$782,$A131,СВЦЭМ!$B$39:$B$782,Y$119)+'СЕТ СН'!$I$11+СВЦЭМ!$D$10+'СЕТ СН'!$I$5-'СЕТ СН'!$I$21</f>
        <v>5446.3556704900002</v>
      </c>
    </row>
    <row r="132" spans="1:25" ht="15.75" x14ac:dyDescent="0.2">
      <c r="A132" s="35">
        <f t="shared" si="3"/>
        <v>45151</v>
      </c>
      <c r="B132" s="36">
        <f>SUMIFS(СВЦЭМ!$D$39:$D$782,СВЦЭМ!$A$39:$A$782,$A132,СВЦЭМ!$B$39:$B$782,B$119)+'СЕТ СН'!$I$11+СВЦЭМ!$D$10+'СЕТ СН'!$I$5-'СЕТ СН'!$I$21</f>
        <v>5440.4289037899998</v>
      </c>
      <c r="C132" s="36">
        <f>SUMIFS(СВЦЭМ!$D$39:$D$782,СВЦЭМ!$A$39:$A$782,$A132,СВЦЭМ!$B$39:$B$782,C$119)+'СЕТ СН'!$I$11+СВЦЭМ!$D$10+'СЕТ СН'!$I$5-'СЕТ СН'!$I$21</f>
        <v>5508.8484669299996</v>
      </c>
      <c r="D132" s="36">
        <f>SUMIFS(СВЦЭМ!$D$39:$D$782,СВЦЭМ!$A$39:$A$782,$A132,СВЦЭМ!$B$39:$B$782,D$119)+'СЕТ СН'!$I$11+СВЦЭМ!$D$10+'СЕТ СН'!$I$5-'СЕТ СН'!$I$21</f>
        <v>5503.84090621</v>
      </c>
      <c r="E132" s="36">
        <f>SUMIFS(СВЦЭМ!$D$39:$D$782,СВЦЭМ!$A$39:$A$782,$A132,СВЦЭМ!$B$39:$B$782,E$119)+'СЕТ СН'!$I$11+СВЦЭМ!$D$10+'СЕТ СН'!$I$5-'СЕТ СН'!$I$21</f>
        <v>5585.1332485399998</v>
      </c>
      <c r="F132" s="36">
        <f>SUMIFS(СВЦЭМ!$D$39:$D$782,СВЦЭМ!$A$39:$A$782,$A132,СВЦЭМ!$B$39:$B$782,F$119)+'СЕТ СН'!$I$11+СВЦЭМ!$D$10+'СЕТ СН'!$I$5-'СЕТ СН'!$I$21</f>
        <v>5593.7905135000001</v>
      </c>
      <c r="G132" s="36">
        <f>SUMIFS(СВЦЭМ!$D$39:$D$782,СВЦЭМ!$A$39:$A$782,$A132,СВЦЭМ!$B$39:$B$782,G$119)+'СЕТ СН'!$I$11+СВЦЭМ!$D$10+'СЕТ СН'!$I$5-'СЕТ СН'!$I$21</f>
        <v>5574.0766854700005</v>
      </c>
      <c r="H132" s="36">
        <f>SUMIFS(СВЦЭМ!$D$39:$D$782,СВЦЭМ!$A$39:$A$782,$A132,СВЦЭМ!$B$39:$B$782,H$119)+'СЕТ СН'!$I$11+СВЦЭМ!$D$10+'СЕТ СН'!$I$5-'СЕТ СН'!$I$21</f>
        <v>5565.64534009</v>
      </c>
      <c r="I132" s="36">
        <f>SUMIFS(СВЦЭМ!$D$39:$D$782,СВЦЭМ!$A$39:$A$782,$A132,СВЦЭМ!$B$39:$B$782,I$119)+'СЕТ СН'!$I$11+СВЦЭМ!$D$10+'СЕТ СН'!$I$5-'СЕТ СН'!$I$21</f>
        <v>5502.3666221200001</v>
      </c>
      <c r="J132" s="36">
        <f>SUMIFS(СВЦЭМ!$D$39:$D$782,СВЦЭМ!$A$39:$A$782,$A132,СВЦЭМ!$B$39:$B$782,J$119)+'СЕТ СН'!$I$11+СВЦЭМ!$D$10+'СЕТ СН'!$I$5-'СЕТ СН'!$I$21</f>
        <v>5395.3810262799998</v>
      </c>
      <c r="K132" s="36">
        <f>SUMIFS(СВЦЭМ!$D$39:$D$782,СВЦЭМ!$A$39:$A$782,$A132,СВЦЭМ!$B$39:$B$782,K$119)+'СЕТ СН'!$I$11+СВЦЭМ!$D$10+'СЕТ СН'!$I$5-'СЕТ СН'!$I$21</f>
        <v>5305.6694982500003</v>
      </c>
      <c r="L132" s="36">
        <f>SUMIFS(СВЦЭМ!$D$39:$D$782,СВЦЭМ!$A$39:$A$782,$A132,СВЦЭМ!$B$39:$B$782,L$119)+'СЕТ СН'!$I$11+СВЦЭМ!$D$10+'СЕТ СН'!$I$5-'СЕТ СН'!$I$21</f>
        <v>5244.3455016799999</v>
      </c>
      <c r="M132" s="36">
        <f>SUMIFS(СВЦЭМ!$D$39:$D$782,СВЦЭМ!$A$39:$A$782,$A132,СВЦЭМ!$B$39:$B$782,M$119)+'СЕТ СН'!$I$11+СВЦЭМ!$D$10+'СЕТ СН'!$I$5-'СЕТ СН'!$I$21</f>
        <v>5219.70419709</v>
      </c>
      <c r="N132" s="36">
        <f>SUMIFS(СВЦЭМ!$D$39:$D$782,СВЦЭМ!$A$39:$A$782,$A132,СВЦЭМ!$B$39:$B$782,N$119)+'СЕТ СН'!$I$11+СВЦЭМ!$D$10+'СЕТ СН'!$I$5-'СЕТ СН'!$I$21</f>
        <v>5213.8648517600004</v>
      </c>
      <c r="O132" s="36">
        <f>SUMIFS(СВЦЭМ!$D$39:$D$782,СВЦЭМ!$A$39:$A$782,$A132,СВЦЭМ!$B$39:$B$782,O$119)+'СЕТ СН'!$I$11+СВЦЭМ!$D$10+'СЕТ СН'!$I$5-'СЕТ СН'!$I$21</f>
        <v>5227.46425017</v>
      </c>
      <c r="P132" s="36">
        <f>SUMIFS(СВЦЭМ!$D$39:$D$782,СВЦЭМ!$A$39:$A$782,$A132,СВЦЭМ!$B$39:$B$782,P$119)+'СЕТ СН'!$I$11+СВЦЭМ!$D$10+'СЕТ СН'!$I$5-'СЕТ СН'!$I$21</f>
        <v>5235.0160382600006</v>
      </c>
      <c r="Q132" s="36">
        <f>SUMIFS(СВЦЭМ!$D$39:$D$782,СВЦЭМ!$A$39:$A$782,$A132,СВЦЭМ!$B$39:$B$782,Q$119)+'СЕТ СН'!$I$11+СВЦЭМ!$D$10+'СЕТ СН'!$I$5-'СЕТ СН'!$I$21</f>
        <v>5233.3068049000003</v>
      </c>
      <c r="R132" s="36">
        <f>SUMIFS(СВЦЭМ!$D$39:$D$782,СВЦЭМ!$A$39:$A$782,$A132,СВЦЭМ!$B$39:$B$782,R$119)+'СЕТ СН'!$I$11+СВЦЭМ!$D$10+'СЕТ СН'!$I$5-'СЕТ СН'!$I$21</f>
        <v>5225.3784914799999</v>
      </c>
      <c r="S132" s="36">
        <f>SUMIFS(СВЦЭМ!$D$39:$D$782,СВЦЭМ!$A$39:$A$782,$A132,СВЦЭМ!$B$39:$B$782,S$119)+'СЕТ СН'!$I$11+СВЦЭМ!$D$10+'СЕТ СН'!$I$5-'СЕТ СН'!$I$21</f>
        <v>5183.58829178</v>
      </c>
      <c r="T132" s="36">
        <f>SUMIFS(СВЦЭМ!$D$39:$D$782,СВЦЭМ!$A$39:$A$782,$A132,СВЦЭМ!$B$39:$B$782,T$119)+'СЕТ СН'!$I$11+СВЦЭМ!$D$10+'СЕТ СН'!$I$5-'СЕТ СН'!$I$21</f>
        <v>5213.5805114000004</v>
      </c>
      <c r="U132" s="36">
        <f>SUMIFS(СВЦЭМ!$D$39:$D$782,СВЦЭМ!$A$39:$A$782,$A132,СВЦЭМ!$B$39:$B$782,U$119)+'СЕТ СН'!$I$11+СВЦЭМ!$D$10+'СЕТ СН'!$I$5-'СЕТ СН'!$I$21</f>
        <v>5206.9269901099997</v>
      </c>
      <c r="V132" s="36">
        <f>SUMIFS(СВЦЭМ!$D$39:$D$782,СВЦЭМ!$A$39:$A$782,$A132,СВЦЭМ!$B$39:$B$782,V$119)+'СЕТ СН'!$I$11+СВЦЭМ!$D$10+'СЕТ СН'!$I$5-'СЕТ СН'!$I$21</f>
        <v>5200.2729205599999</v>
      </c>
      <c r="W132" s="36">
        <f>SUMIFS(СВЦЭМ!$D$39:$D$782,СВЦЭМ!$A$39:$A$782,$A132,СВЦЭМ!$B$39:$B$782,W$119)+'СЕТ СН'!$I$11+СВЦЭМ!$D$10+'СЕТ СН'!$I$5-'СЕТ СН'!$I$21</f>
        <v>5206.0719588600004</v>
      </c>
      <c r="X132" s="36">
        <f>SUMIFS(СВЦЭМ!$D$39:$D$782,СВЦЭМ!$A$39:$A$782,$A132,СВЦЭМ!$B$39:$B$782,X$119)+'СЕТ СН'!$I$11+СВЦЭМ!$D$10+'СЕТ СН'!$I$5-'СЕТ СН'!$I$21</f>
        <v>5271.2121309699996</v>
      </c>
      <c r="Y132" s="36">
        <f>SUMIFS(СВЦЭМ!$D$39:$D$782,СВЦЭМ!$A$39:$A$782,$A132,СВЦЭМ!$B$39:$B$782,Y$119)+'СЕТ СН'!$I$11+СВЦЭМ!$D$10+'СЕТ СН'!$I$5-'СЕТ СН'!$I$21</f>
        <v>5354.5947787799996</v>
      </c>
    </row>
    <row r="133" spans="1:25" ht="15.75" x14ac:dyDescent="0.2">
      <c r="A133" s="35">
        <f t="shared" si="3"/>
        <v>45152</v>
      </c>
      <c r="B133" s="36">
        <f>SUMIFS(СВЦЭМ!$D$39:$D$782,СВЦЭМ!$A$39:$A$782,$A133,СВЦЭМ!$B$39:$B$782,B$119)+'СЕТ СН'!$I$11+СВЦЭМ!$D$10+'СЕТ СН'!$I$5-'СЕТ СН'!$I$21</f>
        <v>5525.5653563699998</v>
      </c>
      <c r="C133" s="36">
        <f>SUMIFS(СВЦЭМ!$D$39:$D$782,СВЦЭМ!$A$39:$A$782,$A133,СВЦЭМ!$B$39:$B$782,C$119)+'СЕТ СН'!$I$11+СВЦЭМ!$D$10+'СЕТ СН'!$I$5-'СЕТ СН'!$I$21</f>
        <v>5624.0270699400007</v>
      </c>
      <c r="D133" s="36">
        <f>SUMIFS(СВЦЭМ!$D$39:$D$782,СВЦЭМ!$A$39:$A$782,$A133,СВЦЭМ!$B$39:$B$782,D$119)+'СЕТ СН'!$I$11+СВЦЭМ!$D$10+'СЕТ СН'!$I$5-'СЕТ СН'!$I$21</f>
        <v>5631.7621706500004</v>
      </c>
      <c r="E133" s="36">
        <f>SUMIFS(СВЦЭМ!$D$39:$D$782,СВЦЭМ!$A$39:$A$782,$A133,СВЦЭМ!$B$39:$B$782,E$119)+'СЕТ СН'!$I$11+СВЦЭМ!$D$10+'СЕТ СН'!$I$5-'СЕТ СН'!$I$21</f>
        <v>5703.7892557300001</v>
      </c>
      <c r="F133" s="36">
        <f>SUMIFS(СВЦЭМ!$D$39:$D$782,СВЦЭМ!$A$39:$A$782,$A133,СВЦЭМ!$B$39:$B$782,F$119)+'СЕТ СН'!$I$11+СВЦЭМ!$D$10+'СЕТ СН'!$I$5-'СЕТ СН'!$I$21</f>
        <v>5712.7282092700007</v>
      </c>
      <c r="G133" s="36">
        <f>SUMIFS(СВЦЭМ!$D$39:$D$782,СВЦЭМ!$A$39:$A$782,$A133,СВЦЭМ!$B$39:$B$782,G$119)+'СЕТ СН'!$I$11+СВЦЭМ!$D$10+'СЕТ СН'!$I$5-'СЕТ СН'!$I$21</f>
        <v>5701.71548377</v>
      </c>
      <c r="H133" s="36">
        <f>SUMIFS(СВЦЭМ!$D$39:$D$782,СВЦЭМ!$A$39:$A$782,$A133,СВЦЭМ!$B$39:$B$782,H$119)+'СЕТ СН'!$I$11+СВЦЭМ!$D$10+'СЕТ СН'!$I$5-'СЕТ СН'!$I$21</f>
        <v>5667.9913996900004</v>
      </c>
      <c r="I133" s="36">
        <f>SUMIFS(СВЦЭМ!$D$39:$D$782,СВЦЭМ!$A$39:$A$782,$A133,СВЦЭМ!$B$39:$B$782,I$119)+'СЕТ СН'!$I$11+СВЦЭМ!$D$10+'СЕТ СН'!$I$5-'СЕТ СН'!$I$21</f>
        <v>5525.2954465500006</v>
      </c>
      <c r="J133" s="36">
        <f>SUMIFS(СВЦЭМ!$D$39:$D$782,СВЦЭМ!$A$39:$A$782,$A133,СВЦЭМ!$B$39:$B$782,J$119)+'СЕТ СН'!$I$11+СВЦЭМ!$D$10+'СЕТ СН'!$I$5-'СЕТ СН'!$I$21</f>
        <v>5385.5009174099996</v>
      </c>
      <c r="K133" s="36">
        <f>SUMIFS(СВЦЭМ!$D$39:$D$782,СВЦЭМ!$A$39:$A$782,$A133,СВЦЭМ!$B$39:$B$782,K$119)+'СЕТ СН'!$I$11+СВЦЭМ!$D$10+'СЕТ СН'!$I$5-'СЕТ СН'!$I$21</f>
        <v>5315.7546881100006</v>
      </c>
      <c r="L133" s="36">
        <f>SUMIFS(СВЦЭМ!$D$39:$D$782,СВЦЭМ!$A$39:$A$782,$A133,СВЦЭМ!$B$39:$B$782,L$119)+'СЕТ СН'!$I$11+СВЦЭМ!$D$10+'СЕТ СН'!$I$5-'СЕТ СН'!$I$21</f>
        <v>5281.4480512</v>
      </c>
      <c r="M133" s="36">
        <f>SUMIFS(СВЦЭМ!$D$39:$D$782,СВЦЭМ!$A$39:$A$782,$A133,СВЦЭМ!$B$39:$B$782,M$119)+'СЕТ СН'!$I$11+СВЦЭМ!$D$10+'СЕТ СН'!$I$5-'СЕТ СН'!$I$21</f>
        <v>5278.9505763500001</v>
      </c>
      <c r="N133" s="36">
        <f>SUMIFS(СВЦЭМ!$D$39:$D$782,СВЦЭМ!$A$39:$A$782,$A133,СВЦЭМ!$B$39:$B$782,N$119)+'СЕТ СН'!$I$11+СВЦЭМ!$D$10+'СЕТ СН'!$I$5-'СЕТ СН'!$I$21</f>
        <v>5336.5759257299997</v>
      </c>
      <c r="O133" s="36">
        <f>SUMIFS(СВЦЭМ!$D$39:$D$782,СВЦЭМ!$A$39:$A$782,$A133,СВЦЭМ!$B$39:$B$782,O$119)+'СЕТ СН'!$I$11+СВЦЭМ!$D$10+'СЕТ СН'!$I$5-'СЕТ СН'!$I$21</f>
        <v>5375.0808324500003</v>
      </c>
      <c r="P133" s="36">
        <f>SUMIFS(СВЦЭМ!$D$39:$D$782,СВЦЭМ!$A$39:$A$782,$A133,СВЦЭМ!$B$39:$B$782,P$119)+'СЕТ СН'!$I$11+СВЦЭМ!$D$10+'СЕТ СН'!$I$5-'СЕТ СН'!$I$21</f>
        <v>5375.9630369799997</v>
      </c>
      <c r="Q133" s="36">
        <f>SUMIFS(СВЦЭМ!$D$39:$D$782,СВЦЭМ!$A$39:$A$782,$A133,СВЦЭМ!$B$39:$B$782,Q$119)+'СЕТ СН'!$I$11+СВЦЭМ!$D$10+'СЕТ СН'!$I$5-'СЕТ СН'!$I$21</f>
        <v>5389.8453904600001</v>
      </c>
      <c r="R133" s="36">
        <f>SUMIFS(СВЦЭМ!$D$39:$D$782,СВЦЭМ!$A$39:$A$782,$A133,СВЦЭМ!$B$39:$B$782,R$119)+'СЕТ СН'!$I$11+СВЦЭМ!$D$10+'СЕТ СН'!$I$5-'СЕТ СН'!$I$21</f>
        <v>5388.2889327000003</v>
      </c>
      <c r="S133" s="36">
        <f>SUMIFS(СВЦЭМ!$D$39:$D$782,СВЦЭМ!$A$39:$A$782,$A133,СВЦЭМ!$B$39:$B$782,S$119)+'СЕТ СН'!$I$11+СВЦЭМ!$D$10+'СЕТ СН'!$I$5-'СЕТ СН'!$I$21</f>
        <v>5352.1460404400004</v>
      </c>
      <c r="T133" s="36">
        <f>SUMIFS(СВЦЭМ!$D$39:$D$782,СВЦЭМ!$A$39:$A$782,$A133,СВЦЭМ!$B$39:$B$782,T$119)+'СЕТ СН'!$I$11+СВЦЭМ!$D$10+'СЕТ СН'!$I$5-'СЕТ СН'!$I$21</f>
        <v>5376.8371970400003</v>
      </c>
      <c r="U133" s="36">
        <f>SUMIFS(СВЦЭМ!$D$39:$D$782,СВЦЭМ!$A$39:$A$782,$A133,СВЦЭМ!$B$39:$B$782,U$119)+'СЕТ СН'!$I$11+СВЦЭМ!$D$10+'СЕТ СН'!$I$5-'СЕТ СН'!$I$21</f>
        <v>5381.3285723999998</v>
      </c>
      <c r="V133" s="36">
        <f>SUMIFS(СВЦЭМ!$D$39:$D$782,СВЦЭМ!$A$39:$A$782,$A133,СВЦЭМ!$B$39:$B$782,V$119)+'СЕТ СН'!$I$11+СВЦЭМ!$D$10+'СЕТ СН'!$I$5-'СЕТ СН'!$I$21</f>
        <v>5378.6709388600002</v>
      </c>
      <c r="W133" s="36">
        <f>SUMIFS(СВЦЭМ!$D$39:$D$782,СВЦЭМ!$A$39:$A$782,$A133,СВЦЭМ!$B$39:$B$782,W$119)+'СЕТ СН'!$I$11+СВЦЭМ!$D$10+'СЕТ СН'!$I$5-'СЕТ СН'!$I$21</f>
        <v>5372.4252795100001</v>
      </c>
      <c r="X133" s="36">
        <f>SUMIFS(СВЦЭМ!$D$39:$D$782,СВЦЭМ!$A$39:$A$782,$A133,СВЦЭМ!$B$39:$B$782,X$119)+'СЕТ СН'!$I$11+СВЦЭМ!$D$10+'СЕТ СН'!$I$5-'СЕТ СН'!$I$21</f>
        <v>5446.70577675</v>
      </c>
      <c r="Y133" s="36">
        <f>SUMIFS(СВЦЭМ!$D$39:$D$782,СВЦЭМ!$A$39:$A$782,$A133,СВЦЭМ!$B$39:$B$782,Y$119)+'СЕТ СН'!$I$11+СВЦЭМ!$D$10+'СЕТ СН'!$I$5-'СЕТ СН'!$I$21</f>
        <v>5546.1889939400007</v>
      </c>
    </row>
    <row r="134" spans="1:25" ht="15.75" x14ac:dyDescent="0.2">
      <c r="A134" s="35">
        <f t="shared" si="3"/>
        <v>45153</v>
      </c>
      <c r="B134" s="36">
        <f>SUMIFS(СВЦЭМ!$D$39:$D$782,СВЦЭМ!$A$39:$A$782,$A134,СВЦЭМ!$B$39:$B$782,B$119)+'СЕТ СН'!$I$11+СВЦЭМ!$D$10+'СЕТ СН'!$I$5-'СЕТ СН'!$I$21</f>
        <v>5575.0683766399998</v>
      </c>
      <c r="C134" s="36">
        <f>SUMIFS(СВЦЭМ!$D$39:$D$782,СВЦЭМ!$A$39:$A$782,$A134,СВЦЭМ!$B$39:$B$782,C$119)+'СЕТ СН'!$I$11+СВЦЭМ!$D$10+'СЕТ СН'!$I$5-'СЕТ СН'!$I$21</f>
        <v>5671.8647770500002</v>
      </c>
      <c r="D134" s="36">
        <f>SUMIFS(СВЦЭМ!$D$39:$D$782,СВЦЭМ!$A$39:$A$782,$A134,СВЦЭМ!$B$39:$B$782,D$119)+'СЕТ СН'!$I$11+СВЦЭМ!$D$10+'СЕТ СН'!$I$5-'СЕТ СН'!$I$21</f>
        <v>5768.5105475399996</v>
      </c>
      <c r="E134" s="36">
        <f>SUMIFS(СВЦЭМ!$D$39:$D$782,СВЦЭМ!$A$39:$A$782,$A134,СВЦЭМ!$B$39:$B$782,E$119)+'СЕТ СН'!$I$11+СВЦЭМ!$D$10+'СЕТ СН'!$I$5-'СЕТ СН'!$I$21</f>
        <v>5831.1704598599999</v>
      </c>
      <c r="F134" s="36">
        <f>SUMIFS(СВЦЭМ!$D$39:$D$782,СВЦЭМ!$A$39:$A$782,$A134,СВЦЭМ!$B$39:$B$782,F$119)+'СЕТ СН'!$I$11+СВЦЭМ!$D$10+'СЕТ СН'!$I$5-'СЕТ СН'!$I$21</f>
        <v>5851.7557910900005</v>
      </c>
      <c r="G134" s="36">
        <f>SUMIFS(СВЦЭМ!$D$39:$D$782,СВЦЭМ!$A$39:$A$782,$A134,СВЦЭМ!$B$39:$B$782,G$119)+'СЕТ СН'!$I$11+СВЦЭМ!$D$10+'СЕТ СН'!$I$5-'СЕТ СН'!$I$21</f>
        <v>5845.0598279100004</v>
      </c>
      <c r="H134" s="36">
        <f>SUMIFS(СВЦЭМ!$D$39:$D$782,СВЦЭМ!$A$39:$A$782,$A134,СВЦЭМ!$B$39:$B$782,H$119)+'СЕТ СН'!$I$11+СВЦЭМ!$D$10+'СЕТ СН'!$I$5-'СЕТ СН'!$I$21</f>
        <v>5749.1566490100004</v>
      </c>
      <c r="I134" s="36">
        <f>SUMIFS(СВЦЭМ!$D$39:$D$782,СВЦЭМ!$A$39:$A$782,$A134,СВЦЭМ!$B$39:$B$782,I$119)+'СЕТ СН'!$I$11+СВЦЭМ!$D$10+'СЕТ СН'!$I$5-'СЕТ СН'!$I$21</f>
        <v>5634.2124851500002</v>
      </c>
      <c r="J134" s="36">
        <f>SUMIFS(СВЦЭМ!$D$39:$D$782,СВЦЭМ!$A$39:$A$782,$A134,СВЦЭМ!$B$39:$B$782,J$119)+'СЕТ СН'!$I$11+СВЦЭМ!$D$10+'СЕТ СН'!$I$5-'СЕТ СН'!$I$21</f>
        <v>5528.5081607400007</v>
      </c>
      <c r="K134" s="36">
        <f>SUMIFS(СВЦЭМ!$D$39:$D$782,СВЦЭМ!$A$39:$A$782,$A134,СВЦЭМ!$B$39:$B$782,K$119)+'СЕТ СН'!$I$11+СВЦЭМ!$D$10+'СЕТ СН'!$I$5-'СЕТ СН'!$I$21</f>
        <v>5434.26567866</v>
      </c>
      <c r="L134" s="36">
        <f>SUMIFS(СВЦЭМ!$D$39:$D$782,СВЦЭМ!$A$39:$A$782,$A134,СВЦЭМ!$B$39:$B$782,L$119)+'СЕТ СН'!$I$11+СВЦЭМ!$D$10+'СЕТ СН'!$I$5-'СЕТ СН'!$I$21</f>
        <v>5419.4695415599999</v>
      </c>
      <c r="M134" s="36">
        <f>SUMIFS(СВЦЭМ!$D$39:$D$782,СВЦЭМ!$A$39:$A$782,$A134,СВЦЭМ!$B$39:$B$782,M$119)+'СЕТ СН'!$I$11+СВЦЭМ!$D$10+'СЕТ СН'!$I$5-'СЕТ СН'!$I$21</f>
        <v>5409.2618489500001</v>
      </c>
      <c r="N134" s="36">
        <f>SUMIFS(СВЦЭМ!$D$39:$D$782,СВЦЭМ!$A$39:$A$782,$A134,СВЦЭМ!$B$39:$B$782,N$119)+'СЕТ СН'!$I$11+СВЦЭМ!$D$10+'СЕТ СН'!$I$5-'СЕТ СН'!$I$21</f>
        <v>5402.7312081700002</v>
      </c>
      <c r="O134" s="36">
        <f>SUMIFS(СВЦЭМ!$D$39:$D$782,СВЦЭМ!$A$39:$A$782,$A134,СВЦЭМ!$B$39:$B$782,O$119)+'СЕТ СН'!$I$11+СВЦЭМ!$D$10+'СЕТ СН'!$I$5-'СЕТ СН'!$I$21</f>
        <v>5389.3104725600006</v>
      </c>
      <c r="P134" s="36">
        <f>SUMIFS(СВЦЭМ!$D$39:$D$782,СВЦЭМ!$A$39:$A$782,$A134,СВЦЭМ!$B$39:$B$782,P$119)+'СЕТ СН'!$I$11+СВЦЭМ!$D$10+'СЕТ СН'!$I$5-'СЕТ СН'!$I$21</f>
        <v>5389.5996571100004</v>
      </c>
      <c r="Q134" s="36">
        <f>SUMIFS(СВЦЭМ!$D$39:$D$782,СВЦЭМ!$A$39:$A$782,$A134,СВЦЭМ!$B$39:$B$782,Q$119)+'СЕТ СН'!$I$11+СВЦЭМ!$D$10+'СЕТ СН'!$I$5-'СЕТ СН'!$I$21</f>
        <v>5390.6004844600002</v>
      </c>
      <c r="R134" s="36">
        <f>SUMIFS(СВЦЭМ!$D$39:$D$782,СВЦЭМ!$A$39:$A$782,$A134,СВЦЭМ!$B$39:$B$782,R$119)+'СЕТ СН'!$I$11+СВЦЭМ!$D$10+'СЕТ СН'!$I$5-'СЕТ СН'!$I$21</f>
        <v>5345.17188515</v>
      </c>
      <c r="S134" s="36">
        <f>SUMIFS(СВЦЭМ!$D$39:$D$782,СВЦЭМ!$A$39:$A$782,$A134,СВЦЭМ!$B$39:$B$782,S$119)+'СЕТ СН'!$I$11+СВЦЭМ!$D$10+'СЕТ СН'!$I$5-'СЕТ СН'!$I$21</f>
        <v>5342.0242803700003</v>
      </c>
      <c r="T134" s="36">
        <f>SUMIFS(СВЦЭМ!$D$39:$D$782,СВЦЭМ!$A$39:$A$782,$A134,СВЦЭМ!$B$39:$B$782,T$119)+'СЕТ СН'!$I$11+СВЦЭМ!$D$10+'СЕТ СН'!$I$5-'СЕТ СН'!$I$21</f>
        <v>5387.1106177900001</v>
      </c>
      <c r="U134" s="36">
        <f>SUMIFS(СВЦЭМ!$D$39:$D$782,СВЦЭМ!$A$39:$A$782,$A134,СВЦЭМ!$B$39:$B$782,U$119)+'СЕТ СН'!$I$11+СВЦЭМ!$D$10+'СЕТ СН'!$I$5-'СЕТ СН'!$I$21</f>
        <v>5378.6028285600005</v>
      </c>
      <c r="V134" s="36">
        <f>SUMIFS(СВЦЭМ!$D$39:$D$782,СВЦЭМ!$A$39:$A$782,$A134,СВЦЭМ!$B$39:$B$782,V$119)+'СЕТ СН'!$I$11+СВЦЭМ!$D$10+'СЕТ СН'!$I$5-'СЕТ СН'!$I$21</f>
        <v>5377.3314282500005</v>
      </c>
      <c r="W134" s="36">
        <f>SUMIFS(СВЦЭМ!$D$39:$D$782,СВЦЭМ!$A$39:$A$782,$A134,СВЦЭМ!$B$39:$B$782,W$119)+'СЕТ СН'!$I$11+СВЦЭМ!$D$10+'СЕТ СН'!$I$5-'СЕТ СН'!$I$21</f>
        <v>5376.8252526800006</v>
      </c>
      <c r="X134" s="36">
        <f>SUMIFS(СВЦЭМ!$D$39:$D$782,СВЦЭМ!$A$39:$A$782,$A134,СВЦЭМ!$B$39:$B$782,X$119)+'СЕТ СН'!$I$11+СВЦЭМ!$D$10+'СЕТ СН'!$I$5-'СЕТ СН'!$I$21</f>
        <v>5468.1801076499996</v>
      </c>
      <c r="Y134" s="36">
        <f>SUMIFS(СВЦЭМ!$D$39:$D$782,СВЦЭМ!$A$39:$A$782,$A134,СВЦЭМ!$B$39:$B$782,Y$119)+'СЕТ СН'!$I$11+СВЦЭМ!$D$10+'СЕТ СН'!$I$5-'СЕТ СН'!$I$21</f>
        <v>5549.6422884100002</v>
      </c>
    </row>
    <row r="135" spans="1:25" ht="15.75" x14ac:dyDescent="0.2">
      <c r="A135" s="35">
        <f t="shared" si="3"/>
        <v>45154</v>
      </c>
      <c r="B135" s="36">
        <f>SUMIFS(СВЦЭМ!$D$39:$D$782,СВЦЭМ!$A$39:$A$782,$A135,СВЦЭМ!$B$39:$B$782,B$119)+'СЕТ СН'!$I$11+СВЦЭМ!$D$10+'СЕТ СН'!$I$5-'СЕТ СН'!$I$21</f>
        <v>5674.0490161300004</v>
      </c>
      <c r="C135" s="36">
        <f>SUMIFS(СВЦЭМ!$D$39:$D$782,СВЦЭМ!$A$39:$A$782,$A135,СВЦЭМ!$B$39:$B$782,C$119)+'СЕТ СН'!$I$11+СВЦЭМ!$D$10+'СЕТ СН'!$I$5-'СЕТ СН'!$I$21</f>
        <v>5720.4490717400004</v>
      </c>
      <c r="D135" s="36">
        <f>SUMIFS(СВЦЭМ!$D$39:$D$782,СВЦЭМ!$A$39:$A$782,$A135,СВЦЭМ!$B$39:$B$782,D$119)+'СЕТ СН'!$I$11+СВЦЭМ!$D$10+'СЕТ СН'!$I$5-'СЕТ СН'!$I$21</f>
        <v>5756.3962420900007</v>
      </c>
      <c r="E135" s="36">
        <f>SUMIFS(СВЦЭМ!$D$39:$D$782,СВЦЭМ!$A$39:$A$782,$A135,СВЦЭМ!$B$39:$B$782,E$119)+'СЕТ СН'!$I$11+СВЦЭМ!$D$10+'СЕТ СН'!$I$5-'СЕТ СН'!$I$21</f>
        <v>5774.8674243400001</v>
      </c>
      <c r="F135" s="36">
        <f>SUMIFS(СВЦЭМ!$D$39:$D$782,СВЦЭМ!$A$39:$A$782,$A135,СВЦЭМ!$B$39:$B$782,F$119)+'СЕТ СН'!$I$11+СВЦЭМ!$D$10+'СЕТ СН'!$I$5-'СЕТ СН'!$I$21</f>
        <v>5806.2728947400001</v>
      </c>
      <c r="G135" s="36">
        <f>SUMIFS(СВЦЭМ!$D$39:$D$782,СВЦЭМ!$A$39:$A$782,$A135,СВЦЭМ!$B$39:$B$782,G$119)+'СЕТ СН'!$I$11+СВЦЭМ!$D$10+'СЕТ СН'!$I$5-'СЕТ СН'!$I$21</f>
        <v>5776.6752575600003</v>
      </c>
      <c r="H135" s="36">
        <f>SUMIFS(СВЦЭМ!$D$39:$D$782,СВЦЭМ!$A$39:$A$782,$A135,СВЦЭМ!$B$39:$B$782,H$119)+'СЕТ СН'!$I$11+СВЦЭМ!$D$10+'СЕТ СН'!$I$5-'СЕТ СН'!$I$21</f>
        <v>5752.1837050600006</v>
      </c>
      <c r="I135" s="36">
        <f>SUMIFS(СВЦЭМ!$D$39:$D$782,СВЦЭМ!$A$39:$A$782,$A135,СВЦЭМ!$B$39:$B$782,I$119)+'СЕТ СН'!$I$11+СВЦЭМ!$D$10+'СЕТ СН'!$I$5-'СЕТ СН'!$I$21</f>
        <v>5636.0115064300007</v>
      </c>
      <c r="J135" s="36">
        <f>SUMIFS(СВЦЭМ!$D$39:$D$782,СВЦЭМ!$A$39:$A$782,$A135,СВЦЭМ!$B$39:$B$782,J$119)+'СЕТ СН'!$I$11+СВЦЭМ!$D$10+'СЕТ СН'!$I$5-'СЕТ СН'!$I$21</f>
        <v>5564.2601940200002</v>
      </c>
      <c r="K135" s="36">
        <f>SUMIFS(СВЦЭМ!$D$39:$D$782,СВЦЭМ!$A$39:$A$782,$A135,СВЦЭМ!$B$39:$B$782,K$119)+'СЕТ СН'!$I$11+СВЦЭМ!$D$10+'СЕТ СН'!$I$5-'СЕТ СН'!$I$21</f>
        <v>5491.2104284400002</v>
      </c>
      <c r="L135" s="36">
        <f>SUMIFS(СВЦЭМ!$D$39:$D$782,СВЦЭМ!$A$39:$A$782,$A135,СВЦЭМ!$B$39:$B$782,L$119)+'СЕТ СН'!$I$11+СВЦЭМ!$D$10+'СЕТ СН'!$I$5-'СЕТ СН'!$I$21</f>
        <v>5454.4982168900005</v>
      </c>
      <c r="M135" s="36">
        <f>SUMIFS(СВЦЭМ!$D$39:$D$782,СВЦЭМ!$A$39:$A$782,$A135,СВЦЭМ!$B$39:$B$782,M$119)+'СЕТ СН'!$I$11+СВЦЭМ!$D$10+'СЕТ СН'!$I$5-'СЕТ СН'!$I$21</f>
        <v>5430.7923413400003</v>
      </c>
      <c r="N135" s="36">
        <f>SUMIFS(СВЦЭМ!$D$39:$D$782,СВЦЭМ!$A$39:$A$782,$A135,СВЦЭМ!$B$39:$B$782,N$119)+'СЕТ СН'!$I$11+СВЦЭМ!$D$10+'СЕТ СН'!$I$5-'СЕТ СН'!$I$21</f>
        <v>5440.8352663900005</v>
      </c>
      <c r="O135" s="36">
        <f>SUMIFS(СВЦЭМ!$D$39:$D$782,СВЦЭМ!$A$39:$A$782,$A135,СВЦЭМ!$B$39:$B$782,O$119)+'СЕТ СН'!$I$11+СВЦЭМ!$D$10+'СЕТ СН'!$I$5-'СЕТ СН'!$I$21</f>
        <v>5446.8727092099998</v>
      </c>
      <c r="P135" s="36">
        <f>SUMIFS(СВЦЭМ!$D$39:$D$782,СВЦЭМ!$A$39:$A$782,$A135,СВЦЭМ!$B$39:$B$782,P$119)+'СЕТ СН'!$I$11+СВЦЭМ!$D$10+'СЕТ СН'!$I$5-'СЕТ СН'!$I$21</f>
        <v>5426.4673682100001</v>
      </c>
      <c r="Q135" s="36">
        <f>SUMIFS(СВЦЭМ!$D$39:$D$782,СВЦЭМ!$A$39:$A$782,$A135,СВЦЭМ!$B$39:$B$782,Q$119)+'СЕТ СН'!$I$11+СВЦЭМ!$D$10+'СЕТ СН'!$I$5-'СЕТ СН'!$I$21</f>
        <v>5438.1176176400004</v>
      </c>
      <c r="R135" s="36">
        <f>SUMIFS(СВЦЭМ!$D$39:$D$782,СВЦЭМ!$A$39:$A$782,$A135,СВЦЭМ!$B$39:$B$782,R$119)+'СЕТ СН'!$I$11+СВЦЭМ!$D$10+'СЕТ СН'!$I$5-'СЕТ СН'!$I$21</f>
        <v>5389.8877048200002</v>
      </c>
      <c r="S135" s="36">
        <f>SUMIFS(СВЦЭМ!$D$39:$D$782,СВЦЭМ!$A$39:$A$782,$A135,СВЦЭМ!$B$39:$B$782,S$119)+'СЕТ СН'!$I$11+СВЦЭМ!$D$10+'СЕТ СН'!$I$5-'СЕТ СН'!$I$21</f>
        <v>5378.1855125399998</v>
      </c>
      <c r="T135" s="36">
        <f>SUMIFS(СВЦЭМ!$D$39:$D$782,СВЦЭМ!$A$39:$A$782,$A135,СВЦЭМ!$B$39:$B$782,T$119)+'СЕТ СН'!$I$11+СВЦЭМ!$D$10+'СЕТ СН'!$I$5-'СЕТ СН'!$I$21</f>
        <v>5415.1552594700006</v>
      </c>
      <c r="U135" s="36">
        <f>SUMIFS(СВЦЭМ!$D$39:$D$782,СВЦЭМ!$A$39:$A$782,$A135,СВЦЭМ!$B$39:$B$782,U$119)+'СЕТ СН'!$I$11+СВЦЭМ!$D$10+'СЕТ СН'!$I$5-'СЕТ СН'!$I$21</f>
        <v>5414.6382147900003</v>
      </c>
      <c r="V135" s="36">
        <f>SUMIFS(СВЦЭМ!$D$39:$D$782,СВЦЭМ!$A$39:$A$782,$A135,СВЦЭМ!$B$39:$B$782,V$119)+'СЕТ СН'!$I$11+СВЦЭМ!$D$10+'СЕТ СН'!$I$5-'СЕТ СН'!$I$21</f>
        <v>5416.0155023200005</v>
      </c>
      <c r="W135" s="36">
        <f>SUMIFS(СВЦЭМ!$D$39:$D$782,СВЦЭМ!$A$39:$A$782,$A135,СВЦЭМ!$B$39:$B$782,W$119)+'СЕТ СН'!$I$11+СВЦЭМ!$D$10+'СЕТ СН'!$I$5-'СЕТ СН'!$I$21</f>
        <v>5412.5534392400004</v>
      </c>
      <c r="X135" s="36">
        <f>SUMIFS(СВЦЭМ!$D$39:$D$782,СВЦЭМ!$A$39:$A$782,$A135,СВЦЭМ!$B$39:$B$782,X$119)+'СЕТ СН'!$I$11+СВЦЭМ!$D$10+'СЕТ СН'!$I$5-'СЕТ СН'!$I$21</f>
        <v>5478.0878197800002</v>
      </c>
      <c r="Y135" s="36">
        <f>SUMIFS(СВЦЭМ!$D$39:$D$782,СВЦЭМ!$A$39:$A$782,$A135,СВЦЭМ!$B$39:$B$782,Y$119)+'СЕТ СН'!$I$11+СВЦЭМ!$D$10+'СЕТ СН'!$I$5-'СЕТ СН'!$I$21</f>
        <v>5582.0982815400002</v>
      </c>
    </row>
    <row r="136" spans="1:25" ht="15.75" x14ac:dyDescent="0.2">
      <c r="A136" s="35">
        <f t="shared" si="3"/>
        <v>45155</v>
      </c>
      <c r="B136" s="36">
        <f>SUMIFS(СВЦЭМ!$D$39:$D$782,СВЦЭМ!$A$39:$A$782,$A136,СВЦЭМ!$B$39:$B$782,B$119)+'СЕТ СН'!$I$11+СВЦЭМ!$D$10+'СЕТ СН'!$I$5-'СЕТ СН'!$I$21</f>
        <v>5529.6537726400002</v>
      </c>
      <c r="C136" s="36">
        <f>SUMIFS(СВЦЭМ!$D$39:$D$782,СВЦЭМ!$A$39:$A$782,$A136,СВЦЭМ!$B$39:$B$782,C$119)+'СЕТ СН'!$I$11+СВЦЭМ!$D$10+'СЕТ СН'!$I$5-'СЕТ СН'!$I$21</f>
        <v>5603.4821852100004</v>
      </c>
      <c r="D136" s="36">
        <f>SUMIFS(СВЦЭМ!$D$39:$D$782,СВЦЭМ!$A$39:$A$782,$A136,СВЦЭМ!$B$39:$B$782,D$119)+'СЕТ СН'!$I$11+СВЦЭМ!$D$10+'СЕТ СН'!$I$5-'СЕТ СН'!$I$21</f>
        <v>5623.5346765600007</v>
      </c>
      <c r="E136" s="36">
        <f>SUMIFS(СВЦЭМ!$D$39:$D$782,СВЦЭМ!$A$39:$A$782,$A136,СВЦЭМ!$B$39:$B$782,E$119)+'СЕТ СН'!$I$11+СВЦЭМ!$D$10+'СЕТ СН'!$I$5-'СЕТ СН'!$I$21</f>
        <v>5626.3657392200003</v>
      </c>
      <c r="F136" s="36">
        <f>SUMIFS(СВЦЭМ!$D$39:$D$782,СВЦЭМ!$A$39:$A$782,$A136,СВЦЭМ!$B$39:$B$782,F$119)+'СЕТ СН'!$I$11+СВЦЭМ!$D$10+'СЕТ СН'!$I$5-'СЕТ СН'!$I$21</f>
        <v>5647.43741357</v>
      </c>
      <c r="G136" s="36">
        <f>SUMIFS(СВЦЭМ!$D$39:$D$782,СВЦЭМ!$A$39:$A$782,$A136,СВЦЭМ!$B$39:$B$782,G$119)+'СЕТ СН'!$I$11+СВЦЭМ!$D$10+'СЕТ СН'!$I$5-'СЕТ СН'!$I$21</f>
        <v>5636.3374615600005</v>
      </c>
      <c r="H136" s="36">
        <f>SUMIFS(СВЦЭМ!$D$39:$D$782,СВЦЭМ!$A$39:$A$782,$A136,СВЦЭМ!$B$39:$B$782,H$119)+'СЕТ СН'!$I$11+СВЦЭМ!$D$10+'СЕТ СН'!$I$5-'СЕТ СН'!$I$21</f>
        <v>5557.5864900500001</v>
      </c>
      <c r="I136" s="36">
        <f>SUMIFS(СВЦЭМ!$D$39:$D$782,СВЦЭМ!$A$39:$A$782,$A136,СВЦЭМ!$B$39:$B$782,I$119)+'СЕТ СН'!$I$11+СВЦЭМ!$D$10+'СЕТ СН'!$I$5-'СЕТ СН'!$I$21</f>
        <v>5475.1555118800006</v>
      </c>
      <c r="J136" s="36">
        <f>SUMIFS(СВЦЭМ!$D$39:$D$782,СВЦЭМ!$A$39:$A$782,$A136,СВЦЭМ!$B$39:$B$782,J$119)+'СЕТ СН'!$I$11+СВЦЭМ!$D$10+'СЕТ СН'!$I$5-'СЕТ СН'!$I$21</f>
        <v>5370.4741565499999</v>
      </c>
      <c r="K136" s="36">
        <f>SUMIFS(СВЦЭМ!$D$39:$D$782,СВЦЭМ!$A$39:$A$782,$A136,СВЦЭМ!$B$39:$B$782,K$119)+'СЕТ СН'!$I$11+СВЦЭМ!$D$10+'СЕТ СН'!$I$5-'СЕТ СН'!$I$21</f>
        <v>5314.6736744999998</v>
      </c>
      <c r="L136" s="36">
        <f>SUMIFS(СВЦЭМ!$D$39:$D$782,СВЦЭМ!$A$39:$A$782,$A136,СВЦЭМ!$B$39:$B$782,L$119)+'СЕТ СН'!$I$11+СВЦЭМ!$D$10+'СЕТ СН'!$I$5-'СЕТ СН'!$I$21</f>
        <v>5277.3292363500004</v>
      </c>
      <c r="M136" s="36">
        <f>SUMIFS(СВЦЭМ!$D$39:$D$782,СВЦЭМ!$A$39:$A$782,$A136,СВЦЭМ!$B$39:$B$782,M$119)+'СЕТ СН'!$I$11+СВЦЭМ!$D$10+'СЕТ СН'!$I$5-'СЕТ СН'!$I$21</f>
        <v>5248.0041386000003</v>
      </c>
      <c r="N136" s="36">
        <f>SUMIFS(СВЦЭМ!$D$39:$D$782,СВЦЭМ!$A$39:$A$782,$A136,СВЦЭМ!$B$39:$B$782,N$119)+'СЕТ СН'!$I$11+СВЦЭМ!$D$10+'СЕТ СН'!$I$5-'СЕТ СН'!$I$21</f>
        <v>5274.3862024999999</v>
      </c>
      <c r="O136" s="36">
        <f>SUMIFS(СВЦЭМ!$D$39:$D$782,СВЦЭМ!$A$39:$A$782,$A136,СВЦЭМ!$B$39:$B$782,O$119)+'СЕТ СН'!$I$11+СВЦЭМ!$D$10+'СЕТ СН'!$I$5-'СЕТ СН'!$I$21</f>
        <v>5272.4462121899996</v>
      </c>
      <c r="P136" s="36">
        <f>SUMIFS(СВЦЭМ!$D$39:$D$782,СВЦЭМ!$A$39:$A$782,$A136,СВЦЭМ!$B$39:$B$782,P$119)+'СЕТ СН'!$I$11+СВЦЭМ!$D$10+'СЕТ СН'!$I$5-'СЕТ СН'!$I$21</f>
        <v>5270.9260137399997</v>
      </c>
      <c r="Q136" s="36">
        <f>SUMIFS(СВЦЭМ!$D$39:$D$782,СВЦЭМ!$A$39:$A$782,$A136,СВЦЭМ!$B$39:$B$782,Q$119)+'СЕТ СН'!$I$11+СВЦЭМ!$D$10+'СЕТ СН'!$I$5-'СЕТ СН'!$I$21</f>
        <v>5289.3297951000004</v>
      </c>
      <c r="R136" s="36">
        <f>SUMIFS(СВЦЭМ!$D$39:$D$782,СВЦЭМ!$A$39:$A$782,$A136,СВЦЭМ!$B$39:$B$782,R$119)+'СЕТ СН'!$I$11+СВЦЭМ!$D$10+'СЕТ СН'!$I$5-'СЕТ СН'!$I$21</f>
        <v>5249.7385218099998</v>
      </c>
      <c r="S136" s="36">
        <f>SUMIFS(СВЦЭМ!$D$39:$D$782,СВЦЭМ!$A$39:$A$782,$A136,СВЦЭМ!$B$39:$B$782,S$119)+'СЕТ СН'!$I$11+СВЦЭМ!$D$10+'СЕТ СН'!$I$5-'СЕТ СН'!$I$21</f>
        <v>5247.7389357600005</v>
      </c>
      <c r="T136" s="36">
        <f>SUMIFS(СВЦЭМ!$D$39:$D$782,СВЦЭМ!$A$39:$A$782,$A136,СВЦЭМ!$B$39:$B$782,T$119)+'СЕТ СН'!$I$11+СВЦЭМ!$D$10+'СЕТ СН'!$I$5-'СЕТ СН'!$I$21</f>
        <v>5280.3911948000004</v>
      </c>
      <c r="U136" s="36">
        <f>SUMIFS(СВЦЭМ!$D$39:$D$782,СВЦЭМ!$A$39:$A$782,$A136,СВЦЭМ!$B$39:$B$782,U$119)+'СЕТ СН'!$I$11+СВЦЭМ!$D$10+'СЕТ СН'!$I$5-'СЕТ СН'!$I$21</f>
        <v>5289.5119202100004</v>
      </c>
      <c r="V136" s="36">
        <f>SUMIFS(СВЦЭМ!$D$39:$D$782,СВЦЭМ!$A$39:$A$782,$A136,СВЦЭМ!$B$39:$B$782,V$119)+'СЕТ СН'!$I$11+СВЦЭМ!$D$10+'СЕТ СН'!$I$5-'СЕТ СН'!$I$21</f>
        <v>5294.6491771500005</v>
      </c>
      <c r="W136" s="36">
        <f>SUMIFS(СВЦЭМ!$D$39:$D$782,СВЦЭМ!$A$39:$A$782,$A136,СВЦЭМ!$B$39:$B$782,W$119)+'СЕТ СН'!$I$11+СВЦЭМ!$D$10+'СЕТ СН'!$I$5-'СЕТ СН'!$I$21</f>
        <v>5285.9404749100004</v>
      </c>
      <c r="X136" s="36">
        <f>SUMIFS(СВЦЭМ!$D$39:$D$782,СВЦЭМ!$A$39:$A$782,$A136,СВЦЭМ!$B$39:$B$782,X$119)+'СЕТ СН'!$I$11+СВЦЭМ!$D$10+'СЕТ СН'!$I$5-'СЕТ СН'!$I$21</f>
        <v>5343.9148673300006</v>
      </c>
      <c r="Y136" s="36">
        <f>SUMIFS(СВЦЭМ!$D$39:$D$782,СВЦЭМ!$A$39:$A$782,$A136,СВЦЭМ!$B$39:$B$782,Y$119)+'СЕТ СН'!$I$11+СВЦЭМ!$D$10+'СЕТ СН'!$I$5-'СЕТ СН'!$I$21</f>
        <v>5442.9912482899999</v>
      </c>
    </row>
    <row r="137" spans="1:25" ht="15.75" x14ac:dyDescent="0.2">
      <c r="A137" s="35">
        <f t="shared" si="3"/>
        <v>45156</v>
      </c>
      <c r="B137" s="36">
        <f>SUMIFS(СВЦЭМ!$D$39:$D$782,СВЦЭМ!$A$39:$A$782,$A137,СВЦЭМ!$B$39:$B$782,B$119)+'СЕТ СН'!$I$11+СВЦЭМ!$D$10+'СЕТ СН'!$I$5-'СЕТ СН'!$I$21</f>
        <v>5560.6917036699997</v>
      </c>
      <c r="C137" s="36">
        <f>SUMIFS(СВЦЭМ!$D$39:$D$782,СВЦЭМ!$A$39:$A$782,$A137,СВЦЭМ!$B$39:$B$782,C$119)+'СЕТ СН'!$I$11+СВЦЭМ!$D$10+'СЕТ СН'!$I$5-'СЕТ СН'!$I$21</f>
        <v>5653.5878111399998</v>
      </c>
      <c r="D137" s="36">
        <f>SUMIFS(СВЦЭМ!$D$39:$D$782,СВЦЭМ!$A$39:$A$782,$A137,СВЦЭМ!$B$39:$B$782,D$119)+'СЕТ СН'!$I$11+СВЦЭМ!$D$10+'СЕТ СН'!$I$5-'СЕТ СН'!$I$21</f>
        <v>5675.7448658900003</v>
      </c>
      <c r="E137" s="36">
        <f>SUMIFS(СВЦЭМ!$D$39:$D$782,СВЦЭМ!$A$39:$A$782,$A137,СВЦЭМ!$B$39:$B$782,E$119)+'СЕТ СН'!$I$11+СВЦЭМ!$D$10+'СЕТ СН'!$I$5-'СЕТ СН'!$I$21</f>
        <v>5698.4086649300007</v>
      </c>
      <c r="F137" s="36">
        <f>SUMIFS(СВЦЭМ!$D$39:$D$782,СВЦЭМ!$A$39:$A$782,$A137,СВЦЭМ!$B$39:$B$782,F$119)+'СЕТ СН'!$I$11+СВЦЭМ!$D$10+'СЕТ СН'!$I$5-'СЕТ СН'!$I$21</f>
        <v>5746.2616155400001</v>
      </c>
      <c r="G137" s="36">
        <f>SUMIFS(СВЦЭМ!$D$39:$D$782,СВЦЭМ!$A$39:$A$782,$A137,СВЦЭМ!$B$39:$B$782,G$119)+'СЕТ СН'!$I$11+СВЦЭМ!$D$10+'СЕТ СН'!$I$5-'СЕТ СН'!$I$21</f>
        <v>5726.0876590799999</v>
      </c>
      <c r="H137" s="36">
        <f>SUMIFS(СВЦЭМ!$D$39:$D$782,СВЦЭМ!$A$39:$A$782,$A137,СВЦЭМ!$B$39:$B$782,H$119)+'СЕТ СН'!$I$11+СВЦЭМ!$D$10+'СЕТ СН'!$I$5-'СЕТ СН'!$I$21</f>
        <v>5661.7292104500002</v>
      </c>
      <c r="I137" s="36">
        <f>SUMIFS(СВЦЭМ!$D$39:$D$782,СВЦЭМ!$A$39:$A$782,$A137,СВЦЭМ!$B$39:$B$782,I$119)+'СЕТ СН'!$I$11+СВЦЭМ!$D$10+'СЕТ СН'!$I$5-'СЕТ СН'!$I$21</f>
        <v>5547.4334635800005</v>
      </c>
      <c r="J137" s="36">
        <f>SUMIFS(СВЦЭМ!$D$39:$D$782,СВЦЭМ!$A$39:$A$782,$A137,СВЦЭМ!$B$39:$B$782,J$119)+'СЕТ СН'!$I$11+СВЦЭМ!$D$10+'СЕТ СН'!$I$5-'СЕТ СН'!$I$21</f>
        <v>5432.7075874800003</v>
      </c>
      <c r="K137" s="36">
        <f>SUMIFS(СВЦЭМ!$D$39:$D$782,СВЦЭМ!$A$39:$A$782,$A137,СВЦЭМ!$B$39:$B$782,K$119)+'СЕТ СН'!$I$11+СВЦЭМ!$D$10+'СЕТ СН'!$I$5-'СЕТ СН'!$I$21</f>
        <v>5362.7983529600006</v>
      </c>
      <c r="L137" s="36">
        <f>SUMIFS(СВЦЭМ!$D$39:$D$782,СВЦЭМ!$A$39:$A$782,$A137,СВЦЭМ!$B$39:$B$782,L$119)+'СЕТ СН'!$I$11+СВЦЭМ!$D$10+'СЕТ СН'!$I$5-'СЕТ СН'!$I$21</f>
        <v>5318.8164656999998</v>
      </c>
      <c r="M137" s="36">
        <f>SUMIFS(СВЦЭМ!$D$39:$D$782,СВЦЭМ!$A$39:$A$782,$A137,СВЦЭМ!$B$39:$B$782,M$119)+'СЕТ СН'!$I$11+СВЦЭМ!$D$10+'СЕТ СН'!$I$5-'СЕТ СН'!$I$21</f>
        <v>5288.0398170300004</v>
      </c>
      <c r="N137" s="36">
        <f>SUMIFS(СВЦЭМ!$D$39:$D$782,СВЦЭМ!$A$39:$A$782,$A137,СВЦЭМ!$B$39:$B$782,N$119)+'СЕТ СН'!$I$11+СВЦЭМ!$D$10+'СЕТ СН'!$I$5-'СЕТ СН'!$I$21</f>
        <v>5293.8806453300003</v>
      </c>
      <c r="O137" s="36">
        <f>SUMIFS(СВЦЭМ!$D$39:$D$782,СВЦЭМ!$A$39:$A$782,$A137,СВЦЭМ!$B$39:$B$782,O$119)+'СЕТ СН'!$I$11+СВЦЭМ!$D$10+'СЕТ СН'!$I$5-'СЕТ СН'!$I$21</f>
        <v>5289.96928854</v>
      </c>
      <c r="P137" s="36">
        <f>SUMIFS(СВЦЭМ!$D$39:$D$782,СВЦЭМ!$A$39:$A$782,$A137,СВЦЭМ!$B$39:$B$782,P$119)+'СЕТ СН'!$I$11+СВЦЭМ!$D$10+'СЕТ СН'!$I$5-'СЕТ СН'!$I$21</f>
        <v>5285.9943688900003</v>
      </c>
      <c r="Q137" s="36">
        <f>SUMIFS(СВЦЭМ!$D$39:$D$782,СВЦЭМ!$A$39:$A$782,$A137,СВЦЭМ!$B$39:$B$782,Q$119)+'СЕТ СН'!$I$11+СВЦЭМ!$D$10+'СЕТ СН'!$I$5-'СЕТ СН'!$I$21</f>
        <v>5289.7343800600001</v>
      </c>
      <c r="R137" s="36">
        <f>SUMIFS(СВЦЭМ!$D$39:$D$782,СВЦЭМ!$A$39:$A$782,$A137,СВЦЭМ!$B$39:$B$782,R$119)+'СЕТ СН'!$I$11+СВЦЭМ!$D$10+'СЕТ СН'!$I$5-'СЕТ СН'!$I$21</f>
        <v>5277.9560717000004</v>
      </c>
      <c r="S137" s="36">
        <f>SUMIFS(СВЦЭМ!$D$39:$D$782,СВЦЭМ!$A$39:$A$782,$A137,СВЦЭМ!$B$39:$B$782,S$119)+'СЕТ СН'!$I$11+СВЦЭМ!$D$10+'СЕТ СН'!$I$5-'СЕТ СН'!$I$21</f>
        <v>5266.0621008600001</v>
      </c>
      <c r="T137" s="36">
        <f>SUMIFS(СВЦЭМ!$D$39:$D$782,СВЦЭМ!$A$39:$A$782,$A137,СВЦЭМ!$B$39:$B$782,T$119)+'СЕТ СН'!$I$11+СВЦЭМ!$D$10+'СЕТ СН'!$I$5-'СЕТ СН'!$I$21</f>
        <v>5308.8742510499997</v>
      </c>
      <c r="U137" s="36">
        <f>SUMIFS(СВЦЭМ!$D$39:$D$782,СВЦЭМ!$A$39:$A$782,$A137,СВЦЭМ!$B$39:$B$782,U$119)+'СЕТ СН'!$I$11+СВЦЭМ!$D$10+'СЕТ СН'!$I$5-'СЕТ СН'!$I$21</f>
        <v>5312.0981439699999</v>
      </c>
      <c r="V137" s="36">
        <f>SUMIFS(СВЦЭМ!$D$39:$D$782,СВЦЭМ!$A$39:$A$782,$A137,СВЦЭМ!$B$39:$B$782,V$119)+'СЕТ СН'!$I$11+СВЦЭМ!$D$10+'СЕТ СН'!$I$5-'СЕТ СН'!$I$21</f>
        <v>5294.8862113200003</v>
      </c>
      <c r="W137" s="36">
        <f>SUMIFS(СВЦЭМ!$D$39:$D$782,СВЦЭМ!$A$39:$A$782,$A137,СВЦЭМ!$B$39:$B$782,W$119)+'СЕТ СН'!$I$11+СВЦЭМ!$D$10+'СЕТ СН'!$I$5-'СЕТ СН'!$I$21</f>
        <v>5282.9314431599996</v>
      </c>
      <c r="X137" s="36">
        <f>SUMIFS(СВЦЭМ!$D$39:$D$782,СВЦЭМ!$A$39:$A$782,$A137,СВЦЭМ!$B$39:$B$782,X$119)+'СЕТ СН'!$I$11+СВЦЭМ!$D$10+'СЕТ СН'!$I$5-'СЕТ СН'!$I$21</f>
        <v>5348.0407809999997</v>
      </c>
      <c r="Y137" s="36">
        <f>SUMIFS(СВЦЭМ!$D$39:$D$782,СВЦЭМ!$A$39:$A$782,$A137,СВЦЭМ!$B$39:$B$782,Y$119)+'СЕТ СН'!$I$11+СВЦЭМ!$D$10+'СЕТ СН'!$I$5-'СЕТ СН'!$I$21</f>
        <v>5447.2981322100004</v>
      </c>
    </row>
    <row r="138" spans="1:25" ht="15.75" x14ac:dyDescent="0.2">
      <c r="A138" s="35">
        <f t="shared" si="3"/>
        <v>45157</v>
      </c>
      <c r="B138" s="36">
        <f>SUMIFS(СВЦЭМ!$D$39:$D$782,СВЦЭМ!$A$39:$A$782,$A138,СВЦЭМ!$B$39:$B$782,B$119)+'СЕТ СН'!$I$11+СВЦЭМ!$D$10+'СЕТ СН'!$I$5-'СЕТ СН'!$I$21</f>
        <v>5495.2513727100004</v>
      </c>
      <c r="C138" s="36">
        <f>SUMIFS(СВЦЭМ!$D$39:$D$782,СВЦЭМ!$A$39:$A$782,$A138,СВЦЭМ!$B$39:$B$782,C$119)+'СЕТ СН'!$I$11+СВЦЭМ!$D$10+'СЕТ СН'!$I$5-'СЕТ СН'!$I$21</f>
        <v>5574.3744928400001</v>
      </c>
      <c r="D138" s="36">
        <f>SUMIFS(СВЦЭМ!$D$39:$D$782,СВЦЭМ!$A$39:$A$782,$A138,СВЦЭМ!$B$39:$B$782,D$119)+'СЕТ СН'!$I$11+СВЦЭМ!$D$10+'СЕТ СН'!$I$5-'СЕТ СН'!$I$21</f>
        <v>5569.6440741799997</v>
      </c>
      <c r="E138" s="36">
        <f>SUMIFS(СВЦЭМ!$D$39:$D$782,СВЦЭМ!$A$39:$A$782,$A138,СВЦЭМ!$B$39:$B$782,E$119)+'СЕТ СН'!$I$11+СВЦЭМ!$D$10+'СЕТ СН'!$I$5-'СЕТ СН'!$I$21</f>
        <v>5529.7931548899996</v>
      </c>
      <c r="F138" s="36">
        <f>SUMIFS(СВЦЭМ!$D$39:$D$782,СВЦЭМ!$A$39:$A$782,$A138,СВЦЭМ!$B$39:$B$782,F$119)+'СЕТ СН'!$I$11+СВЦЭМ!$D$10+'СЕТ СН'!$I$5-'СЕТ СН'!$I$21</f>
        <v>5592.5790486100004</v>
      </c>
      <c r="G138" s="36">
        <f>SUMIFS(СВЦЭМ!$D$39:$D$782,СВЦЭМ!$A$39:$A$782,$A138,СВЦЭМ!$B$39:$B$782,G$119)+'СЕТ СН'!$I$11+СВЦЭМ!$D$10+'СЕТ СН'!$I$5-'СЕТ СН'!$I$21</f>
        <v>5601.0106523200002</v>
      </c>
      <c r="H138" s="36">
        <f>SUMIFS(СВЦЭМ!$D$39:$D$782,СВЦЭМ!$A$39:$A$782,$A138,СВЦЭМ!$B$39:$B$782,H$119)+'СЕТ СН'!$I$11+СВЦЭМ!$D$10+'СЕТ СН'!$I$5-'СЕТ СН'!$I$21</f>
        <v>5617.7586223600001</v>
      </c>
      <c r="I138" s="36">
        <f>SUMIFS(СВЦЭМ!$D$39:$D$782,СВЦЭМ!$A$39:$A$782,$A138,СВЦЭМ!$B$39:$B$782,I$119)+'СЕТ СН'!$I$11+СВЦЭМ!$D$10+'СЕТ СН'!$I$5-'СЕТ СН'!$I$21</f>
        <v>5587.5636610900001</v>
      </c>
      <c r="J138" s="36">
        <f>SUMIFS(СВЦЭМ!$D$39:$D$782,СВЦЭМ!$A$39:$A$782,$A138,СВЦЭМ!$B$39:$B$782,J$119)+'СЕТ СН'!$I$11+СВЦЭМ!$D$10+'СЕТ СН'!$I$5-'СЕТ СН'!$I$21</f>
        <v>5502.1186772800002</v>
      </c>
      <c r="K138" s="36">
        <f>SUMIFS(СВЦЭМ!$D$39:$D$782,СВЦЭМ!$A$39:$A$782,$A138,СВЦЭМ!$B$39:$B$782,K$119)+'СЕТ СН'!$I$11+СВЦЭМ!$D$10+'СЕТ СН'!$I$5-'СЕТ СН'!$I$21</f>
        <v>5391.3803582500004</v>
      </c>
      <c r="L138" s="36">
        <f>SUMIFS(СВЦЭМ!$D$39:$D$782,СВЦЭМ!$A$39:$A$782,$A138,СВЦЭМ!$B$39:$B$782,L$119)+'СЕТ СН'!$I$11+СВЦЭМ!$D$10+'СЕТ СН'!$I$5-'СЕТ СН'!$I$21</f>
        <v>5321.4976267500006</v>
      </c>
      <c r="M138" s="36">
        <f>SUMIFS(СВЦЭМ!$D$39:$D$782,СВЦЭМ!$A$39:$A$782,$A138,СВЦЭМ!$B$39:$B$782,M$119)+'СЕТ СН'!$I$11+СВЦЭМ!$D$10+'СЕТ СН'!$I$5-'СЕТ СН'!$I$21</f>
        <v>5289.3020689100003</v>
      </c>
      <c r="N138" s="36">
        <f>SUMIFS(СВЦЭМ!$D$39:$D$782,СВЦЭМ!$A$39:$A$782,$A138,СВЦЭМ!$B$39:$B$782,N$119)+'СЕТ СН'!$I$11+СВЦЭМ!$D$10+'СЕТ СН'!$I$5-'СЕТ СН'!$I$21</f>
        <v>5284.5133469700004</v>
      </c>
      <c r="O138" s="36">
        <f>SUMIFS(СВЦЭМ!$D$39:$D$782,СВЦЭМ!$A$39:$A$782,$A138,СВЦЭМ!$B$39:$B$782,O$119)+'СЕТ СН'!$I$11+СВЦЭМ!$D$10+'СЕТ СН'!$I$5-'СЕТ СН'!$I$21</f>
        <v>5296.5925427399998</v>
      </c>
      <c r="P138" s="36">
        <f>SUMIFS(СВЦЭМ!$D$39:$D$782,СВЦЭМ!$A$39:$A$782,$A138,СВЦЭМ!$B$39:$B$782,P$119)+'СЕТ СН'!$I$11+СВЦЭМ!$D$10+'СЕТ СН'!$I$5-'СЕТ СН'!$I$21</f>
        <v>5269.65175086</v>
      </c>
      <c r="Q138" s="36">
        <f>SUMIFS(СВЦЭМ!$D$39:$D$782,СВЦЭМ!$A$39:$A$782,$A138,СВЦЭМ!$B$39:$B$782,Q$119)+'СЕТ СН'!$I$11+СВЦЭМ!$D$10+'СЕТ СН'!$I$5-'СЕТ СН'!$I$21</f>
        <v>5267.2502290100001</v>
      </c>
      <c r="R138" s="36">
        <f>SUMIFS(СВЦЭМ!$D$39:$D$782,СВЦЭМ!$A$39:$A$782,$A138,СВЦЭМ!$B$39:$B$782,R$119)+'СЕТ СН'!$I$11+СВЦЭМ!$D$10+'СЕТ СН'!$I$5-'СЕТ СН'!$I$21</f>
        <v>5300.6323162600002</v>
      </c>
      <c r="S138" s="36">
        <f>SUMIFS(СВЦЭМ!$D$39:$D$782,СВЦЭМ!$A$39:$A$782,$A138,СВЦЭМ!$B$39:$B$782,S$119)+'СЕТ СН'!$I$11+СВЦЭМ!$D$10+'СЕТ СН'!$I$5-'СЕТ СН'!$I$21</f>
        <v>5299.5321895200004</v>
      </c>
      <c r="T138" s="36">
        <f>SUMIFS(СВЦЭМ!$D$39:$D$782,СВЦЭМ!$A$39:$A$782,$A138,СВЦЭМ!$B$39:$B$782,T$119)+'СЕТ СН'!$I$11+СВЦЭМ!$D$10+'СЕТ СН'!$I$5-'СЕТ СН'!$I$21</f>
        <v>5304.7736050500007</v>
      </c>
      <c r="U138" s="36">
        <f>SUMIFS(СВЦЭМ!$D$39:$D$782,СВЦЭМ!$A$39:$A$782,$A138,СВЦЭМ!$B$39:$B$782,U$119)+'СЕТ СН'!$I$11+СВЦЭМ!$D$10+'СЕТ СН'!$I$5-'СЕТ СН'!$I$21</f>
        <v>5326.2957875299999</v>
      </c>
      <c r="V138" s="36">
        <f>SUMIFS(СВЦЭМ!$D$39:$D$782,СВЦЭМ!$A$39:$A$782,$A138,СВЦЭМ!$B$39:$B$782,V$119)+'СЕТ СН'!$I$11+СВЦЭМ!$D$10+'СЕТ СН'!$I$5-'СЕТ СН'!$I$21</f>
        <v>5330.3160439200001</v>
      </c>
      <c r="W138" s="36">
        <f>SUMIFS(СВЦЭМ!$D$39:$D$782,СВЦЭМ!$A$39:$A$782,$A138,СВЦЭМ!$B$39:$B$782,W$119)+'СЕТ СН'!$I$11+СВЦЭМ!$D$10+'СЕТ СН'!$I$5-'СЕТ СН'!$I$21</f>
        <v>5318.8001175099998</v>
      </c>
      <c r="X138" s="36">
        <f>SUMIFS(СВЦЭМ!$D$39:$D$782,СВЦЭМ!$A$39:$A$782,$A138,СВЦЭМ!$B$39:$B$782,X$119)+'СЕТ СН'!$I$11+СВЦЭМ!$D$10+'СЕТ СН'!$I$5-'СЕТ СН'!$I$21</f>
        <v>5383.5476964700001</v>
      </c>
      <c r="Y138" s="36">
        <f>SUMIFS(СВЦЭМ!$D$39:$D$782,СВЦЭМ!$A$39:$A$782,$A138,СВЦЭМ!$B$39:$B$782,Y$119)+'СЕТ СН'!$I$11+СВЦЭМ!$D$10+'СЕТ СН'!$I$5-'СЕТ СН'!$I$21</f>
        <v>5472.3020209900005</v>
      </c>
    </row>
    <row r="139" spans="1:25" ht="15.75" x14ac:dyDescent="0.2">
      <c r="A139" s="35">
        <f t="shared" si="3"/>
        <v>45158</v>
      </c>
      <c r="B139" s="36">
        <f>SUMIFS(СВЦЭМ!$D$39:$D$782,СВЦЭМ!$A$39:$A$782,$A139,СВЦЭМ!$B$39:$B$782,B$119)+'СЕТ СН'!$I$11+СВЦЭМ!$D$10+'СЕТ СН'!$I$5-'СЕТ СН'!$I$21</f>
        <v>5519.0055950100004</v>
      </c>
      <c r="C139" s="36">
        <f>SUMIFS(СВЦЭМ!$D$39:$D$782,СВЦЭМ!$A$39:$A$782,$A139,СВЦЭМ!$B$39:$B$782,C$119)+'СЕТ СН'!$I$11+СВЦЭМ!$D$10+'СЕТ СН'!$I$5-'СЕТ СН'!$I$21</f>
        <v>5587.70627857</v>
      </c>
      <c r="D139" s="36">
        <f>SUMIFS(СВЦЭМ!$D$39:$D$782,СВЦЭМ!$A$39:$A$782,$A139,СВЦЭМ!$B$39:$B$782,D$119)+'СЕТ СН'!$I$11+СВЦЭМ!$D$10+'СЕТ СН'!$I$5-'СЕТ СН'!$I$21</f>
        <v>5599.5836672200003</v>
      </c>
      <c r="E139" s="36">
        <f>SUMIFS(СВЦЭМ!$D$39:$D$782,СВЦЭМ!$A$39:$A$782,$A139,СВЦЭМ!$B$39:$B$782,E$119)+'СЕТ СН'!$I$11+СВЦЭМ!$D$10+'СЕТ СН'!$I$5-'СЕТ СН'!$I$21</f>
        <v>5650.1605129099999</v>
      </c>
      <c r="F139" s="36">
        <f>SUMIFS(СВЦЭМ!$D$39:$D$782,СВЦЭМ!$A$39:$A$782,$A139,СВЦЭМ!$B$39:$B$782,F$119)+'СЕТ СН'!$I$11+СВЦЭМ!$D$10+'СЕТ СН'!$I$5-'СЕТ СН'!$I$21</f>
        <v>5678.3306114200004</v>
      </c>
      <c r="G139" s="36">
        <f>SUMIFS(СВЦЭМ!$D$39:$D$782,СВЦЭМ!$A$39:$A$782,$A139,СВЦЭМ!$B$39:$B$782,G$119)+'СЕТ СН'!$I$11+СВЦЭМ!$D$10+'СЕТ СН'!$I$5-'СЕТ СН'!$I$21</f>
        <v>5668.0436765600007</v>
      </c>
      <c r="H139" s="36">
        <f>SUMIFS(СВЦЭМ!$D$39:$D$782,СВЦЭМ!$A$39:$A$782,$A139,СВЦЭМ!$B$39:$B$782,H$119)+'СЕТ СН'!$I$11+СВЦЭМ!$D$10+'СЕТ СН'!$I$5-'СЕТ СН'!$I$21</f>
        <v>5666.2745568999999</v>
      </c>
      <c r="I139" s="36">
        <f>SUMIFS(СВЦЭМ!$D$39:$D$782,СВЦЭМ!$A$39:$A$782,$A139,СВЦЭМ!$B$39:$B$782,I$119)+'СЕТ СН'!$I$11+СВЦЭМ!$D$10+'СЕТ СН'!$I$5-'СЕТ СН'!$I$21</f>
        <v>5521.0449211599998</v>
      </c>
      <c r="J139" s="36">
        <f>SUMIFS(СВЦЭМ!$D$39:$D$782,СВЦЭМ!$A$39:$A$782,$A139,СВЦЭМ!$B$39:$B$782,J$119)+'СЕТ СН'!$I$11+СВЦЭМ!$D$10+'СЕТ СН'!$I$5-'СЕТ СН'!$I$21</f>
        <v>5493.5305478600003</v>
      </c>
      <c r="K139" s="36">
        <f>SUMIFS(СВЦЭМ!$D$39:$D$782,СВЦЭМ!$A$39:$A$782,$A139,СВЦЭМ!$B$39:$B$782,K$119)+'СЕТ СН'!$I$11+СВЦЭМ!$D$10+'СЕТ СН'!$I$5-'СЕТ СН'!$I$21</f>
        <v>5377.3041826500003</v>
      </c>
      <c r="L139" s="36">
        <f>SUMIFS(СВЦЭМ!$D$39:$D$782,СВЦЭМ!$A$39:$A$782,$A139,СВЦЭМ!$B$39:$B$782,L$119)+'СЕТ СН'!$I$11+СВЦЭМ!$D$10+'СЕТ СН'!$I$5-'СЕТ СН'!$I$21</f>
        <v>5316.9406449300004</v>
      </c>
      <c r="M139" s="36">
        <f>SUMIFS(СВЦЭМ!$D$39:$D$782,СВЦЭМ!$A$39:$A$782,$A139,СВЦЭМ!$B$39:$B$782,M$119)+'СЕТ СН'!$I$11+СВЦЭМ!$D$10+'СЕТ СН'!$I$5-'СЕТ СН'!$I$21</f>
        <v>5293.9721669</v>
      </c>
      <c r="N139" s="36">
        <f>SUMIFS(СВЦЭМ!$D$39:$D$782,СВЦЭМ!$A$39:$A$782,$A139,СВЦЭМ!$B$39:$B$782,N$119)+'СЕТ СН'!$I$11+СВЦЭМ!$D$10+'СЕТ СН'!$I$5-'СЕТ СН'!$I$21</f>
        <v>5297.8335694800007</v>
      </c>
      <c r="O139" s="36">
        <f>SUMIFS(СВЦЭМ!$D$39:$D$782,СВЦЭМ!$A$39:$A$782,$A139,СВЦЭМ!$B$39:$B$782,O$119)+'СЕТ СН'!$I$11+СВЦЭМ!$D$10+'СЕТ СН'!$I$5-'СЕТ СН'!$I$21</f>
        <v>5308.4644676000007</v>
      </c>
      <c r="P139" s="36">
        <f>SUMIFS(СВЦЭМ!$D$39:$D$782,СВЦЭМ!$A$39:$A$782,$A139,СВЦЭМ!$B$39:$B$782,P$119)+'СЕТ СН'!$I$11+СВЦЭМ!$D$10+'СЕТ СН'!$I$5-'СЕТ СН'!$I$21</f>
        <v>5305.4155232100002</v>
      </c>
      <c r="Q139" s="36">
        <f>SUMIFS(СВЦЭМ!$D$39:$D$782,СВЦЭМ!$A$39:$A$782,$A139,СВЦЭМ!$B$39:$B$782,Q$119)+'СЕТ СН'!$I$11+СВЦЭМ!$D$10+'СЕТ СН'!$I$5-'СЕТ СН'!$I$21</f>
        <v>5304.1986700699999</v>
      </c>
      <c r="R139" s="36">
        <f>SUMIFS(СВЦЭМ!$D$39:$D$782,СВЦЭМ!$A$39:$A$782,$A139,СВЦЭМ!$B$39:$B$782,R$119)+'СЕТ СН'!$I$11+СВЦЭМ!$D$10+'СЕТ СН'!$I$5-'СЕТ СН'!$I$21</f>
        <v>5327.3374812800002</v>
      </c>
      <c r="S139" s="36">
        <f>SUMIFS(СВЦЭМ!$D$39:$D$782,СВЦЭМ!$A$39:$A$782,$A139,СВЦЭМ!$B$39:$B$782,S$119)+'СЕТ СН'!$I$11+СВЦЭМ!$D$10+'СЕТ СН'!$I$5-'СЕТ СН'!$I$21</f>
        <v>5326.2501516900002</v>
      </c>
      <c r="T139" s="36">
        <f>SUMIFS(СВЦЭМ!$D$39:$D$782,СВЦЭМ!$A$39:$A$782,$A139,СВЦЭМ!$B$39:$B$782,T$119)+'СЕТ СН'!$I$11+СВЦЭМ!$D$10+'СЕТ СН'!$I$5-'СЕТ СН'!$I$21</f>
        <v>5313.2721093800001</v>
      </c>
      <c r="U139" s="36">
        <f>SUMIFS(СВЦЭМ!$D$39:$D$782,СВЦЭМ!$A$39:$A$782,$A139,СВЦЭМ!$B$39:$B$782,U$119)+'СЕТ СН'!$I$11+СВЦЭМ!$D$10+'СЕТ СН'!$I$5-'СЕТ СН'!$I$21</f>
        <v>5306.6974948699999</v>
      </c>
      <c r="V139" s="36">
        <f>SUMIFS(СВЦЭМ!$D$39:$D$782,СВЦЭМ!$A$39:$A$782,$A139,СВЦЭМ!$B$39:$B$782,V$119)+'СЕТ СН'!$I$11+СВЦЭМ!$D$10+'СЕТ СН'!$I$5-'СЕТ СН'!$I$21</f>
        <v>5317.0399867800006</v>
      </c>
      <c r="W139" s="36">
        <f>SUMIFS(СВЦЭМ!$D$39:$D$782,СВЦЭМ!$A$39:$A$782,$A139,СВЦЭМ!$B$39:$B$782,W$119)+'СЕТ СН'!$I$11+СВЦЭМ!$D$10+'СЕТ СН'!$I$5-'СЕТ СН'!$I$21</f>
        <v>5311.3233534400006</v>
      </c>
      <c r="X139" s="36">
        <f>SUMIFS(СВЦЭМ!$D$39:$D$782,СВЦЭМ!$A$39:$A$782,$A139,СВЦЭМ!$B$39:$B$782,X$119)+'СЕТ СН'!$I$11+СВЦЭМ!$D$10+'СЕТ СН'!$I$5-'СЕТ СН'!$I$21</f>
        <v>5366.46478106</v>
      </c>
      <c r="Y139" s="36">
        <f>SUMIFS(СВЦЭМ!$D$39:$D$782,СВЦЭМ!$A$39:$A$782,$A139,СВЦЭМ!$B$39:$B$782,Y$119)+'СЕТ СН'!$I$11+СВЦЭМ!$D$10+'СЕТ СН'!$I$5-'СЕТ СН'!$I$21</f>
        <v>5460.4831146100005</v>
      </c>
    </row>
    <row r="140" spans="1:25" ht="15.75" x14ac:dyDescent="0.2">
      <c r="A140" s="35">
        <f t="shared" si="3"/>
        <v>45159</v>
      </c>
      <c r="B140" s="36">
        <f>SUMIFS(СВЦЭМ!$D$39:$D$782,СВЦЭМ!$A$39:$A$782,$A140,СВЦЭМ!$B$39:$B$782,B$119)+'СЕТ СН'!$I$11+СВЦЭМ!$D$10+'СЕТ СН'!$I$5-'СЕТ СН'!$I$21</f>
        <v>5728.0172665700002</v>
      </c>
      <c r="C140" s="36">
        <f>SUMIFS(СВЦЭМ!$D$39:$D$782,СВЦЭМ!$A$39:$A$782,$A140,СВЦЭМ!$B$39:$B$782,C$119)+'СЕТ СН'!$I$11+СВЦЭМ!$D$10+'СЕТ СН'!$I$5-'СЕТ СН'!$I$21</f>
        <v>5759.2442784100003</v>
      </c>
      <c r="D140" s="36">
        <f>SUMIFS(СВЦЭМ!$D$39:$D$782,СВЦЭМ!$A$39:$A$782,$A140,СВЦЭМ!$B$39:$B$782,D$119)+'СЕТ СН'!$I$11+СВЦЭМ!$D$10+'СЕТ СН'!$I$5-'СЕТ СН'!$I$21</f>
        <v>5799.4779538700004</v>
      </c>
      <c r="E140" s="36">
        <f>SUMIFS(СВЦЭМ!$D$39:$D$782,СВЦЭМ!$A$39:$A$782,$A140,СВЦЭМ!$B$39:$B$782,E$119)+'СЕТ СН'!$I$11+СВЦЭМ!$D$10+'СЕТ СН'!$I$5-'СЕТ СН'!$I$21</f>
        <v>5812.2474269100003</v>
      </c>
      <c r="F140" s="36">
        <f>SUMIFS(СВЦЭМ!$D$39:$D$782,СВЦЭМ!$A$39:$A$782,$A140,СВЦЭМ!$B$39:$B$782,F$119)+'СЕТ СН'!$I$11+СВЦЭМ!$D$10+'СЕТ СН'!$I$5-'СЕТ СН'!$I$21</f>
        <v>5876.4136161100005</v>
      </c>
      <c r="G140" s="36">
        <f>SUMIFS(СВЦЭМ!$D$39:$D$782,СВЦЭМ!$A$39:$A$782,$A140,СВЦЭМ!$B$39:$B$782,G$119)+'СЕТ СН'!$I$11+СВЦЭМ!$D$10+'СЕТ СН'!$I$5-'СЕТ СН'!$I$21</f>
        <v>5878.6283724100003</v>
      </c>
      <c r="H140" s="36">
        <f>SUMIFS(СВЦЭМ!$D$39:$D$782,СВЦЭМ!$A$39:$A$782,$A140,СВЦЭМ!$B$39:$B$782,H$119)+'СЕТ СН'!$I$11+СВЦЭМ!$D$10+'СЕТ СН'!$I$5-'СЕТ СН'!$I$21</f>
        <v>5904.8641929299993</v>
      </c>
      <c r="I140" s="36">
        <f>SUMIFS(СВЦЭМ!$D$39:$D$782,СВЦЭМ!$A$39:$A$782,$A140,СВЦЭМ!$B$39:$B$782,I$119)+'СЕТ СН'!$I$11+СВЦЭМ!$D$10+'СЕТ СН'!$I$5-'СЕТ СН'!$I$21</f>
        <v>5771.3488917900004</v>
      </c>
      <c r="J140" s="36">
        <f>SUMIFS(СВЦЭМ!$D$39:$D$782,СВЦЭМ!$A$39:$A$782,$A140,СВЦЭМ!$B$39:$B$782,J$119)+'СЕТ СН'!$I$11+СВЦЭМ!$D$10+'СЕТ СН'!$I$5-'СЕТ СН'!$I$21</f>
        <v>5658.9409351800005</v>
      </c>
      <c r="K140" s="36">
        <f>SUMIFS(СВЦЭМ!$D$39:$D$782,СВЦЭМ!$A$39:$A$782,$A140,СВЦЭМ!$B$39:$B$782,K$119)+'СЕТ СН'!$I$11+СВЦЭМ!$D$10+'СЕТ СН'!$I$5-'СЕТ СН'!$I$21</f>
        <v>5580.6895048100005</v>
      </c>
      <c r="L140" s="36">
        <f>SUMIFS(СВЦЭМ!$D$39:$D$782,СВЦЭМ!$A$39:$A$782,$A140,СВЦЭМ!$B$39:$B$782,L$119)+'СЕТ СН'!$I$11+СВЦЭМ!$D$10+'СЕТ СН'!$I$5-'СЕТ СН'!$I$21</f>
        <v>5527.4452144500001</v>
      </c>
      <c r="M140" s="36">
        <f>SUMIFS(СВЦЭМ!$D$39:$D$782,СВЦЭМ!$A$39:$A$782,$A140,СВЦЭМ!$B$39:$B$782,M$119)+'СЕТ СН'!$I$11+СВЦЭМ!$D$10+'СЕТ СН'!$I$5-'СЕТ СН'!$I$21</f>
        <v>5516.4073864500006</v>
      </c>
      <c r="N140" s="36">
        <f>SUMIFS(СВЦЭМ!$D$39:$D$782,СВЦЭМ!$A$39:$A$782,$A140,СВЦЭМ!$B$39:$B$782,N$119)+'СЕТ СН'!$I$11+СВЦЭМ!$D$10+'СЕТ СН'!$I$5-'СЕТ СН'!$I$21</f>
        <v>5514.3819904299999</v>
      </c>
      <c r="O140" s="36">
        <f>SUMIFS(СВЦЭМ!$D$39:$D$782,СВЦЭМ!$A$39:$A$782,$A140,СВЦЭМ!$B$39:$B$782,O$119)+'СЕТ СН'!$I$11+СВЦЭМ!$D$10+'СЕТ СН'!$I$5-'СЕТ СН'!$I$21</f>
        <v>5523.6892774200005</v>
      </c>
      <c r="P140" s="36">
        <f>SUMIFS(СВЦЭМ!$D$39:$D$782,СВЦЭМ!$A$39:$A$782,$A140,СВЦЭМ!$B$39:$B$782,P$119)+'СЕТ СН'!$I$11+СВЦЭМ!$D$10+'СЕТ СН'!$I$5-'СЕТ СН'!$I$21</f>
        <v>5483.5866575199998</v>
      </c>
      <c r="Q140" s="36">
        <f>SUMIFS(СВЦЭМ!$D$39:$D$782,СВЦЭМ!$A$39:$A$782,$A140,СВЦЭМ!$B$39:$B$782,Q$119)+'СЕТ СН'!$I$11+СВЦЭМ!$D$10+'СЕТ СН'!$I$5-'СЕТ СН'!$I$21</f>
        <v>5497.0319309900005</v>
      </c>
      <c r="R140" s="36">
        <f>SUMIFS(СВЦЭМ!$D$39:$D$782,СВЦЭМ!$A$39:$A$782,$A140,СВЦЭМ!$B$39:$B$782,R$119)+'СЕТ СН'!$I$11+СВЦЭМ!$D$10+'СЕТ СН'!$I$5-'СЕТ СН'!$I$21</f>
        <v>5532.8965065299999</v>
      </c>
      <c r="S140" s="36">
        <f>SUMIFS(СВЦЭМ!$D$39:$D$782,СВЦЭМ!$A$39:$A$782,$A140,СВЦЭМ!$B$39:$B$782,S$119)+'СЕТ СН'!$I$11+СВЦЭМ!$D$10+'СЕТ СН'!$I$5-'СЕТ СН'!$I$21</f>
        <v>5519.95173952</v>
      </c>
      <c r="T140" s="36">
        <f>SUMIFS(СВЦЭМ!$D$39:$D$782,СВЦЭМ!$A$39:$A$782,$A140,СВЦЭМ!$B$39:$B$782,T$119)+'СЕТ СН'!$I$11+СВЦЭМ!$D$10+'СЕТ СН'!$I$5-'СЕТ СН'!$I$21</f>
        <v>5520.1574046000005</v>
      </c>
      <c r="U140" s="36">
        <f>SUMIFS(СВЦЭМ!$D$39:$D$782,СВЦЭМ!$A$39:$A$782,$A140,СВЦЭМ!$B$39:$B$782,U$119)+'СЕТ СН'!$I$11+СВЦЭМ!$D$10+'СЕТ СН'!$I$5-'СЕТ СН'!$I$21</f>
        <v>5527.54052065</v>
      </c>
      <c r="V140" s="36">
        <f>SUMIFS(СВЦЭМ!$D$39:$D$782,СВЦЭМ!$A$39:$A$782,$A140,СВЦЭМ!$B$39:$B$782,V$119)+'СЕТ СН'!$I$11+СВЦЭМ!$D$10+'СЕТ СН'!$I$5-'СЕТ СН'!$I$21</f>
        <v>5523.0037517399996</v>
      </c>
      <c r="W140" s="36">
        <f>SUMIFS(СВЦЭМ!$D$39:$D$782,СВЦЭМ!$A$39:$A$782,$A140,СВЦЭМ!$B$39:$B$782,W$119)+'СЕТ СН'!$I$11+СВЦЭМ!$D$10+'СЕТ СН'!$I$5-'СЕТ СН'!$I$21</f>
        <v>5502.6674154299999</v>
      </c>
      <c r="X140" s="36">
        <f>SUMIFS(СВЦЭМ!$D$39:$D$782,СВЦЭМ!$A$39:$A$782,$A140,СВЦЭМ!$B$39:$B$782,X$119)+'СЕТ СН'!$I$11+СВЦЭМ!$D$10+'СЕТ СН'!$I$5-'СЕТ СН'!$I$21</f>
        <v>5592.3322942499999</v>
      </c>
      <c r="Y140" s="36">
        <f>SUMIFS(СВЦЭМ!$D$39:$D$782,СВЦЭМ!$A$39:$A$782,$A140,СВЦЭМ!$B$39:$B$782,Y$119)+'СЕТ СН'!$I$11+СВЦЭМ!$D$10+'СЕТ СН'!$I$5-'СЕТ СН'!$I$21</f>
        <v>5695.6543081500004</v>
      </c>
    </row>
    <row r="141" spans="1:25" ht="15.75" x14ac:dyDescent="0.2">
      <c r="A141" s="35">
        <f t="shared" si="3"/>
        <v>45160</v>
      </c>
      <c r="B141" s="36">
        <f>SUMIFS(СВЦЭМ!$D$39:$D$782,СВЦЭМ!$A$39:$A$782,$A141,СВЦЭМ!$B$39:$B$782,B$119)+'СЕТ СН'!$I$11+СВЦЭМ!$D$10+'СЕТ СН'!$I$5-'СЕТ СН'!$I$21</f>
        <v>5626.94946282</v>
      </c>
      <c r="C141" s="36">
        <f>SUMIFS(СВЦЭМ!$D$39:$D$782,СВЦЭМ!$A$39:$A$782,$A141,СВЦЭМ!$B$39:$B$782,C$119)+'СЕТ СН'!$I$11+СВЦЭМ!$D$10+'СЕТ СН'!$I$5-'СЕТ СН'!$I$21</f>
        <v>5738.0547964800007</v>
      </c>
      <c r="D141" s="36">
        <f>SUMIFS(СВЦЭМ!$D$39:$D$782,СВЦЭМ!$A$39:$A$782,$A141,СВЦЭМ!$B$39:$B$782,D$119)+'СЕТ СН'!$I$11+СВЦЭМ!$D$10+'СЕТ СН'!$I$5-'СЕТ СН'!$I$21</f>
        <v>5774.2125839199998</v>
      </c>
      <c r="E141" s="36">
        <f>SUMIFS(СВЦЭМ!$D$39:$D$782,СВЦЭМ!$A$39:$A$782,$A141,СВЦЭМ!$B$39:$B$782,E$119)+'СЕТ СН'!$I$11+СВЦЭМ!$D$10+'СЕТ СН'!$I$5-'СЕТ СН'!$I$21</f>
        <v>5759.1280317199999</v>
      </c>
      <c r="F141" s="36">
        <f>SUMIFS(СВЦЭМ!$D$39:$D$782,СВЦЭМ!$A$39:$A$782,$A141,СВЦЭМ!$B$39:$B$782,F$119)+'СЕТ СН'!$I$11+СВЦЭМ!$D$10+'СЕТ СН'!$I$5-'СЕТ СН'!$I$21</f>
        <v>5787.0379504299999</v>
      </c>
      <c r="G141" s="36">
        <f>SUMIFS(СВЦЭМ!$D$39:$D$782,СВЦЭМ!$A$39:$A$782,$A141,СВЦЭМ!$B$39:$B$782,G$119)+'СЕТ СН'!$I$11+СВЦЭМ!$D$10+'СЕТ СН'!$I$5-'СЕТ СН'!$I$21</f>
        <v>5774.7352138700007</v>
      </c>
      <c r="H141" s="36">
        <f>SUMIFS(СВЦЭМ!$D$39:$D$782,СВЦЭМ!$A$39:$A$782,$A141,СВЦЭМ!$B$39:$B$782,H$119)+'СЕТ СН'!$I$11+СВЦЭМ!$D$10+'СЕТ СН'!$I$5-'СЕТ СН'!$I$21</f>
        <v>5698.6990755099996</v>
      </c>
      <c r="I141" s="36">
        <f>SUMIFS(СВЦЭМ!$D$39:$D$782,СВЦЭМ!$A$39:$A$782,$A141,СВЦЭМ!$B$39:$B$782,I$119)+'СЕТ СН'!$I$11+СВЦЭМ!$D$10+'СЕТ СН'!$I$5-'СЕТ СН'!$I$21</f>
        <v>5602.5067438300002</v>
      </c>
      <c r="J141" s="36">
        <f>SUMIFS(СВЦЭМ!$D$39:$D$782,СВЦЭМ!$A$39:$A$782,$A141,СВЦЭМ!$B$39:$B$782,J$119)+'СЕТ СН'!$I$11+СВЦЭМ!$D$10+'СЕТ СН'!$I$5-'СЕТ СН'!$I$21</f>
        <v>5551.2726540500007</v>
      </c>
      <c r="K141" s="36">
        <f>SUMIFS(СВЦЭМ!$D$39:$D$782,СВЦЭМ!$A$39:$A$782,$A141,СВЦЭМ!$B$39:$B$782,K$119)+'СЕТ СН'!$I$11+СВЦЭМ!$D$10+'СЕТ СН'!$I$5-'СЕТ СН'!$I$21</f>
        <v>5457.4336199400004</v>
      </c>
      <c r="L141" s="36">
        <f>SUMIFS(СВЦЭМ!$D$39:$D$782,СВЦЭМ!$A$39:$A$782,$A141,СВЦЭМ!$B$39:$B$782,L$119)+'СЕТ СН'!$I$11+СВЦЭМ!$D$10+'СЕТ СН'!$I$5-'СЕТ СН'!$I$21</f>
        <v>5429.33645316</v>
      </c>
      <c r="M141" s="36">
        <f>SUMIFS(СВЦЭМ!$D$39:$D$782,СВЦЭМ!$A$39:$A$782,$A141,СВЦЭМ!$B$39:$B$782,M$119)+'СЕТ СН'!$I$11+СВЦЭМ!$D$10+'СЕТ СН'!$I$5-'СЕТ СН'!$I$21</f>
        <v>5413.7947078200004</v>
      </c>
      <c r="N141" s="36">
        <f>SUMIFS(СВЦЭМ!$D$39:$D$782,СВЦЭМ!$A$39:$A$782,$A141,СВЦЭМ!$B$39:$B$782,N$119)+'СЕТ СН'!$I$11+СВЦЭМ!$D$10+'СЕТ СН'!$I$5-'СЕТ СН'!$I$21</f>
        <v>5408.90754259</v>
      </c>
      <c r="O141" s="36">
        <f>SUMIFS(СВЦЭМ!$D$39:$D$782,СВЦЭМ!$A$39:$A$782,$A141,СВЦЭМ!$B$39:$B$782,O$119)+'СЕТ СН'!$I$11+СВЦЭМ!$D$10+'СЕТ СН'!$I$5-'СЕТ СН'!$I$21</f>
        <v>5399.4263855400004</v>
      </c>
      <c r="P141" s="36">
        <f>SUMIFS(СВЦЭМ!$D$39:$D$782,СВЦЭМ!$A$39:$A$782,$A141,СВЦЭМ!$B$39:$B$782,P$119)+'СЕТ СН'!$I$11+СВЦЭМ!$D$10+'СЕТ СН'!$I$5-'СЕТ СН'!$I$21</f>
        <v>5365.9771634200006</v>
      </c>
      <c r="Q141" s="36">
        <f>SUMIFS(СВЦЭМ!$D$39:$D$782,СВЦЭМ!$A$39:$A$782,$A141,СВЦЭМ!$B$39:$B$782,Q$119)+'СЕТ СН'!$I$11+СВЦЭМ!$D$10+'СЕТ СН'!$I$5-'СЕТ СН'!$I$21</f>
        <v>5350.6716268999999</v>
      </c>
      <c r="R141" s="36">
        <f>SUMIFS(СВЦЭМ!$D$39:$D$782,СВЦЭМ!$A$39:$A$782,$A141,СВЦЭМ!$B$39:$B$782,R$119)+'СЕТ СН'!$I$11+СВЦЭМ!$D$10+'СЕТ СН'!$I$5-'СЕТ СН'!$I$21</f>
        <v>5368.7754027999999</v>
      </c>
      <c r="S141" s="36">
        <f>SUMIFS(СВЦЭМ!$D$39:$D$782,СВЦЭМ!$A$39:$A$782,$A141,СВЦЭМ!$B$39:$B$782,S$119)+'СЕТ СН'!$I$11+СВЦЭМ!$D$10+'СЕТ СН'!$I$5-'СЕТ СН'!$I$21</f>
        <v>5384.0430253200002</v>
      </c>
      <c r="T141" s="36">
        <f>SUMIFS(СВЦЭМ!$D$39:$D$782,СВЦЭМ!$A$39:$A$782,$A141,СВЦЭМ!$B$39:$B$782,T$119)+'СЕТ СН'!$I$11+СВЦЭМ!$D$10+'СЕТ СН'!$I$5-'СЕТ СН'!$I$21</f>
        <v>5394.1899111700004</v>
      </c>
      <c r="U141" s="36">
        <f>SUMIFS(СВЦЭМ!$D$39:$D$782,СВЦЭМ!$A$39:$A$782,$A141,СВЦЭМ!$B$39:$B$782,U$119)+'СЕТ СН'!$I$11+СВЦЭМ!$D$10+'СЕТ СН'!$I$5-'СЕТ СН'!$I$21</f>
        <v>5389.1118906000002</v>
      </c>
      <c r="V141" s="36">
        <f>SUMIFS(СВЦЭМ!$D$39:$D$782,СВЦЭМ!$A$39:$A$782,$A141,СВЦЭМ!$B$39:$B$782,V$119)+'СЕТ СН'!$I$11+СВЦЭМ!$D$10+'СЕТ СН'!$I$5-'СЕТ СН'!$I$21</f>
        <v>5395.8751888300003</v>
      </c>
      <c r="W141" s="36">
        <f>SUMIFS(СВЦЭМ!$D$39:$D$782,СВЦЭМ!$A$39:$A$782,$A141,СВЦЭМ!$B$39:$B$782,W$119)+'СЕТ СН'!$I$11+СВЦЭМ!$D$10+'СЕТ СН'!$I$5-'СЕТ СН'!$I$21</f>
        <v>5388.2885318899998</v>
      </c>
      <c r="X141" s="36">
        <f>SUMIFS(СВЦЭМ!$D$39:$D$782,СВЦЭМ!$A$39:$A$782,$A141,СВЦЭМ!$B$39:$B$782,X$119)+'СЕТ СН'!$I$11+СВЦЭМ!$D$10+'СЕТ СН'!$I$5-'СЕТ СН'!$I$21</f>
        <v>5466.0813524599998</v>
      </c>
      <c r="Y141" s="36">
        <f>SUMIFS(СВЦЭМ!$D$39:$D$782,СВЦЭМ!$A$39:$A$782,$A141,СВЦЭМ!$B$39:$B$782,Y$119)+'СЕТ СН'!$I$11+СВЦЭМ!$D$10+'СЕТ СН'!$I$5-'СЕТ СН'!$I$21</f>
        <v>5565.1694829400003</v>
      </c>
    </row>
    <row r="142" spans="1:25" ht="15.75" x14ac:dyDescent="0.2">
      <c r="A142" s="35">
        <f t="shared" si="3"/>
        <v>45161</v>
      </c>
      <c r="B142" s="36">
        <f>SUMIFS(СВЦЭМ!$D$39:$D$782,СВЦЭМ!$A$39:$A$782,$A142,СВЦЭМ!$B$39:$B$782,B$119)+'СЕТ СН'!$I$11+СВЦЭМ!$D$10+'СЕТ СН'!$I$5-'СЕТ СН'!$I$21</f>
        <v>5655.8267525800002</v>
      </c>
      <c r="C142" s="36">
        <f>SUMIFS(СВЦЭМ!$D$39:$D$782,СВЦЭМ!$A$39:$A$782,$A142,СВЦЭМ!$B$39:$B$782,C$119)+'СЕТ СН'!$I$11+СВЦЭМ!$D$10+'СЕТ СН'!$I$5-'СЕТ СН'!$I$21</f>
        <v>5730.24418547</v>
      </c>
      <c r="D142" s="36">
        <f>SUMIFS(СВЦЭМ!$D$39:$D$782,СВЦЭМ!$A$39:$A$782,$A142,СВЦЭМ!$B$39:$B$782,D$119)+'СЕТ СН'!$I$11+СВЦЭМ!$D$10+'СЕТ СН'!$I$5-'СЕТ СН'!$I$21</f>
        <v>5764.0022046300001</v>
      </c>
      <c r="E142" s="36">
        <f>SUMIFS(СВЦЭМ!$D$39:$D$782,СВЦЭМ!$A$39:$A$782,$A142,СВЦЭМ!$B$39:$B$782,E$119)+'СЕТ СН'!$I$11+СВЦЭМ!$D$10+'СЕТ СН'!$I$5-'СЕТ СН'!$I$21</f>
        <v>5780.73953248</v>
      </c>
      <c r="F142" s="36">
        <f>SUMIFS(СВЦЭМ!$D$39:$D$782,СВЦЭМ!$A$39:$A$782,$A142,СВЦЭМ!$B$39:$B$782,F$119)+'СЕТ СН'!$I$11+СВЦЭМ!$D$10+'СЕТ СН'!$I$5-'СЕТ СН'!$I$21</f>
        <v>5825.7262609600002</v>
      </c>
      <c r="G142" s="36">
        <f>SUMIFS(СВЦЭМ!$D$39:$D$782,СВЦЭМ!$A$39:$A$782,$A142,СВЦЭМ!$B$39:$B$782,G$119)+'СЕТ СН'!$I$11+СВЦЭМ!$D$10+'СЕТ СН'!$I$5-'СЕТ СН'!$I$21</f>
        <v>5791.4920237300003</v>
      </c>
      <c r="H142" s="36">
        <f>SUMIFS(СВЦЭМ!$D$39:$D$782,СВЦЭМ!$A$39:$A$782,$A142,СВЦЭМ!$B$39:$B$782,H$119)+'СЕТ СН'!$I$11+СВЦЭМ!$D$10+'СЕТ СН'!$I$5-'СЕТ СН'!$I$21</f>
        <v>5745.0719538100002</v>
      </c>
      <c r="I142" s="36">
        <f>SUMIFS(СВЦЭМ!$D$39:$D$782,СВЦЭМ!$A$39:$A$782,$A142,СВЦЭМ!$B$39:$B$782,I$119)+'СЕТ СН'!$I$11+СВЦЭМ!$D$10+'СЕТ СН'!$I$5-'СЕТ СН'!$I$21</f>
        <v>5622.69475797</v>
      </c>
      <c r="J142" s="36">
        <f>SUMIFS(СВЦЭМ!$D$39:$D$782,СВЦЭМ!$A$39:$A$782,$A142,СВЦЭМ!$B$39:$B$782,J$119)+'СЕТ СН'!$I$11+СВЦЭМ!$D$10+'СЕТ СН'!$I$5-'СЕТ СН'!$I$21</f>
        <v>5481.1642611500001</v>
      </c>
      <c r="K142" s="36">
        <f>SUMIFS(СВЦЭМ!$D$39:$D$782,СВЦЭМ!$A$39:$A$782,$A142,СВЦЭМ!$B$39:$B$782,K$119)+'СЕТ СН'!$I$11+СВЦЭМ!$D$10+'СЕТ СН'!$I$5-'СЕТ СН'!$I$21</f>
        <v>5431.7360609500001</v>
      </c>
      <c r="L142" s="36">
        <f>SUMIFS(СВЦЭМ!$D$39:$D$782,СВЦЭМ!$A$39:$A$782,$A142,СВЦЭМ!$B$39:$B$782,L$119)+'СЕТ СН'!$I$11+СВЦЭМ!$D$10+'СЕТ СН'!$I$5-'СЕТ СН'!$I$21</f>
        <v>5406.2579115300005</v>
      </c>
      <c r="M142" s="36">
        <f>SUMIFS(СВЦЭМ!$D$39:$D$782,СВЦЭМ!$A$39:$A$782,$A142,СВЦЭМ!$B$39:$B$782,M$119)+'СЕТ СН'!$I$11+СВЦЭМ!$D$10+'СЕТ СН'!$I$5-'СЕТ СН'!$I$21</f>
        <v>5393.71882568</v>
      </c>
      <c r="N142" s="36">
        <f>SUMIFS(СВЦЭМ!$D$39:$D$782,СВЦЭМ!$A$39:$A$782,$A142,СВЦЭМ!$B$39:$B$782,N$119)+'СЕТ СН'!$I$11+СВЦЭМ!$D$10+'СЕТ СН'!$I$5-'СЕТ СН'!$I$21</f>
        <v>5379.7128821200004</v>
      </c>
      <c r="O142" s="36">
        <f>SUMIFS(СВЦЭМ!$D$39:$D$782,СВЦЭМ!$A$39:$A$782,$A142,СВЦЭМ!$B$39:$B$782,O$119)+'СЕТ СН'!$I$11+СВЦЭМ!$D$10+'СЕТ СН'!$I$5-'СЕТ СН'!$I$21</f>
        <v>5381.72490647</v>
      </c>
      <c r="P142" s="36">
        <f>SUMIFS(СВЦЭМ!$D$39:$D$782,СВЦЭМ!$A$39:$A$782,$A142,СВЦЭМ!$B$39:$B$782,P$119)+'СЕТ СН'!$I$11+СВЦЭМ!$D$10+'СЕТ СН'!$I$5-'СЕТ СН'!$I$21</f>
        <v>5350.6442716800002</v>
      </c>
      <c r="Q142" s="36">
        <f>SUMIFS(СВЦЭМ!$D$39:$D$782,СВЦЭМ!$A$39:$A$782,$A142,СВЦЭМ!$B$39:$B$782,Q$119)+'СЕТ СН'!$I$11+СВЦЭМ!$D$10+'СЕТ СН'!$I$5-'СЕТ СН'!$I$21</f>
        <v>5352.3314433599999</v>
      </c>
      <c r="R142" s="36">
        <f>SUMIFS(СВЦЭМ!$D$39:$D$782,СВЦЭМ!$A$39:$A$782,$A142,СВЦЭМ!$B$39:$B$782,R$119)+'СЕТ СН'!$I$11+СВЦЭМ!$D$10+'СЕТ СН'!$I$5-'СЕТ СН'!$I$21</f>
        <v>5390.7725241799999</v>
      </c>
      <c r="S142" s="36">
        <f>SUMIFS(СВЦЭМ!$D$39:$D$782,СВЦЭМ!$A$39:$A$782,$A142,СВЦЭМ!$B$39:$B$782,S$119)+'СЕТ СН'!$I$11+СВЦЭМ!$D$10+'СЕТ СН'!$I$5-'СЕТ СН'!$I$21</f>
        <v>5396.2681452200004</v>
      </c>
      <c r="T142" s="36">
        <f>SUMIFS(СВЦЭМ!$D$39:$D$782,СВЦЭМ!$A$39:$A$782,$A142,СВЦЭМ!$B$39:$B$782,T$119)+'СЕТ СН'!$I$11+СВЦЭМ!$D$10+'СЕТ СН'!$I$5-'СЕТ СН'!$I$21</f>
        <v>5389.4694914000002</v>
      </c>
      <c r="U142" s="36">
        <f>SUMIFS(СВЦЭМ!$D$39:$D$782,СВЦЭМ!$A$39:$A$782,$A142,СВЦЭМ!$B$39:$B$782,U$119)+'СЕТ СН'!$I$11+СВЦЭМ!$D$10+'СЕТ СН'!$I$5-'СЕТ СН'!$I$21</f>
        <v>5402.8517523199998</v>
      </c>
      <c r="V142" s="36">
        <f>SUMIFS(СВЦЭМ!$D$39:$D$782,СВЦЭМ!$A$39:$A$782,$A142,СВЦЭМ!$B$39:$B$782,V$119)+'СЕТ СН'!$I$11+СВЦЭМ!$D$10+'СЕТ СН'!$I$5-'СЕТ СН'!$I$21</f>
        <v>5399.5744465500002</v>
      </c>
      <c r="W142" s="36">
        <f>SUMIFS(СВЦЭМ!$D$39:$D$782,СВЦЭМ!$A$39:$A$782,$A142,СВЦЭМ!$B$39:$B$782,W$119)+'СЕТ СН'!$I$11+СВЦЭМ!$D$10+'СЕТ СН'!$I$5-'СЕТ СН'!$I$21</f>
        <v>5391.8661918200005</v>
      </c>
      <c r="X142" s="36">
        <f>SUMIFS(СВЦЭМ!$D$39:$D$782,СВЦЭМ!$A$39:$A$782,$A142,СВЦЭМ!$B$39:$B$782,X$119)+'СЕТ СН'!$I$11+СВЦЭМ!$D$10+'СЕТ СН'!$I$5-'СЕТ СН'!$I$21</f>
        <v>5431.9702281299997</v>
      </c>
      <c r="Y142" s="36">
        <f>SUMIFS(СВЦЭМ!$D$39:$D$782,СВЦЭМ!$A$39:$A$782,$A142,СВЦЭМ!$B$39:$B$782,Y$119)+'СЕТ СН'!$I$11+СВЦЭМ!$D$10+'СЕТ СН'!$I$5-'СЕТ СН'!$I$21</f>
        <v>5518.2638217900003</v>
      </c>
    </row>
    <row r="143" spans="1:25" ht="15.75" x14ac:dyDescent="0.2">
      <c r="A143" s="35">
        <f t="shared" si="3"/>
        <v>45162</v>
      </c>
      <c r="B143" s="36">
        <f>SUMIFS(СВЦЭМ!$D$39:$D$782,СВЦЭМ!$A$39:$A$782,$A143,СВЦЭМ!$B$39:$B$782,B$119)+'СЕТ СН'!$I$11+СВЦЭМ!$D$10+'СЕТ СН'!$I$5-'СЕТ СН'!$I$21</f>
        <v>5553.02148855</v>
      </c>
      <c r="C143" s="36">
        <f>SUMIFS(СВЦЭМ!$D$39:$D$782,СВЦЭМ!$A$39:$A$782,$A143,СВЦЭМ!$B$39:$B$782,C$119)+'СЕТ СН'!$I$11+СВЦЭМ!$D$10+'СЕТ СН'!$I$5-'СЕТ СН'!$I$21</f>
        <v>5626.2675584500003</v>
      </c>
      <c r="D143" s="36">
        <f>SUMIFS(СВЦЭМ!$D$39:$D$782,СВЦЭМ!$A$39:$A$782,$A143,СВЦЭМ!$B$39:$B$782,D$119)+'СЕТ СН'!$I$11+СВЦЭМ!$D$10+'СЕТ СН'!$I$5-'СЕТ СН'!$I$21</f>
        <v>5646.3962669700004</v>
      </c>
      <c r="E143" s="36">
        <f>SUMIFS(СВЦЭМ!$D$39:$D$782,СВЦЭМ!$A$39:$A$782,$A143,СВЦЭМ!$B$39:$B$782,E$119)+'СЕТ СН'!$I$11+СВЦЭМ!$D$10+'СЕТ СН'!$I$5-'СЕТ СН'!$I$21</f>
        <v>5658.37901203</v>
      </c>
      <c r="F143" s="36">
        <f>SUMIFS(СВЦЭМ!$D$39:$D$782,СВЦЭМ!$A$39:$A$782,$A143,СВЦЭМ!$B$39:$B$782,F$119)+'СЕТ СН'!$I$11+СВЦЭМ!$D$10+'СЕТ СН'!$I$5-'СЕТ СН'!$I$21</f>
        <v>5697.0518468299997</v>
      </c>
      <c r="G143" s="36">
        <f>SUMIFS(СВЦЭМ!$D$39:$D$782,СВЦЭМ!$A$39:$A$782,$A143,СВЦЭМ!$B$39:$B$782,G$119)+'СЕТ СН'!$I$11+СВЦЭМ!$D$10+'СЕТ СН'!$I$5-'СЕТ СН'!$I$21</f>
        <v>5674.25301072</v>
      </c>
      <c r="H143" s="36">
        <f>SUMIFS(СВЦЭМ!$D$39:$D$782,СВЦЭМ!$A$39:$A$782,$A143,СВЦЭМ!$B$39:$B$782,H$119)+'СЕТ СН'!$I$11+СВЦЭМ!$D$10+'СЕТ СН'!$I$5-'СЕТ СН'!$I$21</f>
        <v>5595.5508043500004</v>
      </c>
      <c r="I143" s="36">
        <f>SUMIFS(СВЦЭМ!$D$39:$D$782,СВЦЭМ!$A$39:$A$782,$A143,СВЦЭМ!$B$39:$B$782,I$119)+'СЕТ СН'!$I$11+СВЦЭМ!$D$10+'СЕТ СН'!$I$5-'СЕТ СН'!$I$21</f>
        <v>5538.7717241700002</v>
      </c>
      <c r="J143" s="36">
        <f>SUMIFS(СВЦЭМ!$D$39:$D$782,СВЦЭМ!$A$39:$A$782,$A143,СВЦЭМ!$B$39:$B$782,J$119)+'СЕТ СН'!$I$11+СВЦЭМ!$D$10+'СЕТ СН'!$I$5-'СЕТ СН'!$I$21</f>
        <v>5437.5182561500005</v>
      </c>
      <c r="K143" s="36">
        <f>SUMIFS(СВЦЭМ!$D$39:$D$782,СВЦЭМ!$A$39:$A$782,$A143,СВЦЭМ!$B$39:$B$782,K$119)+'СЕТ СН'!$I$11+СВЦЭМ!$D$10+'СЕТ СН'!$I$5-'СЕТ СН'!$I$21</f>
        <v>5407.4775261200002</v>
      </c>
      <c r="L143" s="36">
        <f>SUMIFS(СВЦЭМ!$D$39:$D$782,СВЦЭМ!$A$39:$A$782,$A143,СВЦЭМ!$B$39:$B$782,L$119)+'СЕТ СН'!$I$11+СВЦЭМ!$D$10+'СЕТ СН'!$I$5-'СЕТ СН'!$I$21</f>
        <v>5412.4578951000003</v>
      </c>
      <c r="M143" s="36">
        <f>SUMIFS(СВЦЭМ!$D$39:$D$782,СВЦЭМ!$A$39:$A$782,$A143,СВЦЭМ!$B$39:$B$782,M$119)+'СЕТ СН'!$I$11+СВЦЭМ!$D$10+'СЕТ СН'!$I$5-'СЕТ СН'!$I$21</f>
        <v>5406.0415443900001</v>
      </c>
      <c r="N143" s="36">
        <f>SUMIFS(СВЦЭМ!$D$39:$D$782,СВЦЭМ!$A$39:$A$782,$A143,СВЦЭМ!$B$39:$B$782,N$119)+'СЕТ СН'!$I$11+СВЦЭМ!$D$10+'СЕТ СН'!$I$5-'СЕТ СН'!$I$21</f>
        <v>5402.3454053900005</v>
      </c>
      <c r="O143" s="36">
        <f>SUMIFS(СВЦЭМ!$D$39:$D$782,СВЦЭМ!$A$39:$A$782,$A143,СВЦЭМ!$B$39:$B$782,O$119)+'СЕТ СН'!$I$11+СВЦЭМ!$D$10+'СЕТ СН'!$I$5-'СЕТ СН'!$I$21</f>
        <v>5400.3211106500003</v>
      </c>
      <c r="P143" s="36">
        <f>SUMIFS(СВЦЭМ!$D$39:$D$782,СВЦЭМ!$A$39:$A$782,$A143,СВЦЭМ!$B$39:$B$782,P$119)+'СЕТ СН'!$I$11+СВЦЭМ!$D$10+'СЕТ СН'!$I$5-'СЕТ СН'!$I$21</f>
        <v>5365.2162741400007</v>
      </c>
      <c r="Q143" s="36">
        <f>SUMIFS(СВЦЭМ!$D$39:$D$782,СВЦЭМ!$A$39:$A$782,$A143,СВЦЭМ!$B$39:$B$782,Q$119)+'СЕТ СН'!$I$11+СВЦЭМ!$D$10+'СЕТ СН'!$I$5-'СЕТ СН'!$I$21</f>
        <v>5381.4527218500007</v>
      </c>
      <c r="R143" s="36">
        <f>SUMIFS(СВЦЭМ!$D$39:$D$782,СВЦЭМ!$A$39:$A$782,$A143,СВЦЭМ!$B$39:$B$782,R$119)+'СЕТ СН'!$I$11+СВЦЭМ!$D$10+'СЕТ СН'!$I$5-'СЕТ СН'!$I$21</f>
        <v>5408.5498501900001</v>
      </c>
      <c r="S143" s="36">
        <f>SUMIFS(СВЦЭМ!$D$39:$D$782,СВЦЭМ!$A$39:$A$782,$A143,СВЦЭМ!$B$39:$B$782,S$119)+'СЕТ СН'!$I$11+СВЦЭМ!$D$10+'СЕТ СН'!$I$5-'СЕТ СН'!$I$21</f>
        <v>5400.3050494700001</v>
      </c>
      <c r="T143" s="36">
        <f>SUMIFS(СВЦЭМ!$D$39:$D$782,СВЦЭМ!$A$39:$A$782,$A143,СВЦЭМ!$B$39:$B$782,T$119)+'СЕТ СН'!$I$11+СВЦЭМ!$D$10+'СЕТ СН'!$I$5-'СЕТ СН'!$I$21</f>
        <v>5408.0427525499999</v>
      </c>
      <c r="U143" s="36">
        <f>SUMIFS(СВЦЭМ!$D$39:$D$782,СВЦЭМ!$A$39:$A$782,$A143,СВЦЭМ!$B$39:$B$782,U$119)+'СЕТ СН'!$I$11+СВЦЭМ!$D$10+'СЕТ СН'!$I$5-'СЕТ СН'!$I$21</f>
        <v>5415.5345550100001</v>
      </c>
      <c r="V143" s="36">
        <f>SUMIFS(СВЦЭМ!$D$39:$D$782,СВЦЭМ!$A$39:$A$782,$A143,СВЦЭМ!$B$39:$B$782,V$119)+'СЕТ СН'!$I$11+СВЦЭМ!$D$10+'СЕТ СН'!$I$5-'СЕТ СН'!$I$21</f>
        <v>5401.8029268700002</v>
      </c>
      <c r="W143" s="36">
        <f>SUMIFS(СВЦЭМ!$D$39:$D$782,СВЦЭМ!$A$39:$A$782,$A143,СВЦЭМ!$B$39:$B$782,W$119)+'СЕТ СН'!$I$11+СВЦЭМ!$D$10+'СЕТ СН'!$I$5-'СЕТ СН'!$I$21</f>
        <v>5370.5291204300001</v>
      </c>
      <c r="X143" s="36">
        <f>SUMIFS(СВЦЭМ!$D$39:$D$782,СВЦЭМ!$A$39:$A$782,$A143,СВЦЭМ!$B$39:$B$782,X$119)+'СЕТ СН'!$I$11+СВЦЭМ!$D$10+'СЕТ СН'!$I$5-'СЕТ СН'!$I$21</f>
        <v>5419.0176308600003</v>
      </c>
      <c r="Y143" s="36">
        <f>SUMIFS(СВЦЭМ!$D$39:$D$782,СВЦЭМ!$A$39:$A$782,$A143,СВЦЭМ!$B$39:$B$782,Y$119)+'СЕТ СН'!$I$11+СВЦЭМ!$D$10+'СЕТ СН'!$I$5-'СЕТ СН'!$I$21</f>
        <v>5500.4827526400004</v>
      </c>
    </row>
    <row r="144" spans="1:25" ht="15.75" x14ac:dyDescent="0.2">
      <c r="A144" s="35">
        <f t="shared" si="3"/>
        <v>45163</v>
      </c>
      <c r="B144" s="36">
        <f>SUMIFS(СВЦЭМ!$D$39:$D$782,СВЦЭМ!$A$39:$A$782,$A144,СВЦЭМ!$B$39:$B$782,B$119)+'СЕТ СН'!$I$11+СВЦЭМ!$D$10+'СЕТ СН'!$I$5-'СЕТ СН'!$I$21</f>
        <v>5693.67174454</v>
      </c>
      <c r="C144" s="36">
        <f>SUMIFS(СВЦЭМ!$D$39:$D$782,СВЦЭМ!$A$39:$A$782,$A144,СВЦЭМ!$B$39:$B$782,C$119)+'СЕТ СН'!$I$11+СВЦЭМ!$D$10+'СЕТ СН'!$I$5-'СЕТ СН'!$I$21</f>
        <v>5771.8281317500005</v>
      </c>
      <c r="D144" s="36">
        <f>SUMIFS(СВЦЭМ!$D$39:$D$782,СВЦЭМ!$A$39:$A$782,$A144,СВЦЭМ!$B$39:$B$782,D$119)+'СЕТ СН'!$I$11+СВЦЭМ!$D$10+'СЕТ СН'!$I$5-'СЕТ СН'!$I$21</f>
        <v>5796.1767381500003</v>
      </c>
      <c r="E144" s="36">
        <f>SUMIFS(СВЦЭМ!$D$39:$D$782,СВЦЭМ!$A$39:$A$782,$A144,СВЦЭМ!$B$39:$B$782,E$119)+'СЕТ СН'!$I$11+СВЦЭМ!$D$10+'СЕТ СН'!$I$5-'СЕТ СН'!$I$21</f>
        <v>5831.9689527199998</v>
      </c>
      <c r="F144" s="36">
        <f>SUMIFS(СВЦЭМ!$D$39:$D$782,СВЦЭМ!$A$39:$A$782,$A144,СВЦЭМ!$B$39:$B$782,F$119)+'СЕТ СН'!$I$11+СВЦЭМ!$D$10+'СЕТ СН'!$I$5-'СЕТ СН'!$I$21</f>
        <v>5855.9377687400001</v>
      </c>
      <c r="G144" s="36">
        <f>SUMIFS(СВЦЭМ!$D$39:$D$782,СВЦЭМ!$A$39:$A$782,$A144,СВЦЭМ!$B$39:$B$782,G$119)+'СЕТ СН'!$I$11+СВЦЭМ!$D$10+'СЕТ СН'!$I$5-'СЕТ СН'!$I$21</f>
        <v>5836.1020335499998</v>
      </c>
      <c r="H144" s="36">
        <f>SUMIFS(СВЦЭМ!$D$39:$D$782,СВЦЭМ!$A$39:$A$782,$A144,СВЦЭМ!$B$39:$B$782,H$119)+'СЕТ СН'!$I$11+СВЦЭМ!$D$10+'СЕТ СН'!$I$5-'СЕТ СН'!$I$21</f>
        <v>5757.4157575500003</v>
      </c>
      <c r="I144" s="36">
        <f>SUMIFS(СВЦЭМ!$D$39:$D$782,СВЦЭМ!$A$39:$A$782,$A144,СВЦЭМ!$B$39:$B$782,I$119)+'СЕТ СН'!$I$11+СВЦЭМ!$D$10+'СЕТ СН'!$I$5-'СЕТ СН'!$I$21</f>
        <v>5648.9088827900005</v>
      </c>
      <c r="J144" s="36">
        <f>SUMIFS(СВЦЭМ!$D$39:$D$782,СВЦЭМ!$A$39:$A$782,$A144,СВЦЭМ!$B$39:$B$782,J$119)+'СЕТ СН'!$I$11+СВЦЭМ!$D$10+'СЕТ СН'!$I$5-'СЕТ СН'!$I$21</f>
        <v>5533.4064485400004</v>
      </c>
      <c r="K144" s="36">
        <f>SUMIFS(СВЦЭМ!$D$39:$D$782,СВЦЭМ!$A$39:$A$782,$A144,СВЦЭМ!$B$39:$B$782,K$119)+'СЕТ СН'!$I$11+СВЦЭМ!$D$10+'СЕТ СН'!$I$5-'СЕТ СН'!$I$21</f>
        <v>5484.2752711700005</v>
      </c>
      <c r="L144" s="36">
        <f>SUMIFS(СВЦЭМ!$D$39:$D$782,СВЦЭМ!$A$39:$A$782,$A144,СВЦЭМ!$B$39:$B$782,L$119)+'СЕТ СН'!$I$11+СВЦЭМ!$D$10+'СЕТ СН'!$I$5-'СЕТ СН'!$I$21</f>
        <v>5476.3574318299998</v>
      </c>
      <c r="M144" s="36">
        <f>SUMIFS(СВЦЭМ!$D$39:$D$782,СВЦЭМ!$A$39:$A$782,$A144,СВЦЭМ!$B$39:$B$782,M$119)+'СЕТ СН'!$I$11+СВЦЭМ!$D$10+'СЕТ СН'!$I$5-'СЕТ СН'!$I$21</f>
        <v>5455.6638555600002</v>
      </c>
      <c r="N144" s="36">
        <f>SUMIFS(СВЦЭМ!$D$39:$D$782,СВЦЭМ!$A$39:$A$782,$A144,СВЦЭМ!$B$39:$B$782,N$119)+'СЕТ СН'!$I$11+СВЦЭМ!$D$10+'СЕТ СН'!$I$5-'СЕТ СН'!$I$21</f>
        <v>5469.6783616000002</v>
      </c>
      <c r="O144" s="36">
        <f>SUMIFS(СВЦЭМ!$D$39:$D$782,СВЦЭМ!$A$39:$A$782,$A144,СВЦЭМ!$B$39:$B$782,O$119)+'СЕТ СН'!$I$11+СВЦЭМ!$D$10+'СЕТ СН'!$I$5-'СЕТ СН'!$I$21</f>
        <v>5453.4814905599997</v>
      </c>
      <c r="P144" s="36">
        <f>SUMIFS(СВЦЭМ!$D$39:$D$782,СВЦЭМ!$A$39:$A$782,$A144,СВЦЭМ!$B$39:$B$782,P$119)+'СЕТ СН'!$I$11+СВЦЭМ!$D$10+'СЕТ СН'!$I$5-'СЕТ СН'!$I$21</f>
        <v>5425.4318796500002</v>
      </c>
      <c r="Q144" s="36">
        <f>SUMIFS(СВЦЭМ!$D$39:$D$782,СВЦЭМ!$A$39:$A$782,$A144,СВЦЭМ!$B$39:$B$782,Q$119)+'СЕТ СН'!$I$11+СВЦЭМ!$D$10+'СЕТ СН'!$I$5-'СЕТ СН'!$I$21</f>
        <v>5392.4117704800001</v>
      </c>
      <c r="R144" s="36">
        <f>SUMIFS(СВЦЭМ!$D$39:$D$782,СВЦЭМ!$A$39:$A$782,$A144,СВЦЭМ!$B$39:$B$782,R$119)+'СЕТ СН'!$I$11+СВЦЭМ!$D$10+'СЕТ СН'!$I$5-'СЕТ СН'!$I$21</f>
        <v>5409.2036314899997</v>
      </c>
      <c r="S144" s="36">
        <f>SUMIFS(СВЦЭМ!$D$39:$D$782,СВЦЭМ!$A$39:$A$782,$A144,СВЦЭМ!$B$39:$B$782,S$119)+'СЕТ СН'!$I$11+СВЦЭМ!$D$10+'СЕТ СН'!$I$5-'СЕТ СН'!$I$21</f>
        <v>5411.6462658800001</v>
      </c>
      <c r="T144" s="36">
        <f>SUMIFS(СВЦЭМ!$D$39:$D$782,СВЦЭМ!$A$39:$A$782,$A144,СВЦЭМ!$B$39:$B$782,T$119)+'СЕТ СН'!$I$11+СВЦЭМ!$D$10+'СЕТ СН'!$I$5-'СЕТ СН'!$I$21</f>
        <v>5421.9338276100007</v>
      </c>
      <c r="U144" s="36">
        <f>SUMIFS(СВЦЭМ!$D$39:$D$782,СВЦЭМ!$A$39:$A$782,$A144,СВЦЭМ!$B$39:$B$782,U$119)+'СЕТ СН'!$I$11+СВЦЭМ!$D$10+'СЕТ СН'!$I$5-'СЕТ СН'!$I$21</f>
        <v>5430.1121766400001</v>
      </c>
      <c r="V144" s="36">
        <f>SUMIFS(СВЦЭМ!$D$39:$D$782,СВЦЭМ!$A$39:$A$782,$A144,СВЦЭМ!$B$39:$B$782,V$119)+'СЕТ СН'!$I$11+СВЦЭМ!$D$10+'СЕТ СН'!$I$5-'СЕТ СН'!$I$21</f>
        <v>5421.9943757199999</v>
      </c>
      <c r="W144" s="36">
        <f>SUMIFS(СВЦЭМ!$D$39:$D$782,СВЦЭМ!$A$39:$A$782,$A144,СВЦЭМ!$B$39:$B$782,W$119)+'СЕТ СН'!$I$11+СВЦЭМ!$D$10+'СЕТ СН'!$I$5-'СЕТ СН'!$I$21</f>
        <v>5420.7457843700004</v>
      </c>
      <c r="X144" s="36">
        <f>SUMIFS(СВЦЭМ!$D$39:$D$782,СВЦЭМ!$A$39:$A$782,$A144,СВЦЭМ!$B$39:$B$782,X$119)+'СЕТ СН'!$I$11+СВЦЭМ!$D$10+'СЕТ СН'!$I$5-'СЕТ СН'!$I$21</f>
        <v>5515.3323229400003</v>
      </c>
      <c r="Y144" s="36">
        <f>SUMIFS(СВЦЭМ!$D$39:$D$782,СВЦЭМ!$A$39:$A$782,$A144,СВЦЭМ!$B$39:$B$782,Y$119)+'СЕТ СН'!$I$11+СВЦЭМ!$D$10+'СЕТ СН'!$I$5-'СЕТ СН'!$I$21</f>
        <v>5649.2602150000002</v>
      </c>
    </row>
    <row r="145" spans="1:27" ht="15.75" x14ac:dyDescent="0.2">
      <c r="A145" s="35">
        <f t="shared" si="3"/>
        <v>45164</v>
      </c>
      <c r="B145" s="36">
        <f>SUMIFS(СВЦЭМ!$D$39:$D$782,СВЦЭМ!$A$39:$A$782,$A145,СВЦЭМ!$B$39:$B$782,B$119)+'СЕТ СН'!$I$11+СВЦЭМ!$D$10+'СЕТ СН'!$I$5-'СЕТ СН'!$I$21</f>
        <v>5535.6643110900004</v>
      </c>
      <c r="C145" s="36">
        <f>SUMIFS(СВЦЭМ!$D$39:$D$782,СВЦЭМ!$A$39:$A$782,$A145,СВЦЭМ!$B$39:$B$782,C$119)+'СЕТ СН'!$I$11+СВЦЭМ!$D$10+'СЕТ СН'!$I$5-'СЕТ СН'!$I$21</f>
        <v>5622.2951514300003</v>
      </c>
      <c r="D145" s="36">
        <f>SUMIFS(СВЦЭМ!$D$39:$D$782,СВЦЭМ!$A$39:$A$782,$A145,СВЦЭМ!$B$39:$B$782,D$119)+'СЕТ СН'!$I$11+СВЦЭМ!$D$10+'СЕТ СН'!$I$5-'СЕТ СН'!$I$21</f>
        <v>5693.6248275100006</v>
      </c>
      <c r="E145" s="36">
        <f>SUMIFS(СВЦЭМ!$D$39:$D$782,СВЦЭМ!$A$39:$A$782,$A145,СВЦЭМ!$B$39:$B$782,E$119)+'СЕТ СН'!$I$11+СВЦЭМ!$D$10+'СЕТ СН'!$I$5-'СЕТ СН'!$I$21</f>
        <v>5716.8764822499998</v>
      </c>
      <c r="F145" s="36">
        <f>SUMIFS(СВЦЭМ!$D$39:$D$782,СВЦЭМ!$A$39:$A$782,$A145,СВЦЭМ!$B$39:$B$782,F$119)+'СЕТ СН'!$I$11+СВЦЭМ!$D$10+'СЕТ СН'!$I$5-'СЕТ СН'!$I$21</f>
        <v>5765.1061487400002</v>
      </c>
      <c r="G145" s="36">
        <f>SUMIFS(СВЦЭМ!$D$39:$D$782,СВЦЭМ!$A$39:$A$782,$A145,СВЦЭМ!$B$39:$B$782,G$119)+'СЕТ СН'!$I$11+СВЦЭМ!$D$10+'СЕТ СН'!$I$5-'СЕТ СН'!$I$21</f>
        <v>5751.1236268400007</v>
      </c>
      <c r="H145" s="36">
        <f>SUMIFS(СВЦЭМ!$D$39:$D$782,СВЦЭМ!$A$39:$A$782,$A145,СВЦЭМ!$B$39:$B$782,H$119)+'СЕТ СН'!$I$11+СВЦЭМ!$D$10+'СЕТ СН'!$I$5-'СЕТ СН'!$I$21</f>
        <v>5710.6322429100001</v>
      </c>
      <c r="I145" s="36">
        <f>SUMIFS(СВЦЭМ!$D$39:$D$782,СВЦЭМ!$A$39:$A$782,$A145,СВЦЭМ!$B$39:$B$782,I$119)+'СЕТ СН'!$I$11+СВЦЭМ!$D$10+'СЕТ СН'!$I$5-'СЕТ СН'!$I$21</f>
        <v>5631.0423157799996</v>
      </c>
      <c r="J145" s="36">
        <f>SUMIFS(СВЦЭМ!$D$39:$D$782,СВЦЭМ!$A$39:$A$782,$A145,СВЦЭМ!$B$39:$B$782,J$119)+'СЕТ СН'!$I$11+СВЦЭМ!$D$10+'СЕТ СН'!$I$5-'СЕТ СН'!$I$21</f>
        <v>5523.3067021500001</v>
      </c>
      <c r="K145" s="36">
        <f>SUMIFS(СВЦЭМ!$D$39:$D$782,СВЦЭМ!$A$39:$A$782,$A145,СВЦЭМ!$B$39:$B$782,K$119)+'СЕТ СН'!$I$11+СВЦЭМ!$D$10+'СЕТ СН'!$I$5-'СЕТ СН'!$I$21</f>
        <v>5413.6196585899997</v>
      </c>
      <c r="L145" s="36">
        <f>SUMIFS(СВЦЭМ!$D$39:$D$782,СВЦЭМ!$A$39:$A$782,$A145,СВЦЭМ!$B$39:$B$782,L$119)+'СЕТ СН'!$I$11+СВЦЭМ!$D$10+'СЕТ СН'!$I$5-'СЕТ СН'!$I$21</f>
        <v>5359.8012159</v>
      </c>
      <c r="M145" s="36">
        <f>SUMIFS(СВЦЭМ!$D$39:$D$782,СВЦЭМ!$A$39:$A$782,$A145,СВЦЭМ!$B$39:$B$782,M$119)+'СЕТ СН'!$I$11+СВЦЭМ!$D$10+'СЕТ СН'!$I$5-'СЕТ СН'!$I$21</f>
        <v>5382.1978511899997</v>
      </c>
      <c r="N145" s="36">
        <f>SUMIFS(СВЦЭМ!$D$39:$D$782,СВЦЭМ!$A$39:$A$782,$A145,СВЦЭМ!$B$39:$B$782,N$119)+'СЕТ СН'!$I$11+СВЦЭМ!$D$10+'СЕТ СН'!$I$5-'СЕТ СН'!$I$21</f>
        <v>5364.2704541500007</v>
      </c>
      <c r="O145" s="36">
        <f>SUMIFS(СВЦЭМ!$D$39:$D$782,СВЦЭМ!$A$39:$A$782,$A145,СВЦЭМ!$B$39:$B$782,O$119)+'СЕТ СН'!$I$11+СВЦЭМ!$D$10+'СЕТ СН'!$I$5-'СЕТ СН'!$I$21</f>
        <v>5372.8022974400001</v>
      </c>
      <c r="P145" s="36">
        <f>SUMIFS(СВЦЭМ!$D$39:$D$782,СВЦЭМ!$A$39:$A$782,$A145,СВЦЭМ!$B$39:$B$782,P$119)+'СЕТ СН'!$I$11+СВЦЭМ!$D$10+'СЕТ СН'!$I$5-'СЕТ СН'!$I$21</f>
        <v>5352.8846784500001</v>
      </c>
      <c r="Q145" s="36">
        <f>SUMIFS(СВЦЭМ!$D$39:$D$782,СВЦЭМ!$A$39:$A$782,$A145,СВЦЭМ!$B$39:$B$782,Q$119)+'СЕТ СН'!$I$11+СВЦЭМ!$D$10+'СЕТ СН'!$I$5-'СЕТ СН'!$I$21</f>
        <v>5356.64067746</v>
      </c>
      <c r="R145" s="36">
        <f>SUMIFS(СВЦЭМ!$D$39:$D$782,СВЦЭМ!$A$39:$A$782,$A145,СВЦЭМ!$B$39:$B$782,R$119)+'СЕТ СН'!$I$11+СВЦЭМ!$D$10+'СЕТ СН'!$I$5-'СЕТ СН'!$I$21</f>
        <v>5371.3129089800004</v>
      </c>
      <c r="S145" s="36">
        <f>SUMIFS(СВЦЭМ!$D$39:$D$782,СВЦЭМ!$A$39:$A$782,$A145,СВЦЭМ!$B$39:$B$782,S$119)+'СЕТ СН'!$I$11+СВЦЭМ!$D$10+'СЕТ СН'!$I$5-'СЕТ СН'!$I$21</f>
        <v>5371.71104844</v>
      </c>
      <c r="T145" s="36">
        <f>SUMIFS(СВЦЭМ!$D$39:$D$782,СВЦЭМ!$A$39:$A$782,$A145,СВЦЭМ!$B$39:$B$782,T$119)+'СЕТ СН'!$I$11+СВЦЭМ!$D$10+'СЕТ СН'!$I$5-'СЕТ СН'!$I$21</f>
        <v>5378.5045761399997</v>
      </c>
      <c r="U145" s="36">
        <f>SUMIFS(СВЦЭМ!$D$39:$D$782,СВЦЭМ!$A$39:$A$782,$A145,СВЦЭМ!$B$39:$B$782,U$119)+'СЕТ СН'!$I$11+СВЦЭМ!$D$10+'СЕТ СН'!$I$5-'СЕТ СН'!$I$21</f>
        <v>5379.8681697499997</v>
      </c>
      <c r="V145" s="36">
        <f>SUMIFS(СВЦЭМ!$D$39:$D$782,СВЦЭМ!$A$39:$A$782,$A145,СВЦЭМ!$B$39:$B$782,V$119)+'СЕТ СН'!$I$11+СВЦЭМ!$D$10+'СЕТ СН'!$I$5-'СЕТ СН'!$I$21</f>
        <v>5388.9900446400006</v>
      </c>
      <c r="W145" s="36">
        <f>SUMIFS(СВЦЭМ!$D$39:$D$782,СВЦЭМ!$A$39:$A$782,$A145,СВЦЭМ!$B$39:$B$782,W$119)+'СЕТ СН'!$I$11+СВЦЭМ!$D$10+'СЕТ СН'!$I$5-'СЕТ СН'!$I$21</f>
        <v>5379.7945716800004</v>
      </c>
      <c r="X145" s="36">
        <f>SUMIFS(СВЦЭМ!$D$39:$D$782,СВЦЭМ!$A$39:$A$782,$A145,СВЦЭМ!$B$39:$B$782,X$119)+'СЕТ СН'!$I$11+СВЦЭМ!$D$10+'СЕТ СН'!$I$5-'СЕТ СН'!$I$21</f>
        <v>5457.7004054300005</v>
      </c>
      <c r="Y145" s="36">
        <f>SUMIFS(СВЦЭМ!$D$39:$D$782,СВЦЭМ!$A$39:$A$782,$A145,СВЦЭМ!$B$39:$B$782,Y$119)+'СЕТ СН'!$I$11+СВЦЭМ!$D$10+'СЕТ СН'!$I$5-'СЕТ СН'!$I$21</f>
        <v>5600.8755246300007</v>
      </c>
    </row>
    <row r="146" spans="1:27" ht="15.75" x14ac:dyDescent="0.2">
      <c r="A146" s="35">
        <f t="shared" si="3"/>
        <v>45165</v>
      </c>
      <c r="B146" s="36">
        <f>SUMIFS(СВЦЭМ!$D$39:$D$782,СВЦЭМ!$A$39:$A$782,$A146,СВЦЭМ!$B$39:$B$782,B$119)+'СЕТ СН'!$I$11+СВЦЭМ!$D$10+'СЕТ СН'!$I$5-'СЕТ СН'!$I$21</f>
        <v>5750.4453239000004</v>
      </c>
      <c r="C146" s="36">
        <f>SUMIFS(СВЦЭМ!$D$39:$D$782,СВЦЭМ!$A$39:$A$782,$A146,СВЦЭМ!$B$39:$B$782,C$119)+'СЕТ СН'!$I$11+СВЦЭМ!$D$10+'СЕТ СН'!$I$5-'СЕТ СН'!$I$21</f>
        <v>5830.6676074000006</v>
      </c>
      <c r="D146" s="36">
        <f>SUMIFS(СВЦЭМ!$D$39:$D$782,СВЦЭМ!$A$39:$A$782,$A146,СВЦЭМ!$B$39:$B$782,D$119)+'СЕТ СН'!$I$11+СВЦЭМ!$D$10+'СЕТ СН'!$I$5-'СЕТ СН'!$I$21</f>
        <v>5875.8752161800003</v>
      </c>
      <c r="E146" s="36">
        <f>SUMIFS(СВЦЭМ!$D$39:$D$782,СВЦЭМ!$A$39:$A$782,$A146,СВЦЭМ!$B$39:$B$782,E$119)+'СЕТ СН'!$I$11+СВЦЭМ!$D$10+'СЕТ СН'!$I$5-'СЕТ СН'!$I$21</f>
        <v>5910.8966140400007</v>
      </c>
      <c r="F146" s="36">
        <f>SUMIFS(СВЦЭМ!$D$39:$D$782,СВЦЭМ!$A$39:$A$782,$A146,СВЦЭМ!$B$39:$B$782,F$119)+'СЕТ СН'!$I$11+СВЦЭМ!$D$10+'СЕТ СН'!$I$5-'СЕТ СН'!$I$21</f>
        <v>5945.50609265</v>
      </c>
      <c r="G146" s="36">
        <f>SUMIFS(СВЦЭМ!$D$39:$D$782,СВЦЭМ!$A$39:$A$782,$A146,СВЦЭМ!$B$39:$B$782,G$119)+'СЕТ СН'!$I$11+СВЦЭМ!$D$10+'СЕТ СН'!$I$5-'СЕТ СН'!$I$21</f>
        <v>5937.0599880499994</v>
      </c>
      <c r="H146" s="36">
        <f>SUMIFS(СВЦЭМ!$D$39:$D$782,СВЦЭМ!$A$39:$A$782,$A146,СВЦЭМ!$B$39:$B$782,H$119)+'СЕТ СН'!$I$11+СВЦЭМ!$D$10+'СЕТ СН'!$I$5-'СЕТ СН'!$I$21</f>
        <v>5881.4386935800003</v>
      </c>
      <c r="I146" s="36">
        <f>SUMIFS(СВЦЭМ!$D$39:$D$782,СВЦЭМ!$A$39:$A$782,$A146,СВЦЭМ!$B$39:$B$782,I$119)+'СЕТ СН'!$I$11+СВЦЭМ!$D$10+'СЕТ СН'!$I$5-'СЕТ СН'!$I$21</f>
        <v>5845.6085869300005</v>
      </c>
      <c r="J146" s="36">
        <f>SUMIFS(СВЦЭМ!$D$39:$D$782,СВЦЭМ!$A$39:$A$782,$A146,СВЦЭМ!$B$39:$B$782,J$119)+'СЕТ СН'!$I$11+СВЦЭМ!$D$10+'СЕТ СН'!$I$5-'СЕТ СН'!$I$21</f>
        <v>5717.60670338</v>
      </c>
      <c r="K146" s="36">
        <f>SUMIFS(СВЦЭМ!$D$39:$D$782,СВЦЭМ!$A$39:$A$782,$A146,СВЦЭМ!$B$39:$B$782,K$119)+'СЕТ СН'!$I$11+СВЦЭМ!$D$10+'СЕТ СН'!$I$5-'СЕТ СН'!$I$21</f>
        <v>5597.7529668200004</v>
      </c>
      <c r="L146" s="36">
        <f>SUMIFS(СВЦЭМ!$D$39:$D$782,СВЦЭМ!$A$39:$A$782,$A146,СВЦЭМ!$B$39:$B$782,L$119)+'СЕТ СН'!$I$11+СВЦЭМ!$D$10+'СЕТ СН'!$I$5-'СЕТ СН'!$I$21</f>
        <v>5539.90277315</v>
      </c>
      <c r="M146" s="36">
        <f>SUMIFS(СВЦЭМ!$D$39:$D$782,СВЦЭМ!$A$39:$A$782,$A146,СВЦЭМ!$B$39:$B$782,M$119)+'СЕТ СН'!$I$11+СВЦЭМ!$D$10+'СЕТ СН'!$I$5-'СЕТ СН'!$I$21</f>
        <v>5508.0757674400002</v>
      </c>
      <c r="N146" s="36">
        <f>SUMIFS(СВЦЭМ!$D$39:$D$782,СВЦЭМ!$A$39:$A$782,$A146,СВЦЭМ!$B$39:$B$782,N$119)+'СЕТ СН'!$I$11+СВЦЭМ!$D$10+'СЕТ СН'!$I$5-'СЕТ СН'!$I$21</f>
        <v>5493.4122453800001</v>
      </c>
      <c r="O146" s="36">
        <f>SUMIFS(СВЦЭМ!$D$39:$D$782,СВЦЭМ!$A$39:$A$782,$A146,СВЦЭМ!$B$39:$B$782,O$119)+'СЕТ СН'!$I$11+СВЦЭМ!$D$10+'СЕТ СН'!$I$5-'СЕТ СН'!$I$21</f>
        <v>5499.8091590700005</v>
      </c>
      <c r="P146" s="36">
        <f>SUMIFS(СВЦЭМ!$D$39:$D$782,СВЦЭМ!$A$39:$A$782,$A146,СВЦЭМ!$B$39:$B$782,P$119)+'СЕТ СН'!$I$11+СВЦЭМ!$D$10+'СЕТ СН'!$I$5-'СЕТ СН'!$I$21</f>
        <v>5468.0906975100006</v>
      </c>
      <c r="Q146" s="36">
        <f>SUMIFS(СВЦЭМ!$D$39:$D$782,СВЦЭМ!$A$39:$A$782,$A146,СВЦЭМ!$B$39:$B$782,Q$119)+'СЕТ СН'!$I$11+СВЦЭМ!$D$10+'СЕТ СН'!$I$5-'СЕТ СН'!$I$21</f>
        <v>5470.6418898400007</v>
      </c>
      <c r="R146" s="36">
        <f>SUMIFS(СВЦЭМ!$D$39:$D$782,СВЦЭМ!$A$39:$A$782,$A146,СВЦЭМ!$B$39:$B$782,R$119)+'СЕТ СН'!$I$11+СВЦЭМ!$D$10+'СЕТ СН'!$I$5-'СЕТ СН'!$I$21</f>
        <v>5506.9786063400006</v>
      </c>
      <c r="S146" s="36">
        <f>SUMIFS(СВЦЭМ!$D$39:$D$782,СВЦЭМ!$A$39:$A$782,$A146,СВЦЭМ!$B$39:$B$782,S$119)+'СЕТ СН'!$I$11+СВЦЭМ!$D$10+'СЕТ СН'!$I$5-'СЕТ СН'!$I$21</f>
        <v>5509.8098921000001</v>
      </c>
      <c r="T146" s="36">
        <f>SUMIFS(СВЦЭМ!$D$39:$D$782,СВЦЭМ!$A$39:$A$782,$A146,СВЦЭМ!$B$39:$B$782,T$119)+'СЕТ СН'!$I$11+СВЦЭМ!$D$10+'СЕТ СН'!$I$5-'СЕТ СН'!$I$21</f>
        <v>5515.2274400300003</v>
      </c>
      <c r="U146" s="36">
        <f>SUMIFS(СВЦЭМ!$D$39:$D$782,СВЦЭМ!$A$39:$A$782,$A146,СВЦЭМ!$B$39:$B$782,U$119)+'СЕТ СН'!$I$11+СВЦЭМ!$D$10+'СЕТ СН'!$I$5-'СЕТ СН'!$I$21</f>
        <v>5519.9346747700001</v>
      </c>
      <c r="V146" s="36">
        <f>SUMIFS(СВЦЭМ!$D$39:$D$782,СВЦЭМ!$A$39:$A$782,$A146,СВЦЭМ!$B$39:$B$782,V$119)+'СЕТ СН'!$I$11+СВЦЭМ!$D$10+'СЕТ СН'!$I$5-'СЕТ СН'!$I$21</f>
        <v>5505.6543170300001</v>
      </c>
      <c r="W146" s="36">
        <f>SUMIFS(СВЦЭМ!$D$39:$D$782,СВЦЭМ!$A$39:$A$782,$A146,СВЦЭМ!$B$39:$B$782,W$119)+'СЕТ СН'!$I$11+СВЦЭМ!$D$10+'СЕТ СН'!$I$5-'СЕТ СН'!$I$21</f>
        <v>5506.0586564000005</v>
      </c>
      <c r="X146" s="36">
        <f>SUMIFS(СВЦЭМ!$D$39:$D$782,СВЦЭМ!$A$39:$A$782,$A146,СВЦЭМ!$B$39:$B$782,X$119)+'СЕТ СН'!$I$11+СВЦЭМ!$D$10+'СЕТ СН'!$I$5-'СЕТ СН'!$I$21</f>
        <v>5585.6927889500002</v>
      </c>
      <c r="Y146" s="36">
        <f>SUMIFS(СВЦЭМ!$D$39:$D$782,СВЦЭМ!$A$39:$A$782,$A146,СВЦЭМ!$B$39:$B$782,Y$119)+'СЕТ СН'!$I$11+СВЦЭМ!$D$10+'СЕТ СН'!$I$5-'СЕТ СН'!$I$21</f>
        <v>5658.3848178900007</v>
      </c>
    </row>
    <row r="147" spans="1:27" ht="15.75" x14ac:dyDescent="0.2">
      <c r="A147" s="35">
        <f t="shared" si="3"/>
        <v>45166</v>
      </c>
      <c r="B147" s="36">
        <f>SUMIFS(СВЦЭМ!$D$39:$D$782,СВЦЭМ!$A$39:$A$782,$A147,СВЦЭМ!$B$39:$B$782,B$119)+'СЕТ СН'!$I$11+СВЦЭМ!$D$10+'СЕТ СН'!$I$5-'СЕТ СН'!$I$21</f>
        <v>5610.4021693800005</v>
      </c>
      <c r="C147" s="36">
        <f>SUMIFS(СВЦЭМ!$D$39:$D$782,СВЦЭМ!$A$39:$A$782,$A147,СВЦЭМ!$B$39:$B$782,C$119)+'СЕТ СН'!$I$11+СВЦЭМ!$D$10+'СЕТ СН'!$I$5-'СЕТ СН'!$I$21</f>
        <v>5695.4292853799998</v>
      </c>
      <c r="D147" s="36">
        <f>SUMIFS(СВЦЭМ!$D$39:$D$782,СВЦЭМ!$A$39:$A$782,$A147,СВЦЭМ!$B$39:$B$782,D$119)+'СЕТ СН'!$I$11+СВЦЭМ!$D$10+'СЕТ СН'!$I$5-'СЕТ СН'!$I$21</f>
        <v>5734.3124119800004</v>
      </c>
      <c r="E147" s="36">
        <f>SUMIFS(СВЦЭМ!$D$39:$D$782,СВЦЭМ!$A$39:$A$782,$A147,СВЦЭМ!$B$39:$B$782,E$119)+'СЕТ СН'!$I$11+СВЦЭМ!$D$10+'СЕТ СН'!$I$5-'СЕТ СН'!$I$21</f>
        <v>5770.8623145300007</v>
      </c>
      <c r="F147" s="36">
        <f>SUMIFS(СВЦЭМ!$D$39:$D$782,СВЦЭМ!$A$39:$A$782,$A147,СВЦЭМ!$B$39:$B$782,F$119)+'СЕТ СН'!$I$11+СВЦЭМ!$D$10+'СЕТ СН'!$I$5-'СЕТ СН'!$I$21</f>
        <v>5818.4912202699998</v>
      </c>
      <c r="G147" s="36">
        <f>SUMIFS(СВЦЭМ!$D$39:$D$782,СВЦЭМ!$A$39:$A$782,$A147,СВЦЭМ!$B$39:$B$782,G$119)+'СЕТ СН'!$I$11+СВЦЭМ!$D$10+'СЕТ СН'!$I$5-'СЕТ СН'!$I$21</f>
        <v>5826.9978358099997</v>
      </c>
      <c r="H147" s="36">
        <f>SUMIFS(СВЦЭМ!$D$39:$D$782,СВЦЭМ!$A$39:$A$782,$A147,СВЦЭМ!$B$39:$B$782,H$119)+'СЕТ СН'!$I$11+СВЦЭМ!$D$10+'СЕТ СН'!$I$5-'СЕТ СН'!$I$21</f>
        <v>5835.7302048399997</v>
      </c>
      <c r="I147" s="36">
        <f>SUMIFS(СВЦЭМ!$D$39:$D$782,СВЦЭМ!$A$39:$A$782,$A147,СВЦЭМ!$B$39:$B$782,I$119)+'СЕТ СН'!$I$11+СВЦЭМ!$D$10+'СЕТ СН'!$I$5-'СЕТ СН'!$I$21</f>
        <v>5617.3238755900002</v>
      </c>
      <c r="J147" s="36">
        <f>SUMIFS(СВЦЭМ!$D$39:$D$782,СВЦЭМ!$A$39:$A$782,$A147,СВЦЭМ!$B$39:$B$782,J$119)+'СЕТ СН'!$I$11+СВЦЭМ!$D$10+'СЕТ СН'!$I$5-'СЕТ СН'!$I$21</f>
        <v>5492.0440873400003</v>
      </c>
      <c r="K147" s="36">
        <f>SUMIFS(СВЦЭМ!$D$39:$D$782,СВЦЭМ!$A$39:$A$782,$A147,СВЦЭМ!$B$39:$B$782,K$119)+'СЕТ СН'!$I$11+СВЦЭМ!$D$10+'СЕТ СН'!$I$5-'СЕТ СН'!$I$21</f>
        <v>5425.0327153400003</v>
      </c>
      <c r="L147" s="36">
        <f>SUMIFS(СВЦЭМ!$D$39:$D$782,СВЦЭМ!$A$39:$A$782,$A147,СВЦЭМ!$B$39:$B$782,L$119)+'СЕТ СН'!$I$11+СВЦЭМ!$D$10+'СЕТ СН'!$I$5-'СЕТ СН'!$I$21</f>
        <v>5355.2190853800003</v>
      </c>
      <c r="M147" s="36">
        <f>SUMIFS(СВЦЭМ!$D$39:$D$782,СВЦЭМ!$A$39:$A$782,$A147,СВЦЭМ!$B$39:$B$782,M$119)+'СЕТ СН'!$I$11+СВЦЭМ!$D$10+'СЕТ СН'!$I$5-'СЕТ СН'!$I$21</f>
        <v>5343.9130219500003</v>
      </c>
      <c r="N147" s="36">
        <f>SUMIFS(СВЦЭМ!$D$39:$D$782,СВЦЭМ!$A$39:$A$782,$A147,СВЦЭМ!$B$39:$B$782,N$119)+'СЕТ СН'!$I$11+СВЦЭМ!$D$10+'СЕТ СН'!$I$5-'СЕТ СН'!$I$21</f>
        <v>5333.2005140300007</v>
      </c>
      <c r="O147" s="36">
        <f>SUMIFS(СВЦЭМ!$D$39:$D$782,СВЦЭМ!$A$39:$A$782,$A147,СВЦЭМ!$B$39:$B$782,O$119)+'СЕТ СН'!$I$11+СВЦЭМ!$D$10+'СЕТ СН'!$I$5-'СЕТ СН'!$I$21</f>
        <v>5328.7069619800004</v>
      </c>
      <c r="P147" s="36">
        <f>SUMIFS(СВЦЭМ!$D$39:$D$782,СВЦЭМ!$A$39:$A$782,$A147,СВЦЭМ!$B$39:$B$782,P$119)+'СЕТ СН'!$I$11+СВЦЭМ!$D$10+'СЕТ СН'!$I$5-'СЕТ СН'!$I$21</f>
        <v>5297.2895919900002</v>
      </c>
      <c r="Q147" s="36">
        <f>SUMIFS(СВЦЭМ!$D$39:$D$782,СВЦЭМ!$A$39:$A$782,$A147,СВЦЭМ!$B$39:$B$782,Q$119)+'СЕТ СН'!$I$11+СВЦЭМ!$D$10+'СЕТ СН'!$I$5-'СЕТ СН'!$I$21</f>
        <v>5322.0741651999997</v>
      </c>
      <c r="R147" s="36">
        <f>SUMIFS(СВЦЭМ!$D$39:$D$782,СВЦЭМ!$A$39:$A$782,$A147,СВЦЭМ!$B$39:$B$782,R$119)+'СЕТ СН'!$I$11+СВЦЭМ!$D$10+'СЕТ СН'!$I$5-'СЕТ СН'!$I$21</f>
        <v>5359.7831048999997</v>
      </c>
      <c r="S147" s="36">
        <f>SUMIFS(СВЦЭМ!$D$39:$D$782,СВЦЭМ!$A$39:$A$782,$A147,СВЦЭМ!$B$39:$B$782,S$119)+'СЕТ СН'!$I$11+СВЦЭМ!$D$10+'СЕТ СН'!$I$5-'СЕТ СН'!$I$21</f>
        <v>5358.3125516199998</v>
      </c>
      <c r="T147" s="36">
        <f>SUMIFS(СВЦЭМ!$D$39:$D$782,СВЦЭМ!$A$39:$A$782,$A147,СВЦЭМ!$B$39:$B$782,T$119)+'СЕТ СН'!$I$11+СВЦЭМ!$D$10+'СЕТ СН'!$I$5-'СЕТ СН'!$I$21</f>
        <v>5369.0874235400006</v>
      </c>
      <c r="U147" s="36">
        <f>SUMIFS(СВЦЭМ!$D$39:$D$782,СВЦЭМ!$A$39:$A$782,$A147,СВЦЭМ!$B$39:$B$782,U$119)+'СЕТ СН'!$I$11+СВЦЭМ!$D$10+'СЕТ СН'!$I$5-'СЕТ СН'!$I$21</f>
        <v>5392.0967534800002</v>
      </c>
      <c r="V147" s="36">
        <f>SUMIFS(СВЦЭМ!$D$39:$D$782,СВЦЭМ!$A$39:$A$782,$A147,СВЦЭМ!$B$39:$B$782,V$119)+'СЕТ СН'!$I$11+СВЦЭМ!$D$10+'СЕТ СН'!$I$5-'СЕТ СН'!$I$21</f>
        <v>5372.0096459899996</v>
      </c>
      <c r="W147" s="36">
        <f>SUMIFS(СВЦЭМ!$D$39:$D$782,СВЦЭМ!$A$39:$A$782,$A147,СВЦЭМ!$B$39:$B$782,W$119)+'СЕТ СН'!$I$11+СВЦЭМ!$D$10+'СЕТ СН'!$I$5-'СЕТ СН'!$I$21</f>
        <v>5372.77848197</v>
      </c>
      <c r="X147" s="36">
        <f>SUMIFS(СВЦЭМ!$D$39:$D$782,СВЦЭМ!$A$39:$A$782,$A147,СВЦЭМ!$B$39:$B$782,X$119)+'СЕТ СН'!$I$11+СВЦЭМ!$D$10+'СЕТ СН'!$I$5-'СЕТ СН'!$I$21</f>
        <v>5456.9735542300004</v>
      </c>
      <c r="Y147" s="36">
        <f>SUMIFS(СВЦЭМ!$D$39:$D$782,СВЦЭМ!$A$39:$A$782,$A147,СВЦЭМ!$B$39:$B$782,Y$119)+'СЕТ СН'!$I$11+СВЦЭМ!$D$10+'СЕТ СН'!$I$5-'СЕТ СН'!$I$21</f>
        <v>5538.02370918</v>
      </c>
    </row>
    <row r="148" spans="1:27" ht="15.75" x14ac:dyDescent="0.2">
      <c r="A148" s="35">
        <f t="shared" si="3"/>
        <v>45167</v>
      </c>
      <c r="B148" s="36">
        <f>SUMIFS(СВЦЭМ!$D$39:$D$782,СВЦЭМ!$A$39:$A$782,$A148,СВЦЭМ!$B$39:$B$782,B$119)+'СЕТ СН'!$I$11+СВЦЭМ!$D$10+'СЕТ СН'!$I$5-'СЕТ СН'!$I$21</f>
        <v>5538.0790936100002</v>
      </c>
      <c r="C148" s="36">
        <f>SUMIFS(СВЦЭМ!$D$39:$D$782,СВЦЭМ!$A$39:$A$782,$A148,СВЦЭМ!$B$39:$B$782,C$119)+'СЕТ СН'!$I$11+СВЦЭМ!$D$10+'СЕТ СН'!$I$5-'СЕТ СН'!$I$21</f>
        <v>5618.6318051199996</v>
      </c>
      <c r="D148" s="36">
        <f>SUMIFS(СВЦЭМ!$D$39:$D$782,СВЦЭМ!$A$39:$A$782,$A148,СВЦЭМ!$B$39:$B$782,D$119)+'СЕТ СН'!$I$11+СВЦЭМ!$D$10+'СЕТ СН'!$I$5-'СЕТ СН'!$I$21</f>
        <v>5660.07603217</v>
      </c>
      <c r="E148" s="36">
        <f>SUMIFS(СВЦЭМ!$D$39:$D$782,СВЦЭМ!$A$39:$A$782,$A148,СВЦЭМ!$B$39:$B$782,E$119)+'СЕТ СН'!$I$11+СВЦЭМ!$D$10+'СЕТ СН'!$I$5-'СЕТ СН'!$I$21</f>
        <v>5679.4085007000003</v>
      </c>
      <c r="F148" s="36">
        <f>SUMIFS(СВЦЭМ!$D$39:$D$782,СВЦЭМ!$A$39:$A$782,$A148,СВЦЭМ!$B$39:$B$782,F$119)+'СЕТ СН'!$I$11+СВЦЭМ!$D$10+'СЕТ СН'!$I$5-'СЕТ СН'!$I$21</f>
        <v>5684.9641384400002</v>
      </c>
      <c r="G148" s="36">
        <f>SUMIFS(СВЦЭМ!$D$39:$D$782,СВЦЭМ!$A$39:$A$782,$A148,СВЦЭМ!$B$39:$B$782,G$119)+'СЕТ СН'!$I$11+СВЦЭМ!$D$10+'СЕТ СН'!$I$5-'СЕТ СН'!$I$21</f>
        <v>5700.2639897099998</v>
      </c>
      <c r="H148" s="36">
        <f>SUMIFS(СВЦЭМ!$D$39:$D$782,СВЦЭМ!$A$39:$A$782,$A148,СВЦЭМ!$B$39:$B$782,H$119)+'СЕТ СН'!$I$11+СВЦЭМ!$D$10+'СЕТ СН'!$I$5-'СЕТ СН'!$I$21</f>
        <v>5639.5065687799997</v>
      </c>
      <c r="I148" s="36">
        <f>SUMIFS(СВЦЭМ!$D$39:$D$782,СВЦЭМ!$A$39:$A$782,$A148,СВЦЭМ!$B$39:$B$782,I$119)+'СЕТ СН'!$I$11+СВЦЭМ!$D$10+'СЕТ СН'!$I$5-'СЕТ СН'!$I$21</f>
        <v>5555.3417027800006</v>
      </c>
      <c r="J148" s="36">
        <f>SUMIFS(СВЦЭМ!$D$39:$D$782,СВЦЭМ!$A$39:$A$782,$A148,СВЦЭМ!$B$39:$B$782,J$119)+'СЕТ СН'!$I$11+СВЦЭМ!$D$10+'СЕТ СН'!$I$5-'СЕТ СН'!$I$21</f>
        <v>5418.4116798900004</v>
      </c>
      <c r="K148" s="36">
        <f>SUMIFS(СВЦЭМ!$D$39:$D$782,СВЦЭМ!$A$39:$A$782,$A148,СВЦЭМ!$B$39:$B$782,K$119)+'СЕТ СН'!$I$11+СВЦЭМ!$D$10+'СЕТ СН'!$I$5-'СЕТ СН'!$I$21</f>
        <v>5330.9634287099998</v>
      </c>
      <c r="L148" s="36">
        <f>SUMIFS(СВЦЭМ!$D$39:$D$782,СВЦЭМ!$A$39:$A$782,$A148,СВЦЭМ!$B$39:$B$782,L$119)+'СЕТ СН'!$I$11+СВЦЭМ!$D$10+'СЕТ СН'!$I$5-'СЕТ СН'!$I$21</f>
        <v>5283.68930946</v>
      </c>
      <c r="M148" s="36">
        <f>SUMIFS(СВЦЭМ!$D$39:$D$782,СВЦЭМ!$A$39:$A$782,$A148,СВЦЭМ!$B$39:$B$782,M$119)+'СЕТ СН'!$I$11+СВЦЭМ!$D$10+'СЕТ СН'!$I$5-'СЕТ СН'!$I$21</f>
        <v>5265.5290658100002</v>
      </c>
      <c r="N148" s="36">
        <f>SUMIFS(СВЦЭМ!$D$39:$D$782,СВЦЭМ!$A$39:$A$782,$A148,СВЦЭМ!$B$39:$B$782,N$119)+'СЕТ СН'!$I$11+СВЦЭМ!$D$10+'СЕТ СН'!$I$5-'СЕТ СН'!$I$21</f>
        <v>5265.0723885000007</v>
      </c>
      <c r="O148" s="36">
        <f>SUMIFS(СВЦЭМ!$D$39:$D$782,СВЦЭМ!$A$39:$A$782,$A148,СВЦЭМ!$B$39:$B$782,O$119)+'СЕТ СН'!$I$11+СВЦЭМ!$D$10+'СЕТ СН'!$I$5-'СЕТ СН'!$I$21</f>
        <v>5247.41198282</v>
      </c>
      <c r="P148" s="36">
        <f>SUMIFS(СВЦЭМ!$D$39:$D$782,СВЦЭМ!$A$39:$A$782,$A148,СВЦЭМ!$B$39:$B$782,P$119)+'СЕТ СН'!$I$11+СВЦЭМ!$D$10+'СЕТ СН'!$I$5-'СЕТ СН'!$I$21</f>
        <v>5233.9435959500006</v>
      </c>
      <c r="Q148" s="36">
        <f>SUMIFS(СВЦЭМ!$D$39:$D$782,СВЦЭМ!$A$39:$A$782,$A148,СВЦЭМ!$B$39:$B$782,Q$119)+'СЕТ СН'!$I$11+СВЦЭМ!$D$10+'СЕТ СН'!$I$5-'СЕТ СН'!$I$21</f>
        <v>5238.62658594</v>
      </c>
      <c r="R148" s="36">
        <f>SUMIFS(СВЦЭМ!$D$39:$D$782,СВЦЭМ!$A$39:$A$782,$A148,СВЦЭМ!$B$39:$B$782,R$119)+'СЕТ СН'!$I$11+СВЦЭМ!$D$10+'СЕТ СН'!$I$5-'СЕТ СН'!$I$21</f>
        <v>5266.10559216</v>
      </c>
      <c r="S148" s="36">
        <f>SUMIFS(СВЦЭМ!$D$39:$D$782,СВЦЭМ!$A$39:$A$782,$A148,СВЦЭМ!$B$39:$B$782,S$119)+'СЕТ СН'!$I$11+СВЦЭМ!$D$10+'СЕТ СН'!$I$5-'СЕТ СН'!$I$21</f>
        <v>5274.2903438900003</v>
      </c>
      <c r="T148" s="36">
        <f>SUMIFS(СВЦЭМ!$D$39:$D$782,СВЦЭМ!$A$39:$A$782,$A148,СВЦЭМ!$B$39:$B$782,T$119)+'СЕТ СН'!$I$11+СВЦЭМ!$D$10+'СЕТ СН'!$I$5-'СЕТ СН'!$I$21</f>
        <v>5279.50217651</v>
      </c>
      <c r="U148" s="36">
        <f>SUMIFS(СВЦЭМ!$D$39:$D$782,СВЦЭМ!$A$39:$A$782,$A148,СВЦЭМ!$B$39:$B$782,U$119)+'СЕТ СН'!$I$11+СВЦЭМ!$D$10+'СЕТ СН'!$I$5-'СЕТ СН'!$I$21</f>
        <v>5275.0302094100007</v>
      </c>
      <c r="V148" s="36">
        <f>SUMIFS(СВЦЭМ!$D$39:$D$782,СВЦЭМ!$A$39:$A$782,$A148,СВЦЭМ!$B$39:$B$782,V$119)+'СЕТ СН'!$I$11+СВЦЭМ!$D$10+'СЕТ СН'!$I$5-'СЕТ СН'!$I$21</f>
        <v>5275.6014718799997</v>
      </c>
      <c r="W148" s="36">
        <f>SUMIFS(СВЦЭМ!$D$39:$D$782,СВЦЭМ!$A$39:$A$782,$A148,СВЦЭМ!$B$39:$B$782,W$119)+'СЕТ СН'!$I$11+СВЦЭМ!$D$10+'СЕТ СН'!$I$5-'СЕТ СН'!$I$21</f>
        <v>5271.5802036599998</v>
      </c>
      <c r="X148" s="36">
        <f>SUMIFS(СВЦЭМ!$D$39:$D$782,СВЦЭМ!$A$39:$A$782,$A148,СВЦЭМ!$B$39:$B$782,X$119)+'СЕТ СН'!$I$11+СВЦЭМ!$D$10+'СЕТ СН'!$I$5-'СЕТ СН'!$I$21</f>
        <v>5344.4595414699997</v>
      </c>
      <c r="Y148" s="36">
        <f>SUMIFS(СВЦЭМ!$D$39:$D$782,СВЦЭМ!$A$39:$A$782,$A148,СВЦЭМ!$B$39:$B$782,Y$119)+'СЕТ СН'!$I$11+СВЦЭМ!$D$10+'СЕТ СН'!$I$5-'СЕТ СН'!$I$21</f>
        <v>5439.1887066300005</v>
      </c>
    </row>
    <row r="149" spans="1:27" ht="15.75" x14ac:dyDescent="0.2">
      <c r="A149" s="35">
        <f t="shared" si="3"/>
        <v>45168</v>
      </c>
      <c r="B149" s="36">
        <f>SUMIFS(СВЦЭМ!$D$39:$D$782,СВЦЭМ!$A$39:$A$782,$A149,СВЦЭМ!$B$39:$B$782,B$119)+'СЕТ СН'!$I$11+СВЦЭМ!$D$10+'СЕТ СН'!$I$5-'СЕТ СН'!$I$21</f>
        <v>5569.5646176800001</v>
      </c>
      <c r="C149" s="36">
        <f>SUMIFS(СВЦЭМ!$D$39:$D$782,СВЦЭМ!$A$39:$A$782,$A149,СВЦЭМ!$B$39:$B$782,C$119)+'СЕТ СН'!$I$11+СВЦЭМ!$D$10+'СЕТ СН'!$I$5-'СЕТ СН'!$I$21</f>
        <v>5639.9917533000007</v>
      </c>
      <c r="D149" s="36">
        <f>SUMIFS(СВЦЭМ!$D$39:$D$782,СВЦЭМ!$A$39:$A$782,$A149,СВЦЭМ!$B$39:$B$782,D$119)+'СЕТ СН'!$I$11+СВЦЭМ!$D$10+'СЕТ СН'!$I$5-'СЕТ СН'!$I$21</f>
        <v>5686.3019773300002</v>
      </c>
      <c r="E149" s="36">
        <f>SUMIFS(СВЦЭМ!$D$39:$D$782,СВЦЭМ!$A$39:$A$782,$A149,СВЦЭМ!$B$39:$B$782,E$119)+'СЕТ СН'!$I$11+СВЦЭМ!$D$10+'СЕТ СН'!$I$5-'СЕТ СН'!$I$21</f>
        <v>5714.0709261499997</v>
      </c>
      <c r="F149" s="36">
        <f>SUMIFS(СВЦЭМ!$D$39:$D$782,СВЦЭМ!$A$39:$A$782,$A149,СВЦЭМ!$B$39:$B$782,F$119)+'СЕТ СН'!$I$11+СВЦЭМ!$D$10+'СЕТ СН'!$I$5-'СЕТ СН'!$I$21</f>
        <v>5766.3249211399998</v>
      </c>
      <c r="G149" s="36">
        <f>SUMIFS(СВЦЭМ!$D$39:$D$782,СВЦЭМ!$A$39:$A$782,$A149,СВЦЭМ!$B$39:$B$782,G$119)+'СЕТ СН'!$I$11+СВЦЭМ!$D$10+'СЕТ СН'!$I$5-'СЕТ СН'!$I$21</f>
        <v>5737.6978789700006</v>
      </c>
      <c r="H149" s="36">
        <f>SUMIFS(СВЦЭМ!$D$39:$D$782,СВЦЭМ!$A$39:$A$782,$A149,СВЦЭМ!$B$39:$B$782,H$119)+'СЕТ СН'!$I$11+СВЦЭМ!$D$10+'СЕТ СН'!$I$5-'СЕТ СН'!$I$21</f>
        <v>5662.2395422200007</v>
      </c>
      <c r="I149" s="36">
        <f>SUMIFS(СВЦЭМ!$D$39:$D$782,СВЦЭМ!$A$39:$A$782,$A149,СВЦЭМ!$B$39:$B$782,I$119)+'СЕТ СН'!$I$11+СВЦЭМ!$D$10+'СЕТ СН'!$I$5-'СЕТ СН'!$I$21</f>
        <v>5552.4868784200007</v>
      </c>
      <c r="J149" s="36">
        <f>SUMIFS(СВЦЭМ!$D$39:$D$782,СВЦЭМ!$A$39:$A$782,$A149,СВЦЭМ!$B$39:$B$782,J$119)+'СЕТ СН'!$I$11+СВЦЭМ!$D$10+'СЕТ СН'!$I$5-'СЕТ СН'!$I$21</f>
        <v>5459.1815573100002</v>
      </c>
      <c r="K149" s="36">
        <f>SUMIFS(СВЦЭМ!$D$39:$D$782,СВЦЭМ!$A$39:$A$782,$A149,СВЦЭМ!$B$39:$B$782,K$119)+'СЕТ СН'!$I$11+СВЦЭМ!$D$10+'СЕТ СН'!$I$5-'СЕТ СН'!$I$21</f>
        <v>5386.1046144299999</v>
      </c>
      <c r="L149" s="36">
        <f>SUMIFS(СВЦЭМ!$D$39:$D$782,СВЦЭМ!$A$39:$A$782,$A149,СВЦЭМ!$B$39:$B$782,L$119)+'СЕТ СН'!$I$11+СВЦЭМ!$D$10+'СЕТ СН'!$I$5-'СЕТ СН'!$I$21</f>
        <v>5348.1170072900004</v>
      </c>
      <c r="M149" s="36">
        <f>SUMIFS(СВЦЭМ!$D$39:$D$782,СВЦЭМ!$A$39:$A$782,$A149,СВЦЭМ!$B$39:$B$782,M$119)+'СЕТ СН'!$I$11+СВЦЭМ!$D$10+'СЕТ СН'!$I$5-'СЕТ СН'!$I$21</f>
        <v>5327.58094239</v>
      </c>
      <c r="N149" s="36">
        <f>SUMIFS(СВЦЭМ!$D$39:$D$782,СВЦЭМ!$A$39:$A$782,$A149,СВЦЭМ!$B$39:$B$782,N$119)+'СЕТ СН'!$I$11+СВЦЭМ!$D$10+'СЕТ СН'!$I$5-'СЕТ СН'!$I$21</f>
        <v>5330.9744977400005</v>
      </c>
      <c r="O149" s="36">
        <f>SUMIFS(СВЦЭМ!$D$39:$D$782,СВЦЭМ!$A$39:$A$782,$A149,СВЦЭМ!$B$39:$B$782,O$119)+'СЕТ СН'!$I$11+СВЦЭМ!$D$10+'СЕТ СН'!$I$5-'СЕТ СН'!$I$21</f>
        <v>5348.0670171500005</v>
      </c>
      <c r="P149" s="36">
        <f>SUMIFS(СВЦЭМ!$D$39:$D$782,СВЦЭМ!$A$39:$A$782,$A149,СВЦЭМ!$B$39:$B$782,P$119)+'СЕТ СН'!$I$11+СВЦЭМ!$D$10+'СЕТ СН'!$I$5-'СЕТ СН'!$I$21</f>
        <v>5315.1321826399999</v>
      </c>
      <c r="Q149" s="36">
        <f>SUMIFS(СВЦЭМ!$D$39:$D$782,СВЦЭМ!$A$39:$A$782,$A149,СВЦЭМ!$B$39:$B$782,Q$119)+'СЕТ СН'!$I$11+СВЦЭМ!$D$10+'СЕТ СН'!$I$5-'СЕТ СН'!$I$21</f>
        <v>5323.2809335500006</v>
      </c>
      <c r="R149" s="36">
        <f>SUMIFS(СВЦЭМ!$D$39:$D$782,СВЦЭМ!$A$39:$A$782,$A149,СВЦЭМ!$B$39:$B$782,R$119)+'СЕТ СН'!$I$11+СВЦЭМ!$D$10+'СЕТ СН'!$I$5-'СЕТ СН'!$I$21</f>
        <v>5354.7669733599996</v>
      </c>
      <c r="S149" s="36">
        <f>SUMIFS(СВЦЭМ!$D$39:$D$782,СВЦЭМ!$A$39:$A$782,$A149,СВЦЭМ!$B$39:$B$782,S$119)+'СЕТ СН'!$I$11+СВЦЭМ!$D$10+'СЕТ СН'!$I$5-'СЕТ СН'!$I$21</f>
        <v>5337.5143514900001</v>
      </c>
      <c r="T149" s="36">
        <f>SUMIFS(СВЦЭМ!$D$39:$D$782,СВЦЭМ!$A$39:$A$782,$A149,СВЦЭМ!$B$39:$B$782,T$119)+'СЕТ СН'!$I$11+СВЦЭМ!$D$10+'СЕТ СН'!$I$5-'СЕТ СН'!$I$21</f>
        <v>5333.5437669299999</v>
      </c>
      <c r="U149" s="36">
        <f>SUMIFS(СВЦЭМ!$D$39:$D$782,СВЦЭМ!$A$39:$A$782,$A149,СВЦЭМ!$B$39:$B$782,U$119)+'СЕТ СН'!$I$11+СВЦЭМ!$D$10+'СЕТ СН'!$I$5-'СЕТ СН'!$I$21</f>
        <v>5339.4456125899997</v>
      </c>
      <c r="V149" s="36">
        <f>SUMIFS(СВЦЭМ!$D$39:$D$782,СВЦЭМ!$A$39:$A$782,$A149,СВЦЭМ!$B$39:$B$782,V$119)+'СЕТ СН'!$I$11+СВЦЭМ!$D$10+'СЕТ СН'!$I$5-'СЕТ СН'!$I$21</f>
        <v>5314.9025375600004</v>
      </c>
      <c r="W149" s="36">
        <f>SUMIFS(СВЦЭМ!$D$39:$D$782,СВЦЭМ!$A$39:$A$782,$A149,СВЦЭМ!$B$39:$B$782,W$119)+'СЕТ СН'!$I$11+СВЦЭМ!$D$10+'СЕТ СН'!$I$5-'СЕТ СН'!$I$21</f>
        <v>5321.0873843600002</v>
      </c>
      <c r="X149" s="36">
        <f>SUMIFS(СВЦЭМ!$D$39:$D$782,СВЦЭМ!$A$39:$A$782,$A149,СВЦЭМ!$B$39:$B$782,X$119)+'СЕТ СН'!$I$11+СВЦЭМ!$D$10+'СЕТ СН'!$I$5-'СЕТ СН'!$I$21</f>
        <v>5370.0247340700007</v>
      </c>
      <c r="Y149" s="36">
        <f>SUMIFS(СВЦЭМ!$D$39:$D$782,СВЦЭМ!$A$39:$A$782,$A149,СВЦЭМ!$B$39:$B$782,Y$119)+'СЕТ СН'!$I$11+СВЦЭМ!$D$10+'СЕТ СН'!$I$5-'СЕТ СН'!$I$21</f>
        <v>5476.1523907299998</v>
      </c>
    </row>
    <row r="150" spans="1:27" ht="15.75" x14ac:dyDescent="0.2">
      <c r="A150" s="35">
        <f t="shared" si="3"/>
        <v>45169</v>
      </c>
      <c r="B150" s="36">
        <f>SUMIFS(СВЦЭМ!$D$39:$D$782,СВЦЭМ!$A$39:$A$782,$A150,СВЦЭМ!$B$39:$B$782,B$119)+'СЕТ СН'!$I$11+СВЦЭМ!$D$10+'СЕТ СН'!$I$5-'СЕТ СН'!$I$21</f>
        <v>5572.7265807700005</v>
      </c>
      <c r="C150" s="36">
        <f>SUMIFS(СВЦЭМ!$D$39:$D$782,СВЦЭМ!$A$39:$A$782,$A150,СВЦЭМ!$B$39:$B$782,C$119)+'СЕТ СН'!$I$11+СВЦЭМ!$D$10+'СЕТ СН'!$I$5-'СЕТ СН'!$I$21</f>
        <v>5640.2116249800001</v>
      </c>
      <c r="D150" s="36">
        <f>SUMIFS(СВЦЭМ!$D$39:$D$782,СВЦЭМ!$A$39:$A$782,$A150,СВЦЭМ!$B$39:$B$782,D$119)+'СЕТ СН'!$I$11+СВЦЭМ!$D$10+'СЕТ СН'!$I$5-'СЕТ СН'!$I$21</f>
        <v>5688.7638856399999</v>
      </c>
      <c r="E150" s="36">
        <f>SUMIFS(СВЦЭМ!$D$39:$D$782,СВЦЭМ!$A$39:$A$782,$A150,СВЦЭМ!$B$39:$B$782,E$119)+'СЕТ СН'!$I$11+СВЦЭМ!$D$10+'СЕТ СН'!$I$5-'СЕТ СН'!$I$21</f>
        <v>5721.8629900300002</v>
      </c>
      <c r="F150" s="36">
        <f>SUMIFS(СВЦЭМ!$D$39:$D$782,СВЦЭМ!$A$39:$A$782,$A150,СВЦЭМ!$B$39:$B$782,F$119)+'СЕТ СН'!$I$11+СВЦЭМ!$D$10+'СЕТ СН'!$I$5-'СЕТ СН'!$I$21</f>
        <v>5687.9054200700002</v>
      </c>
      <c r="G150" s="36">
        <f>SUMIFS(СВЦЭМ!$D$39:$D$782,СВЦЭМ!$A$39:$A$782,$A150,СВЦЭМ!$B$39:$B$782,G$119)+'СЕТ СН'!$I$11+СВЦЭМ!$D$10+'СЕТ СН'!$I$5-'СЕТ СН'!$I$21</f>
        <v>5701.2710836000006</v>
      </c>
      <c r="H150" s="36">
        <f>SUMIFS(СВЦЭМ!$D$39:$D$782,СВЦЭМ!$A$39:$A$782,$A150,СВЦЭМ!$B$39:$B$782,H$119)+'СЕТ СН'!$I$11+СВЦЭМ!$D$10+'СЕТ СН'!$I$5-'СЕТ СН'!$I$21</f>
        <v>5601.22360665</v>
      </c>
      <c r="I150" s="36">
        <f>SUMIFS(СВЦЭМ!$D$39:$D$782,СВЦЭМ!$A$39:$A$782,$A150,СВЦЭМ!$B$39:$B$782,I$119)+'СЕТ СН'!$I$11+СВЦЭМ!$D$10+'СЕТ СН'!$I$5-'СЕТ СН'!$I$21</f>
        <v>5545.8441900300004</v>
      </c>
      <c r="J150" s="36">
        <f>SUMIFS(СВЦЭМ!$D$39:$D$782,СВЦЭМ!$A$39:$A$782,$A150,СВЦЭМ!$B$39:$B$782,J$119)+'СЕТ СН'!$I$11+СВЦЭМ!$D$10+'СЕТ СН'!$I$5-'СЕТ СН'!$I$21</f>
        <v>5443.4604231499998</v>
      </c>
      <c r="K150" s="36">
        <f>SUMIFS(СВЦЭМ!$D$39:$D$782,СВЦЭМ!$A$39:$A$782,$A150,СВЦЭМ!$B$39:$B$782,K$119)+'СЕТ СН'!$I$11+СВЦЭМ!$D$10+'СЕТ СН'!$I$5-'СЕТ СН'!$I$21</f>
        <v>5363.3515664000006</v>
      </c>
      <c r="L150" s="36">
        <f>SUMIFS(СВЦЭМ!$D$39:$D$782,СВЦЭМ!$A$39:$A$782,$A150,СВЦЭМ!$B$39:$B$782,L$119)+'СЕТ СН'!$I$11+СВЦЭМ!$D$10+'СЕТ СН'!$I$5-'СЕТ СН'!$I$21</f>
        <v>5336.90046893</v>
      </c>
      <c r="M150" s="36">
        <f>SUMIFS(СВЦЭМ!$D$39:$D$782,СВЦЭМ!$A$39:$A$782,$A150,СВЦЭМ!$B$39:$B$782,M$119)+'СЕТ СН'!$I$11+СВЦЭМ!$D$10+'СЕТ СН'!$I$5-'СЕТ СН'!$I$21</f>
        <v>5322.2596589100003</v>
      </c>
      <c r="N150" s="36">
        <f>SUMIFS(СВЦЭМ!$D$39:$D$782,СВЦЭМ!$A$39:$A$782,$A150,СВЦЭМ!$B$39:$B$782,N$119)+'СЕТ СН'!$I$11+СВЦЭМ!$D$10+'СЕТ СН'!$I$5-'СЕТ СН'!$I$21</f>
        <v>5324.4731158900004</v>
      </c>
      <c r="O150" s="36">
        <f>SUMIFS(СВЦЭМ!$D$39:$D$782,СВЦЭМ!$A$39:$A$782,$A150,СВЦЭМ!$B$39:$B$782,O$119)+'СЕТ СН'!$I$11+СВЦЭМ!$D$10+'СЕТ СН'!$I$5-'СЕТ СН'!$I$21</f>
        <v>5328.2900587499998</v>
      </c>
      <c r="P150" s="36">
        <f>SUMIFS(СВЦЭМ!$D$39:$D$782,СВЦЭМ!$A$39:$A$782,$A150,СВЦЭМ!$B$39:$B$782,P$119)+'СЕТ СН'!$I$11+СВЦЭМ!$D$10+'СЕТ СН'!$I$5-'СЕТ СН'!$I$21</f>
        <v>5306.6976340900001</v>
      </c>
      <c r="Q150" s="36">
        <f>SUMIFS(СВЦЭМ!$D$39:$D$782,СВЦЭМ!$A$39:$A$782,$A150,СВЦЭМ!$B$39:$B$782,Q$119)+'СЕТ СН'!$I$11+СВЦЭМ!$D$10+'СЕТ СН'!$I$5-'СЕТ СН'!$I$21</f>
        <v>5321.1925241200006</v>
      </c>
      <c r="R150" s="36">
        <f>SUMIFS(СВЦЭМ!$D$39:$D$782,СВЦЭМ!$A$39:$A$782,$A150,СВЦЭМ!$B$39:$B$782,R$119)+'СЕТ СН'!$I$11+СВЦЭМ!$D$10+'СЕТ СН'!$I$5-'СЕТ СН'!$I$21</f>
        <v>5349.5020149800002</v>
      </c>
      <c r="S150" s="36">
        <f>SUMIFS(СВЦЭМ!$D$39:$D$782,СВЦЭМ!$A$39:$A$782,$A150,СВЦЭМ!$B$39:$B$782,S$119)+'СЕТ СН'!$I$11+СВЦЭМ!$D$10+'СЕТ СН'!$I$5-'СЕТ СН'!$I$21</f>
        <v>5345.1544892700003</v>
      </c>
      <c r="T150" s="36">
        <f>SUMIFS(СВЦЭМ!$D$39:$D$782,СВЦЭМ!$A$39:$A$782,$A150,СВЦЭМ!$B$39:$B$782,T$119)+'СЕТ СН'!$I$11+СВЦЭМ!$D$10+'СЕТ СН'!$I$5-'СЕТ СН'!$I$21</f>
        <v>5346.1688197200001</v>
      </c>
      <c r="U150" s="36">
        <f>SUMIFS(СВЦЭМ!$D$39:$D$782,СВЦЭМ!$A$39:$A$782,$A150,СВЦЭМ!$B$39:$B$782,U$119)+'СЕТ СН'!$I$11+СВЦЭМ!$D$10+'СЕТ СН'!$I$5-'СЕТ СН'!$I$21</f>
        <v>5350.1577906100001</v>
      </c>
      <c r="V150" s="36">
        <f>SUMIFS(СВЦЭМ!$D$39:$D$782,СВЦЭМ!$A$39:$A$782,$A150,СВЦЭМ!$B$39:$B$782,V$119)+'СЕТ СН'!$I$11+СВЦЭМ!$D$10+'СЕТ СН'!$I$5-'СЕТ СН'!$I$21</f>
        <v>5332.5953707999997</v>
      </c>
      <c r="W150" s="36">
        <f>SUMIFS(СВЦЭМ!$D$39:$D$782,СВЦЭМ!$A$39:$A$782,$A150,СВЦЭМ!$B$39:$B$782,W$119)+'СЕТ СН'!$I$11+СВЦЭМ!$D$10+'СЕТ СН'!$I$5-'СЕТ СН'!$I$21</f>
        <v>5338.4915686499999</v>
      </c>
      <c r="X150" s="36">
        <f>SUMIFS(СВЦЭМ!$D$39:$D$782,СВЦЭМ!$A$39:$A$782,$A150,СВЦЭМ!$B$39:$B$782,X$119)+'СЕТ СН'!$I$11+СВЦЭМ!$D$10+'СЕТ СН'!$I$5-'СЕТ СН'!$I$21</f>
        <v>5410.7327071199998</v>
      </c>
      <c r="Y150" s="36">
        <f>SUMIFS(СВЦЭМ!$D$39:$D$782,СВЦЭМ!$A$39:$A$782,$A150,СВЦЭМ!$B$39:$B$782,Y$119)+'СЕТ СН'!$I$11+СВЦЭМ!$D$10+'СЕТ СН'!$I$5-'СЕТ СН'!$I$21</f>
        <v>5512.4776307900001</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3" t="s">
        <v>7</v>
      </c>
      <c r="B153" s="127" t="s">
        <v>106</v>
      </c>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9"/>
    </row>
    <row r="154" spans="1:27" ht="12.75" customHeight="1" x14ac:dyDescent="0.2">
      <c r="A154" s="134"/>
      <c r="B154" s="130"/>
      <c r="C154" s="131"/>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2"/>
    </row>
    <row r="155" spans="1:27" s="46" customFormat="1" ht="12.75" customHeight="1" x14ac:dyDescent="0.2">
      <c r="A155" s="135"/>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01.08.2023</v>
      </c>
      <c r="B156" s="36">
        <f>SUMIFS(СВЦЭМ!$E$39:$E$782,СВЦЭМ!$A$39:$A$782,$A156,СВЦЭМ!$B$39:$B$782,B$155)+'СЕТ СН'!$F$12</f>
        <v>152.86056980999999</v>
      </c>
      <c r="C156" s="36">
        <f>SUMIFS(СВЦЭМ!$E$39:$E$782,СВЦЭМ!$A$39:$A$782,$A156,СВЦЭМ!$B$39:$B$782,C$155)+'СЕТ СН'!$F$12</f>
        <v>169.76644117999999</v>
      </c>
      <c r="D156" s="36">
        <f>SUMIFS(СВЦЭМ!$E$39:$E$782,СВЦЭМ!$A$39:$A$782,$A156,СВЦЭМ!$B$39:$B$782,D$155)+'СЕТ СН'!$F$12</f>
        <v>174.53116005999999</v>
      </c>
      <c r="E156" s="36">
        <f>SUMIFS(СВЦЭМ!$E$39:$E$782,СВЦЭМ!$A$39:$A$782,$A156,СВЦЭМ!$B$39:$B$782,E$155)+'СЕТ СН'!$F$12</f>
        <v>178.38120366999999</v>
      </c>
      <c r="F156" s="36">
        <f>SUMIFS(СВЦЭМ!$E$39:$E$782,СВЦЭМ!$A$39:$A$782,$A156,СВЦЭМ!$B$39:$B$782,F$155)+'СЕТ СН'!$F$12</f>
        <v>179.76559961999999</v>
      </c>
      <c r="G156" s="36">
        <f>SUMIFS(СВЦЭМ!$E$39:$E$782,СВЦЭМ!$A$39:$A$782,$A156,СВЦЭМ!$B$39:$B$782,G$155)+'СЕТ СН'!$F$12</f>
        <v>180.45094829999999</v>
      </c>
      <c r="H156" s="36">
        <f>SUMIFS(СВЦЭМ!$E$39:$E$782,СВЦЭМ!$A$39:$A$782,$A156,СВЦЭМ!$B$39:$B$782,H$155)+'СЕТ СН'!$F$12</f>
        <v>175.71485274</v>
      </c>
      <c r="I156" s="36">
        <f>SUMIFS(СВЦЭМ!$E$39:$E$782,СВЦЭМ!$A$39:$A$782,$A156,СВЦЭМ!$B$39:$B$782,I$155)+'СЕТ СН'!$F$12</f>
        <v>158.67952234000001</v>
      </c>
      <c r="J156" s="36">
        <f>SUMIFS(СВЦЭМ!$E$39:$E$782,СВЦЭМ!$A$39:$A$782,$A156,СВЦЭМ!$B$39:$B$782,J$155)+'СЕТ СН'!$F$12</f>
        <v>144.9290116</v>
      </c>
      <c r="K156" s="36">
        <f>SUMIFS(СВЦЭМ!$E$39:$E$782,СВЦЭМ!$A$39:$A$782,$A156,СВЦЭМ!$B$39:$B$782,K$155)+'СЕТ СН'!$F$12</f>
        <v>143.61944154</v>
      </c>
      <c r="L156" s="36">
        <f>SUMIFS(СВЦЭМ!$E$39:$E$782,СВЦЭМ!$A$39:$A$782,$A156,СВЦЭМ!$B$39:$B$782,L$155)+'СЕТ СН'!$F$12</f>
        <v>139.08668197</v>
      </c>
      <c r="M156" s="36">
        <f>SUMIFS(СВЦЭМ!$E$39:$E$782,СВЦЭМ!$A$39:$A$782,$A156,СВЦЭМ!$B$39:$B$782,M$155)+'СЕТ СН'!$F$12</f>
        <v>136.76000181000001</v>
      </c>
      <c r="N156" s="36">
        <f>SUMIFS(СВЦЭМ!$E$39:$E$782,СВЦЭМ!$A$39:$A$782,$A156,СВЦЭМ!$B$39:$B$782,N$155)+'СЕТ СН'!$F$12</f>
        <v>137.5426458</v>
      </c>
      <c r="O156" s="36">
        <f>SUMIFS(СВЦЭМ!$E$39:$E$782,СВЦЭМ!$A$39:$A$782,$A156,СВЦЭМ!$B$39:$B$782,O$155)+'СЕТ СН'!$F$12</f>
        <v>136.91999490000001</v>
      </c>
      <c r="P156" s="36">
        <f>SUMIFS(СВЦЭМ!$E$39:$E$782,СВЦЭМ!$A$39:$A$782,$A156,СВЦЭМ!$B$39:$B$782,P$155)+'СЕТ СН'!$F$12</f>
        <v>136.23260565000001</v>
      </c>
      <c r="Q156" s="36">
        <f>SUMIFS(СВЦЭМ!$E$39:$E$782,СВЦЭМ!$A$39:$A$782,$A156,СВЦЭМ!$B$39:$B$782,Q$155)+'СЕТ СН'!$F$12</f>
        <v>134.55718435</v>
      </c>
      <c r="R156" s="36">
        <f>SUMIFS(СВЦЭМ!$E$39:$E$782,СВЦЭМ!$A$39:$A$782,$A156,СВЦЭМ!$B$39:$B$782,R$155)+'СЕТ СН'!$F$12</f>
        <v>135.67520074999999</v>
      </c>
      <c r="S156" s="36">
        <f>SUMIFS(СВЦЭМ!$E$39:$E$782,СВЦЭМ!$A$39:$A$782,$A156,СВЦЭМ!$B$39:$B$782,S$155)+'СЕТ СН'!$F$12</f>
        <v>135.85137721999999</v>
      </c>
      <c r="T156" s="36">
        <f>SUMIFS(СВЦЭМ!$E$39:$E$782,СВЦЭМ!$A$39:$A$782,$A156,СВЦЭМ!$B$39:$B$782,T$155)+'СЕТ СН'!$F$12</f>
        <v>138.56047885000001</v>
      </c>
      <c r="U156" s="36">
        <f>SUMIFS(СВЦЭМ!$E$39:$E$782,СВЦЭМ!$A$39:$A$782,$A156,СВЦЭМ!$B$39:$B$782,U$155)+'СЕТ СН'!$F$12</f>
        <v>139.03380826</v>
      </c>
      <c r="V156" s="36">
        <f>SUMIFS(СВЦЭМ!$E$39:$E$782,СВЦЭМ!$A$39:$A$782,$A156,СВЦЭМ!$B$39:$B$782,V$155)+'СЕТ СН'!$F$12</f>
        <v>139.78329024999999</v>
      </c>
      <c r="W156" s="36">
        <f>SUMIFS(СВЦЭМ!$E$39:$E$782,СВЦЭМ!$A$39:$A$782,$A156,СВЦЭМ!$B$39:$B$782,W$155)+'СЕТ СН'!$F$12</f>
        <v>138.62953653</v>
      </c>
      <c r="X156" s="36">
        <f>SUMIFS(СВЦЭМ!$E$39:$E$782,СВЦЭМ!$A$39:$A$782,$A156,СВЦЭМ!$B$39:$B$782,X$155)+'СЕТ СН'!$F$12</f>
        <v>145.32571179000001</v>
      </c>
      <c r="Y156" s="36">
        <f>SUMIFS(СВЦЭМ!$E$39:$E$782,СВЦЭМ!$A$39:$A$782,$A156,СВЦЭМ!$B$39:$B$782,Y$155)+'СЕТ СН'!$F$12</f>
        <v>152.62479210000001</v>
      </c>
      <c r="AA156" s="45"/>
    </row>
    <row r="157" spans="1:27" ht="15.75" x14ac:dyDescent="0.2">
      <c r="A157" s="35">
        <f>A156+1</f>
        <v>45140</v>
      </c>
      <c r="B157" s="36">
        <f>SUMIFS(СВЦЭМ!$E$39:$E$782,СВЦЭМ!$A$39:$A$782,$A157,СВЦЭМ!$B$39:$B$782,B$155)+'СЕТ СН'!$F$12</f>
        <v>150.77352045000001</v>
      </c>
      <c r="C157" s="36">
        <f>SUMIFS(СВЦЭМ!$E$39:$E$782,СВЦЭМ!$A$39:$A$782,$A157,СВЦЭМ!$B$39:$B$782,C$155)+'СЕТ СН'!$F$12</f>
        <v>159.17347989000001</v>
      </c>
      <c r="D157" s="36">
        <f>SUMIFS(СВЦЭМ!$E$39:$E$782,СВЦЭМ!$A$39:$A$782,$A157,СВЦЭМ!$B$39:$B$782,D$155)+'СЕТ СН'!$F$12</f>
        <v>167.35519980999999</v>
      </c>
      <c r="E157" s="36">
        <f>SUMIFS(СВЦЭМ!$E$39:$E$782,СВЦЭМ!$A$39:$A$782,$A157,СВЦЭМ!$B$39:$B$782,E$155)+'СЕТ СН'!$F$12</f>
        <v>173.67324310999999</v>
      </c>
      <c r="F157" s="36">
        <f>SUMIFS(СВЦЭМ!$E$39:$E$782,СВЦЭМ!$A$39:$A$782,$A157,СВЦЭМ!$B$39:$B$782,F$155)+'СЕТ СН'!$F$12</f>
        <v>176.40230407999999</v>
      </c>
      <c r="G157" s="36">
        <f>SUMIFS(СВЦЭМ!$E$39:$E$782,СВЦЭМ!$A$39:$A$782,$A157,СВЦЭМ!$B$39:$B$782,G$155)+'СЕТ СН'!$F$12</f>
        <v>174.90758131999999</v>
      </c>
      <c r="H157" s="36">
        <f>SUMIFS(СВЦЭМ!$E$39:$E$782,СВЦЭМ!$A$39:$A$782,$A157,СВЦЭМ!$B$39:$B$782,H$155)+'СЕТ СН'!$F$12</f>
        <v>169.11171798999999</v>
      </c>
      <c r="I157" s="36">
        <f>SUMIFS(СВЦЭМ!$E$39:$E$782,СВЦЭМ!$A$39:$A$782,$A157,СВЦЭМ!$B$39:$B$782,I$155)+'СЕТ СН'!$F$12</f>
        <v>155.87509151</v>
      </c>
      <c r="J157" s="36">
        <f>SUMIFS(СВЦЭМ!$E$39:$E$782,СВЦЭМ!$A$39:$A$782,$A157,СВЦЭМ!$B$39:$B$782,J$155)+'СЕТ СН'!$F$12</f>
        <v>144.35537941999999</v>
      </c>
      <c r="K157" s="36">
        <f>SUMIFS(СВЦЭМ!$E$39:$E$782,СВЦЭМ!$A$39:$A$782,$A157,СВЦЭМ!$B$39:$B$782,K$155)+'СЕТ СН'!$F$12</f>
        <v>143.02420018000001</v>
      </c>
      <c r="L157" s="36">
        <f>SUMIFS(СВЦЭМ!$E$39:$E$782,СВЦЭМ!$A$39:$A$782,$A157,СВЦЭМ!$B$39:$B$782,L$155)+'СЕТ СН'!$F$12</f>
        <v>141.11242300000001</v>
      </c>
      <c r="M157" s="36">
        <f>SUMIFS(СВЦЭМ!$E$39:$E$782,СВЦЭМ!$A$39:$A$782,$A157,СВЦЭМ!$B$39:$B$782,M$155)+'СЕТ СН'!$F$12</f>
        <v>138.47216308</v>
      </c>
      <c r="N157" s="36">
        <f>SUMIFS(СВЦЭМ!$E$39:$E$782,СВЦЭМ!$A$39:$A$782,$A157,СВЦЭМ!$B$39:$B$782,N$155)+'СЕТ СН'!$F$12</f>
        <v>135.83381047</v>
      </c>
      <c r="O157" s="36">
        <f>SUMIFS(СВЦЭМ!$E$39:$E$782,СВЦЭМ!$A$39:$A$782,$A157,СВЦЭМ!$B$39:$B$782,O$155)+'СЕТ СН'!$F$12</f>
        <v>125.90120487</v>
      </c>
      <c r="P157" s="36">
        <f>SUMIFS(СВЦЭМ!$E$39:$E$782,СВЦЭМ!$A$39:$A$782,$A157,СВЦЭМ!$B$39:$B$782,P$155)+'СЕТ СН'!$F$12</f>
        <v>130.45413138999999</v>
      </c>
      <c r="Q157" s="36">
        <f>SUMIFS(СВЦЭМ!$E$39:$E$782,СВЦЭМ!$A$39:$A$782,$A157,СВЦЭМ!$B$39:$B$782,Q$155)+'СЕТ СН'!$F$12</f>
        <v>132.88015799999999</v>
      </c>
      <c r="R157" s="36">
        <f>SUMIFS(СВЦЭМ!$E$39:$E$782,СВЦЭМ!$A$39:$A$782,$A157,СВЦЭМ!$B$39:$B$782,R$155)+'СЕТ СН'!$F$12</f>
        <v>134.66642981000001</v>
      </c>
      <c r="S157" s="36">
        <f>SUMIFS(СВЦЭМ!$E$39:$E$782,СВЦЭМ!$A$39:$A$782,$A157,СВЦЭМ!$B$39:$B$782,S$155)+'СЕТ СН'!$F$12</f>
        <v>135.73410964000001</v>
      </c>
      <c r="T157" s="36">
        <f>SUMIFS(СВЦЭМ!$E$39:$E$782,СВЦЭМ!$A$39:$A$782,$A157,СВЦЭМ!$B$39:$B$782,T$155)+'СЕТ СН'!$F$12</f>
        <v>138.22238415000001</v>
      </c>
      <c r="U157" s="36">
        <f>SUMIFS(СВЦЭМ!$E$39:$E$782,СВЦЭМ!$A$39:$A$782,$A157,СВЦЭМ!$B$39:$B$782,U$155)+'СЕТ СН'!$F$12</f>
        <v>139.8886602</v>
      </c>
      <c r="V157" s="36">
        <f>SUMIFS(СВЦЭМ!$E$39:$E$782,СВЦЭМ!$A$39:$A$782,$A157,СВЦЭМ!$B$39:$B$782,V$155)+'СЕТ СН'!$F$12</f>
        <v>143.13424352999999</v>
      </c>
      <c r="W157" s="36">
        <f>SUMIFS(СВЦЭМ!$E$39:$E$782,СВЦЭМ!$A$39:$A$782,$A157,СВЦЭМ!$B$39:$B$782,W$155)+'СЕТ СН'!$F$12</f>
        <v>141.44795209</v>
      </c>
      <c r="X157" s="36">
        <f>SUMIFS(СВЦЭМ!$E$39:$E$782,СВЦЭМ!$A$39:$A$782,$A157,СВЦЭМ!$B$39:$B$782,X$155)+'СЕТ СН'!$F$12</f>
        <v>140.26454074</v>
      </c>
      <c r="Y157" s="36">
        <f>SUMIFS(СВЦЭМ!$E$39:$E$782,СВЦЭМ!$A$39:$A$782,$A157,СВЦЭМ!$B$39:$B$782,Y$155)+'СЕТ СН'!$F$12</f>
        <v>145.80315107999999</v>
      </c>
    </row>
    <row r="158" spans="1:27" ht="15.75" x14ac:dyDescent="0.2">
      <c r="A158" s="35">
        <f t="shared" ref="A158:A186" si="4">A157+1</f>
        <v>45141</v>
      </c>
      <c r="B158" s="36">
        <f>SUMIFS(СВЦЭМ!$E$39:$E$782,СВЦЭМ!$A$39:$A$782,$A158,СВЦЭМ!$B$39:$B$782,B$155)+'СЕТ СН'!$F$12</f>
        <v>160.2878054</v>
      </c>
      <c r="C158" s="36">
        <f>SUMIFS(СВЦЭМ!$E$39:$E$782,СВЦЭМ!$A$39:$A$782,$A158,СВЦЭМ!$B$39:$B$782,C$155)+'СЕТ СН'!$F$12</f>
        <v>169.59098961000001</v>
      </c>
      <c r="D158" s="36">
        <f>SUMIFS(СВЦЭМ!$E$39:$E$782,СВЦЭМ!$A$39:$A$782,$A158,СВЦЭМ!$B$39:$B$782,D$155)+'СЕТ СН'!$F$12</f>
        <v>171.22694082999999</v>
      </c>
      <c r="E158" s="36">
        <f>SUMIFS(СВЦЭМ!$E$39:$E$782,СВЦЭМ!$A$39:$A$782,$A158,СВЦЭМ!$B$39:$B$782,E$155)+'СЕТ СН'!$F$12</f>
        <v>173.37144318</v>
      </c>
      <c r="F158" s="36">
        <f>SUMIFS(СВЦЭМ!$E$39:$E$782,СВЦЭМ!$A$39:$A$782,$A158,СВЦЭМ!$B$39:$B$782,F$155)+'СЕТ СН'!$F$12</f>
        <v>173.72390338</v>
      </c>
      <c r="G158" s="36">
        <f>SUMIFS(СВЦЭМ!$E$39:$E$782,СВЦЭМ!$A$39:$A$782,$A158,СВЦЭМ!$B$39:$B$782,G$155)+'СЕТ СН'!$F$12</f>
        <v>173.85035711</v>
      </c>
      <c r="H158" s="36">
        <f>SUMIFS(СВЦЭМ!$E$39:$E$782,СВЦЭМ!$A$39:$A$782,$A158,СВЦЭМ!$B$39:$B$782,H$155)+'СЕТ СН'!$F$12</f>
        <v>168.87992180000001</v>
      </c>
      <c r="I158" s="36">
        <f>SUMIFS(СВЦЭМ!$E$39:$E$782,СВЦЭМ!$A$39:$A$782,$A158,СВЦЭМ!$B$39:$B$782,I$155)+'СЕТ СН'!$F$12</f>
        <v>158.90450963999999</v>
      </c>
      <c r="J158" s="36">
        <f>SUMIFS(СВЦЭМ!$E$39:$E$782,СВЦЭМ!$A$39:$A$782,$A158,СВЦЭМ!$B$39:$B$782,J$155)+'СЕТ СН'!$F$12</f>
        <v>147.10038509</v>
      </c>
      <c r="K158" s="36">
        <f>SUMIFS(СВЦЭМ!$E$39:$E$782,СВЦЭМ!$A$39:$A$782,$A158,СВЦЭМ!$B$39:$B$782,K$155)+'СЕТ СН'!$F$12</f>
        <v>146.56407064000001</v>
      </c>
      <c r="L158" s="36">
        <f>SUMIFS(СВЦЭМ!$E$39:$E$782,СВЦЭМ!$A$39:$A$782,$A158,СВЦЭМ!$B$39:$B$782,L$155)+'СЕТ СН'!$F$12</f>
        <v>143.90004556</v>
      </c>
      <c r="M158" s="36">
        <f>SUMIFS(СВЦЭМ!$E$39:$E$782,СВЦЭМ!$A$39:$A$782,$A158,СВЦЭМ!$B$39:$B$782,M$155)+'СЕТ СН'!$F$12</f>
        <v>142.43283743000001</v>
      </c>
      <c r="N158" s="36">
        <f>SUMIFS(СВЦЭМ!$E$39:$E$782,СВЦЭМ!$A$39:$A$782,$A158,СВЦЭМ!$B$39:$B$782,N$155)+'СЕТ СН'!$F$12</f>
        <v>143.19453969</v>
      </c>
      <c r="O158" s="36">
        <f>SUMIFS(СВЦЭМ!$E$39:$E$782,СВЦЭМ!$A$39:$A$782,$A158,СВЦЭМ!$B$39:$B$782,O$155)+'СЕТ СН'!$F$12</f>
        <v>143.01980176999999</v>
      </c>
      <c r="P158" s="36">
        <f>SUMIFS(СВЦЭМ!$E$39:$E$782,СВЦЭМ!$A$39:$A$782,$A158,СВЦЭМ!$B$39:$B$782,P$155)+'СЕТ СН'!$F$12</f>
        <v>142.82508611</v>
      </c>
      <c r="Q158" s="36">
        <f>SUMIFS(СВЦЭМ!$E$39:$E$782,СВЦЭМ!$A$39:$A$782,$A158,СВЦЭМ!$B$39:$B$782,Q$155)+'СЕТ СН'!$F$12</f>
        <v>143.32236338000001</v>
      </c>
      <c r="R158" s="36">
        <f>SUMIFS(СВЦЭМ!$E$39:$E$782,СВЦЭМ!$A$39:$A$782,$A158,СВЦЭМ!$B$39:$B$782,R$155)+'СЕТ СН'!$F$12</f>
        <v>143.50203316</v>
      </c>
      <c r="S158" s="36">
        <f>SUMIFS(СВЦЭМ!$E$39:$E$782,СВЦЭМ!$A$39:$A$782,$A158,СВЦЭМ!$B$39:$B$782,S$155)+'СЕТ СН'!$F$12</f>
        <v>142.61539346000001</v>
      </c>
      <c r="T158" s="36">
        <f>SUMIFS(СВЦЭМ!$E$39:$E$782,СВЦЭМ!$A$39:$A$782,$A158,СВЦЭМ!$B$39:$B$782,T$155)+'СЕТ СН'!$F$12</f>
        <v>145.14172214999999</v>
      </c>
      <c r="U158" s="36">
        <f>SUMIFS(СВЦЭМ!$E$39:$E$782,СВЦЭМ!$A$39:$A$782,$A158,СВЦЭМ!$B$39:$B$782,U$155)+'СЕТ СН'!$F$12</f>
        <v>146.66464925</v>
      </c>
      <c r="V158" s="36">
        <f>SUMIFS(СВЦЭМ!$E$39:$E$782,СВЦЭМ!$A$39:$A$782,$A158,СВЦЭМ!$B$39:$B$782,V$155)+'СЕТ СН'!$F$12</f>
        <v>146.84174153000001</v>
      </c>
      <c r="W158" s="36">
        <f>SUMIFS(СВЦЭМ!$E$39:$E$782,СВЦЭМ!$A$39:$A$782,$A158,СВЦЭМ!$B$39:$B$782,W$155)+'СЕТ СН'!$F$12</f>
        <v>143.48070614</v>
      </c>
      <c r="X158" s="36">
        <f>SUMIFS(СВЦЭМ!$E$39:$E$782,СВЦЭМ!$A$39:$A$782,$A158,СВЦЭМ!$B$39:$B$782,X$155)+'СЕТ СН'!$F$12</f>
        <v>149.39506127999999</v>
      </c>
      <c r="Y158" s="36">
        <f>SUMIFS(СВЦЭМ!$E$39:$E$782,СВЦЭМ!$A$39:$A$782,$A158,СВЦЭМ!$B$39:$B$782,Y$155)+'СЕТ СН'!$F$12</f>
        <v>161.26837456999999</v>
      </c>
    </row>
    <row r="159" spans="1:27" ht="15.75" x14ac:dyDescent="0.2">
      <c r="A159" s="35">
        <f t="shared" si="4"/>
        <v>45142</v>
      </c>
      <c r="B159" s="36">
        <f>SUMIFS(СВЦЭМ!$E$39:$E$782,СВЦЭМ!$A$39:$A$782,$A159,СВЦЭМ!$B$39:$B$782,B$155)+'СЕТ СН'!$F$12</f>
        <v>163.36027279000001</v>
      </c>
      <c r="C159" s="36">
        <f>SUMIFS(СВЦЭМ!$E$39:$E$782,СВЦЭМ!$A$39:$A$782,$A159,СВЦЭМ!$B$39:$B$782,C$155)+'СЕТ СН'!$F$12</f>
        <v>172.38980966</v>
      </c>
      <c r="D159" s="36">
        <f>SUMIFS(СВЦЭМ!$E$39:$E$782,СВЦЭМ!$A$39:$A$782,$A159,СВЦЭМ!$B$39:$B$782,D$155)+'СЕТ СН'!$F$12</f>
        <v>176.39408703999999</v>
      </c>
      <c r="E159" s="36">
        <f>SUMIFS(СВЦЭМ!$E$39:$E$782,СВЦЭМ!$A$39:$A$782,$A159,СВЦЭМ!$B$39:$B$782,E$155)+'СЕТ СН'!$F$12</f>
        <v>182.42881818999999</v>
      </c>
      <c r="F159" s="36">
        <f>SUMIFS(СВЦЭМ!$E$39:$E$782,СВЦЭМ!$A$39:$A$782,$A159,СВЦЭМ!$B$39:$B$782,F$155)+'СЕТ СН'!$F$12</f>
        <v>183.23229237999999</v>
      </c>
      <c r="G159" s="36">
        <f>SUMIFS(СВЦЭМ!$E$39:$E$782,СВЦЭМ!$A$39:$A$782,$A159,СВЦЭМ!$B$39:$B$782,G$155)+'СЕТ СН'!$F$12</f>
        <v>182.87734954999999</v>
      </c>
      <c r="H159" s="36">
        <f>SUMIFS(СВЦЭМ!$E$39:$E$782,СВЦЭМ!$A$39:$A$782,$A159,СВЦЭМ!$B$39:$B$782,H$155)+'СЕТ СН'!$F$12</f>
        <v>177.80984981</v>
      </c>
      <c r="I159" s="36">
        <f>SUMIFS(СВЦЭМ!$E$39:$E$782,СВЦЭМ!$A$39:$A$782,$A159,СВЦЭМ!$B$39:$B$782,I$155)+'СЕТ СН'!$F$12</f>
        <v>164.17694947000001</v>
      </c>
      <c r="J159" s="36">
        <f>SUMIFS(СВЦЭМ!$E$39:$E$782,СВЦЭМ!$A$39:$A$782,$A159,СВЦЭМ!$B$39:$B$782,J$155)+'СЕТ СН'!$F$12</f>
        <v>153.49667233</v>
      </c>
      <c r="K159" s="36">
        <f>SUMIFS(СВЦЭМ!$E$39:$E$782,СВЦЭМ!$A$39:$A$782,$A159,СВЦЭМ!$B$39:$B$782,K$155)+'СЕТ СН'!$F$12</f>
        <v>149.62951483000001</v>
      </c>
      <c r="L159" s="36">
        <f>SUMIFS(СВЦЭМ!$E$39:$E$782,СВЦЭМ!$A$39:$A$782,$A159,СВЦЭМ!$B$39:$B$782,L$155)+'СЕТ СН'!$F$12</f>
        <v>144.46408793000001</v>
      </c>
      <c r="M159" s="36">
        <f>SUMIFS(СВЦЭМ!$E$39:$E$782,СВЦЭМ!$A$39:$A$782,$A159,СВЦЭМ!$B$39:$B$782,M$155)+'СЕТ СН'!$F$12</f>
        <v>143.64805976</v>
      </c>
      <c r="N159" s="36">
        <f>SUMIFS(СВЦЭМ!$E$39:$E$782,СВЦЭМ!$A$39:$A$782,$A159,СВЦЭМ!$B$39:$B$782,N$155)+'СЕТ СН'!$F$12</f>
        <v>143.29426545999999</v>
      </c>
      <c r="O159" s="36">
        <f>SUMIFS(СВЦЭМ!$E$39:$E$782,СВЦЭМ!$A$39:$A$782,$A159,СВЦЭМ!$B$39:$B$782,O$155)+'СЕТ СН'!$F$12</f>
        <v>140.22764069999999</v>
      </c>
      <c r="P159" s="36">
        <f>SUMIFS(СВЦЭМ!$E$39:$E$782,СВЦЭМ!$A$39:$A$782,$A159,СВЦЭМ!$B$39:$B$782,P$155)+'СЕТ СН'!$F$12</f>
        <v>139.10477978</v>
      </c>
      <c r="Q159" s="36">
        <f>SUMIFS(СВЦЭМ!$E$39:$E$782,СВЦЭМ!$A$39:$A$782,$A159,СВЦЭМ!$B$39:$B$782,Q$155)+'СЕТ СН'!$F$12</f>
        <v>139.37557914000001</v>
      </c>
      <c r="R159" s="36">
        <f>SUMIFS(СВЦЭМ!$E$39:$E$782,СВЦЭМ!$A$39:$A$782,$A159,СВЦЭМ!$B$39:$B$782,R$155)+'СЕТ СН'!$F$12</f>
        <v>141.20303329999999</v>
      </c>
      <c r="S159" s="36">
        <f>SUMIFS(СВЦЭМ!$E$39:$E$782,СВЦЭМ!$A$39:$A$782,$A159,СВЦЭМ!$B$39:$B$782,S$155)+'СЕТ СН'!$F$12</f>
        <v>138.98976055</v>
      </c>
      <c r="T159" s="36">
        <f>SUMIFS(СВЦЭМ!$E$39:$E$782,СВЦЭМ!$A$39:$A$782,$A159,СВЦЭМ!$B$39:$B$782,T$155)+'СЕТ СН'!$F$12</f>
        <v>140.87725885</v>
      </c>
      <c r="U159" s="36">
        <f>SUMIFS(СВЦЭМ!$E$39:$E$782,СВЦЭМ!$A$39:$A$782,$A159,СВЦЭМ!$B$39:$B$782,U$155)+'СЕТ СН'!$F$12</f>
        <v>142.17606541999999</v>
      </c>
      <c r="V159" s="36">
        <f>SUMIFS(СВЦЭМ!$E$39:$E$782,СВЦЭМ!$A$39:$A$782,$A159,СВЦЭМ!$B$39:$B$782,V$155)+'СЕТ СН'!$F$12</f>
        <v>143.24772769</v>
      </c>
      <c r="W159" s="36">
        <f>SUMIFS(СВЦЭМ!$E$39:$E$782,СВЦЭМ!$A$39:$A$782,$A159,СВЦЭМ!$B$39:$B$782,W$155)+'СЕТ СН'!$F$12</f>
        <v>140.75212719000001</v>
      </c>
      <c r="X159" s="36">
        <f>SUMIFS(СВЦЭМ!$E$39:$E$782,СВЦЭМ!$A$39:$A$782,$A159,СВЦЭМ!$B$39:$B$782,X$155)+'СЕТ СН'!$F$12</f>
        <v>146.69754492000001</v>
      </c>
      <c r="Y159" s="36">
        <f>SUMIFS(СВЦЭМ!$E$39:$E$782,СВЦЭМ!$A$39:$A$782,$A159,СВЦЭМ!$B$39:$B$782,Y$155)+'СЕТ СН'!$F$12</f>
        <v>168.69011207</v>
      </c>
    </row>
    <row r="160" spans="1:27" ht="15.75" x14ac:dyDescent="0.2">
      <c r="A160" s="35">
        <f t="shared" si="4"/>
        <v>45143</v>
      </c>
      <c r="B160" s="36">
        <f>SUMIFS(СВЦЭМ!$E$39:$E$782,СВЦЭМ!$A$39:$A$782,$A160,СВЦЭМ!$B$39:$B$782,B$155)+'СЕТ СН'!$F$12</f>
        <v>161.17549556</v>
      </c>
      <c r="C160" s="36">
        <f>SUMIFS(СВЦЭМ!$E$39:$E$782,СВЦЭМ!$A$39:$A$782,$A160,СВЦЭМ!$B$39:$B$782,C$155)+'СЕТ СН'!$F$12</f>
        <v>168.54683168</v>
      </c>
      <c r="D160" s="36">
        <f>SUMIFS(СВЦЭМ!$E$39:$E$782,СВЦЭМ!$A$39:$A$782,$A160,СВЦЭМ!$B$39:$B$782,D$155)+'СЕТ СН'!$F$12</f>
        <v>173.51186752999999</v>
      </c>
      <c r="E160" s="36">
        <f>SUMIFS(СВЦЭМ!$E$39:$E$782,СВЦЭМ!$A$39:$A$782,$A160,СВЦЭМ!$B$39:$B$782,E$155)+'СЕТ СН'!$F$12</f>
        <v>177.47321069</v>
      </c>
      <c r="F160" s="36">
        <f>SUMIFS(СВЦЭМ!$E$39:$E$782,СВЦЭМ!$A$39:$A$782,$A160,СВЦЭМ!$B$39:$B$782,F$155)+'СЕТ СН'!$F$12</f>
        <v>177.79417515</v>
      </c>
      <c r="G160" s="36">
        <f>SUMIFS(СВЦЭМ!$E$39:$E$782,СВЦЭМ!$A$39:$A$782,$A160,СВЦЭМ!$B$39:$B$782,G$155)+'СЕТ СН'!$F$12</f>
        <v>176.91870876999999</v>
      </c>
      <c r="H160" s="36">
        <f>SUMIFS(СВЦЭМ!$E$39:$E$782,СВЦЭМ!$A$39:$A$782,$A160,СВЦЭМ!$B$39:$B$782,H$155)+'СЕТ СН'!$F$12</f>
        <v>174.69015304000001</v>
      </c>
      <c r="I160" s="36">
        <f>SUMIFS(СВЦЭМ!$E$39:$E$782,СВЦЭМ!$A$39:$A$782,$A160,СВЦЭМ!$B$39:$B$782,I$155)+'СЕТ СН'!$F$12</f>
        <v>165.34303306999999</v>
      </c>
      <c r="J160" s="36">
        <f>SUMIFS(СВЦЭМ!$E$39:$E$782,СВЦЭМ!$A$39:$A$782,$A160,СВЦЭМ!$B$39:$B$782,J$155)+'СЕТ СН'!$F$12</f>
        <v>155.01473626999999</v>
      </c>
      <c r="K160" s="36">
        <f>SUMIFS(СВЦЭМ!$E$39:$E$782,СВЦЭМ!$A$39:$A$782,$A160,СВЦЭМ!$B$39:$B$782,K$155)+'СЕТ СН'!$F$12</f>
        <v>147.46675341</v>
      </c>
      <c r="L160" s="36">
        <f>SUMIFS(СВЦЭМ!$E$39:$E$782,СВЦЭМ!$A$39:$A$782,$A160,СВЦЭМ!$B$39:$B$782,L$155)+'СЕТ СН'!$F$12</f>
        <v>141.32622923</v>
      </c>
      <c r="M160" s="36">
        <f>SUMIFS(СВЦЭМ!$E$39:$E$782,СВЦЭМ!$A$39:$A$782,$A160,СВЦЭМ!$B$39:$B$782,M$155)+'СЕТ СН'!$F$12</f>
        <v>137.59941628999999</v>
      </c>
      <c r="N160" s="36">
        <f>SUMIFS(СВЦЭМ!$E$39:$E$782,СВЦЭМ!$A$39:$A$782,$A160,СВЦЭМ!$B$39:$B$782,N$155)+'СЕТ СН'!$F$12</f>
        <v>137.17851651999999</v>
      </c>
      <c r="O160" s="36">
        <f>SUMIFS(СВЦЭМ!$E$39:$E$782,СВЦЭМ!$A$39:$A$782,$A160,СВЦЭМ!$B$39:$B$782,O$155)+'СЕТ СН'!$F$12</f>
        <v>137.44562228000001</v>
      </c>
      <c r="P160" s="36">
        <f>SUMIFS(СВЦЭМ!$E$39:$E$782,СВЦЭМ!$A$39:$A$782,$A160,СВЦЭМ!$B$39:$B$782,P$155)+'СЕТ СН'!$F$12</f>
        <v>138.26386015</v>
      </c>
      <c r="Q160" s="36">
        <f>SUMIFS(СВЦЭМ!$E$39:$E$782,СВЦЭМ!$A$39:$A$782,$A160,СВЦЭМ!$B$39:$B$782,Q$155)+'СЕТ СН'!$F$12</f>
        <v>139.39079813999999</v>
      </c>
      <c r="R160" s="36">
        <f>SUMIFS(СВЦЭМ!$E$39:$E$782,СВЦЭМ!$A$39:$A$782,$A160,СВЦЭМ!$B$39:$B$782,R$155)+'СЕТ СН'!$F$12</f>
        <v>138.52676724</v>
      </c>
      <c r="S160" s="36">
        <f>SUMIFS(СВЦЭМ!$E$39:$E$782,СВЦЭМ!$A$39:$A$782,$A160,СВЦЭМ!$B$39:$B$782,S$155)+'СЕТ СН'!$F$12</f>
        <v>136.58953478999999</v>
      </c>
      <c r="T160" s="36">
        <f>SUMIFS(СВЦЭМ!$E$39:$E$782,СВЦЭМ!$A$39:$A$782,$A160,СВЦЭМ!$B$39:$B$782,T$155)+'СЕТ СН'!$F$12</f>
        <v>138.51446084</v>
      </c>
      <c r="U160" s="36">
        <f>SUMIFS(СВЦЭМ!$E$39:$E$782,СВЦЭМ!$A$39:$A$782,$A160,СВЦЭМ!$B$39:$B$782,U$155)+'СЕТ СН'!$F$12</f>
        <v>140.08160559999999</v>
      </c>
      <c r="V160" s="36">
        <f>SUMIFS(СВЦЭМ!$E$39:$E$782,СВЦЭМ!$A$39:$A$782,$A160,СВЦЭМ!$B$39:$B$782,V$155)+'СЕТ СН'!$F$12</f>
        <v>141.31937432999999</v>
      </c>
      <c r="W160" s="36">
        <f>SUMIFS(СВЦЭМ!$E$39:$E$782,СВЦЭМ!$A$39:$A$782,$A160,СВЦЭМ!$B$39:$B$782,W$155)+'СЕТ СН'!$F$12</f>
        <v>138.86318283</v>
      </c>
      <c r="X160" s="36">
        <f>SUMIFS(СВЦЭМ!$E$39:$E$782,СВЦЭМ!$A$39:$A$782,$A160,СВЦЭМ!$B$39:$B$782,X$155)+'СЕТ СН'!$F$12</f>
        <v>144.00416806000001</v>
      </c>
      <c r="Y160" s="36">
        <f>SUMIFS(СВЦЭМ!$E$39:$E$782,СВЦЭМ!$A$39:$A$782,$A160,СВЦЭМ!$B$39:$B$782,Y$155)+'СЕТ СН'!$F$12</f>
        <v>150.98901137999999</v>
      </c>
    </row>
    <row r="161" spans="1:25" ht="15.75" x14ac:dyDescent="0.2">
      <c r="A161" s="35">
        <f t="shared" si="4"/>
        <v>45144</v>
      </c>
      <c r="B161" s="36">
        <f>SUMIFS(СВЦЭМ!$E$39:$E$782,СВЦЭМ!$A$39:$A$782,$A161,СВЦЭМ!$B$39:$B$782,B$155)+'СЕТ СН'!$F$12</f>
        <v>159.34031461000001</v>
      </c>
      <c r="C161" s="36">
        <f>SUMIFS(СВЦЭМ!$E$39:$E$782,СВЦЭМ!$A$39:$A$782,$A161,СВЦЭМ!$B$39:$B$782,C$155)+'СЕТ СН'!$F$12</f>
        <v>160.30519117</v>
      </c>
      <c r="D161" s="36">
        <f>SUMIFS(СВЦЭМ!$E$39:$E$782,СВЦЭМ!$A$39:$A$782,$A161,СВЦЭМ!$B$39:$B$782,D$155)+'СЕТ СН'!$F$12</f>
        <v>163.2585047</v>
      </c>
      <c r="E161" s="36">
        <f>SUMIFS(СВЦЭМ!$E$39:$E$782,СВЦЭМ!$A$39:$A$782,$A161,СВЦЭМ!$B$39:$B$782,E$155)+'СЕТ СН'!$F$12</f>
        <v>172.92961303999999</v>
      </c>
      <c r="F161" s="36">
        <f>SUMIFS(СВЦЭМ!$E$39:$E$782,СВЦЭМ!$A$39:$A$782,$A161,СВЦЭМ!$B$39:$B$782,F$155)+'СЕТ СН'!$F$12</f>
        <v>175.50180312000001</v>
      </c>
      <c r="G161" s="36">
        <f>SUMIFS(СВЦЭМ!$E$39:$E$782,СВЦЭМ!$A$39:$A$782,$A161,СВЦЭМ!$B$39:$B$782,G$155)+'СЕТ СН'!$F$12</f>
        <v>168.95067551</v>
      </c>
      <c r="H161" s="36">
        <f>SUMIFS(СВЦЭМ!$E$39:$E$782,СВЦЭМ!$A$39:$A$782,$A161,СВЦЭМ!$B$39:$B$782,H$155)+'СЕТ СН'!$F$12</f>
        <v>173.44154248000001</v>
      </c>
      <c r="I161" s="36">
        <f>SUMIFS(СВЦЭМ!$E$39:$E$782,СВЦЭМ!$A$39:$A$782,$A161,СВЦЭМ!$B$39:$B$782,I$155)+'СЕТ СН'!$F$12</f>
        <v>166.143192</v>
      </c>
      <c r="J161" s="36">
        <f>SUMIFS(СВЦЭМ!$E$39:$E$782,СВЦЭМ!$A$39:$A$782,$A161,СВЦЭМ!$B$39:$B$782,J$155)+'СЕТ СН'!$F$12</f>
        <v>159.88070384</v>
      </c>
      <c r="K161" s="36">
        <f>SUMIFS(СВЦЭМ!$E$39:$E$782,СВЦЭМ!$A$39:$A$782,$A161,СВЦЭМ!$B$39:$B$782,K$155)+'СЕТ СН'!$F$12</f>
        <v>149.79621864999999</v>
      </c>
      <c r="L161" s="36">
        <f>SUMIFS(СВЦЭМ!$E$39:$E$782,СВЦЭМ!$A$39:$A$782,$A161,СВЦЭМ!$B$39:$B$782,L$155)+'СЕТ СН'!$F$12</f>
        <v>143.02571949</v>
      </c>
      <c r="M161" s="36">
        <f>SUMIFS(СВЦЭМ!$E$39:$E$782,СВЦЭМ!$A$39:$A$782,$A161,СВЦЭМ!$B$39:$B$782,M$155)+'СЕТ СН'!$F$12</f>
        <v>139.64995300000001</v>
      </c>
      <c r="N161" s="36">
        <f>SUMIFS(СВЦЭМ!$E$39:$E$782,СВЦЭМ!$A$39:$A$782,$A161,СВЦЭМ!$B$39:$B$782,N$155)+'СЕТ СН'!$F$12</f>
        <v>137.92089625</v>
      </c>
      <c r="O161" s="36">
        <f>SUMIFS(СВЦЭМ!$E$39:$E$782,СВЦЭМ!$A$39:$A$782,$A161,СВЦЭМ!$B$39:$B$782,O$155)+'СЕТ СН'!$F$12</f>
        <v>139.96708436</v>
      </c>
      <c r="P161" s="36">
        <f>SUMIFS(СВЦЭМ!$E$39:$E$782,СВЦЭМ!$A$39:$A$782,$A161,СВЦЭМ!$B$39:$B$782,P$155)+'СЕТ СН'!$F$12</f>
        <v>140.18306213</v>
      </c>
      <c r="Q161" s="36">
        <f>SUMIFS(СВЦЭМ!$E$39:$E$782,СВЦЭМ!$A$39:$A$782,$A161,СВЦЭМ!$B$39:$B$782,Q$155)+'СЕТ СН'!$F$12</f>
        <v>140.92115190000001</v>
      </c>
      <c r="R161" s="36">
        <f>SUMIFS(СВЦЭМ!$E$39:$E$782,СВЦЭМ!$A$39:$A$782,$A161,СВЦЭМ!$B$39:$B$782,R$155)+'СЕТ СН'!$F$12</f>
        <v>139.41661027000001</v>
      </c>
      <c r="S161" s="36">
        <f>SUMIFS(СВЦЭМ!$E$39:$E$782,СВЦЭМ!$A$39:$A$782,$A161,СВЦЭМ!$B$39:$B$782,S$155)+'СЕТ СН'!$F$12</f>
        <v>137.65436801000001</v>
      </c>
      <c r="T161" s="36">
        <f>SUMIFS(СВЦЭМ!$E$39:$E$782,СВЦЭМ!$A$39:$A$782,$A161,СВЦЭМ!$B$39:$B$782,T$155)+'СЕТ СН'!$F$12</f>
        <v>139.03535550999999</v>
      </c>
      <c r="U161" s="36">
        <f>SUMIFS(СВЦЭМ!$E$39:$E$782,СВЦЭМ!$A$39:$A$782,$A161,СВЦЭМ!$B$39:$B$782,U$155)+'СЕТ СН'!$F$12</f>
        <v>139.70508798</v>
      </c>
      <c r="V161" s="36">
        <f>SUMIFS(СВЦЭМ!$E$39:$E$782,СВЦЭМ!$A$39:$A$782,$A161,СВЦЭМ!$B$39:$B$782,V$155)+'СЕТ СН'!$F$12</f>
        <v>140.65190967999999</v>
      </c>
      <c r="W161" s="36">
        <f>SUMIFS(СВЦЭМ!$E$39:$E$782,СВЦЭМ!$A$39:$A$782,$A161,СВЦЭМ!$B$39:$B$782,W$155)+'СЕТ СН'!$F$12</f>
        <v>139.11860621</v>
      </c>
      <c r="X161" s="36">
        <f>SUMIFS(СВЦЭМ!$E$39:$E$782,СВЦЭМ!$A$39:$A$782,$A161,СВЦЭМ!$B$39:$B$782,X$155)+'СЕТ СН'!$F$12</f>
        <v>144.98420053000001</v>
      </c>
      <c r="Y161" s="36">
        <f>SUMIFS(СВЦЭМ!$E$39:$E$782,СВЦЭМ!$A$39:$A$782,$A161,СВЦЭМ!$B$39:$B$782,Y$155)+'СЕТ СН'!$F$12</f>
        <v>153.33912931</v>
      </c>
    </row>
    <row r="162" spans="1:25" ht="15.75" x14ac:dyDescent="0.2">
      <c r="A162" s="35">
        <f t="shared" si="4"/>
        <v>45145</v>
      </c>
      <c r="B162" s="36">
        <f>SUMIFS(СВЦЭМ!$E$39:$E$782,СВЦЭМ!$A$39:$A$782,$A162,СВЦЭМ!$B$39:$B$782,B$155)+'СЕТ СН'!$F$12</f>
        <v>153.42760063</v>
      </c>
      <c r="C162" s="36">
        <f>SUMIFS(СВЦЭМ!$E$39:$E$782,СВЦЭМ!$A$39:$A$782,$A162,СВЦЭМ!$B$39:$B$782,C$155)+'СЕТ СН'!$F$12</f>
        <v>163.19915551</v>
      </c>
      <c r="D162" s="36">
        <f>SUMIFS(СВЦЭМ!$E$39:$E$782,СВЦЭМ!$A$39:$A$782,$A162,СВЦЭМ!$B$39:$B$782,D$155)+'СЕТ СН'!$F$12</f>
        <v>167.18981467</v>
      </c>
      <c r="E162" s="36">
        <f>SUMIFS(СВЦЭМ!$E$39:$E$782,СВЦЭМ!$A$39:$A$782,$A162,СВЦЭМ!$B$39:$B$782,E$155)+'СЕТ СН'!$F$12</f>
        <v>171.50703249</v>
      </c>
      <c r="F162" s="36">
        <f>SUMIFS(СВЦЭМ!$E$39:$E$782,СВЦЭМ!$A$39:$A$782,$A162,СВЦЭМ!$B$39:$B$782,F$155)+'СЕТ СН'!$F$12</f>
        <v>171.35758124</v>
      </c>
      <c r="G162" s="36">
        <f>SUMIFS(СВЦЭМ!$E$39:$E$782,СВЦЭМ!$A$39:$A$782,$A162,СВЦЭМ!$B$39:$B$782,G$155)+'СЕТ СН'!$F$12</f>
        <v>171.61561472</v>
      </c>
      <c r="H162" s="36">
        <f>SUMIFS(СВЦЭМ!$E$39:$E$782,СВЦЭМ!$A$39:$A$782,$A162,СВЦЭМ!$B$39:$B$782,H$155)+'СЕТ СН'!$F$12</f>
        <v>175.85799539999999</v>
      </c>
      <c r="I162" s="36">
        <f>SUMIFS(СВЦЭМ!$E$39:$E$782,СВЦЭМ!$A$39:$A$782,$A162,СВЦЭМ!$B$39:$B$782,I$155)+'СЕТ СН'!$F$12</f>
        <v>155.44140626000001</v>
      </c>
      <c r="J162" s="36">
        <f>SUMIFS(СВЦЭМ!$E$39:$E$782,СВЦЭМ!$A$39:$A$782,$A162,СВЦЭМ!$B$39:$B$782,J$155)+'СЕТ СН'!$F$12</f>
        <v>144.64040394</v>
      </c>
      <c r="K162" s="36">
        <f>SUMIFS(СВЦЭМ!$E$39:$E$782,СВЦЭМ!$A$39:$A$782,$A162,СВЦЭМ!$B$39:$B$782,K$155)+'СЕТ СН'!$F$12</f>
        <v>139.24439641999999</v>
      </c>
      <c r="L162" s="36">
        <f>SUMIFS(СВЦЭМ!$E$39:$E$782,СВЦЭМ!$A$39:$A$782,$A162,СВЦЭМ!$B$39:$B$782,L$155)+'СЕТ СН'!$F$12</f>
        <v>133.98852493999999</v>
      </c>
      <c r="M162" s="36">
        <f>SUMIFS(СВЦЭМ!$E$39:$E$782,СВЦЭМ!$A$39:$A$782,$A162,СВЦЭМ!$B$39:$B$782,M$155)+'СЕТ СН'!$F$12</f>
        <v>131.47262993999999</v>
      </c>
      <c r="N162" s="36">
        <f>SUMIFS(СВЦЭМ!$E$39:$E$782,СВЦЭМ!$A$39:$A$782,$A162,СВЦЭМ!$B$39:$B$782,N$155)+'СЕТ СН'!$F$12</f>
        <v>131.55814592999999</v>
      </c>
      <c r="O162" s="36">
        <f>SUMIFS(СВЦЭМ!$E$39:$E$782,СВЦЭМ!$A$39:$A$782,$A162,СВЦЭМ!$B$39:$B$782,O$155)+'СЕТ СН'!$F$12</f>
        <v>131.94854899000001</v>
      </c>
      <c r="P162" s="36">
        <f>SUMIFS(СВЦЭМ!$E$39:$E$782,СВЦЭМ!$A$39:$A$782,$A162,СВЦЭМ!$B$39:$B$782,P$155)+'СЕТ СН'!$F$12</f>
        <v>132.10353813</v>
      </c>
      <c r="Q162" s="36">
        <f>SUMIFS(СВЦЭМ!$E$39:$E$782,СВЦЭМ!$A$39:$A$782,$A162,СВЦЭМ!$B$39:$B$782,Q$155)+'СЕТ СН'!$F$12</f>
        <v>132.54486704999999</v>
      </c>
      <c r="R162" s="36">
        <f>SUMIFS(СВЦЭМ!$E$39:$E$782,СВЦЭМ!$A$39:$A$782,$A162,СВЦЭМ!$B$39:$B$782,R$155)+'СЕТ СН'!$F$12</f>
        <v>133.38249324</v>
      </c>
      <c r="S162" s="36">
        <f>SUMIFS(СВЦЭМ!$E$39:$E$782,СВЦЭМ!$A$39:$A$782,$A162,СВЦЭМ!$B$39:$B$782,S$155)+'СЕТ СН'!$F$12</f>
        <v>132.17685312</v>
      </c>
      <c r="T162" s="36">
        <f>SUMIFS(СВЦЭМ!$E$39:$E$782,СВЦЭМ!$A$39:$A$782,$A162,СВЦЭМ!$B$39:$B$782,T$155)+'СЕТ СН'!$F$12</f>
        <v>133.11278899999999</v>
      </c>
      <c r="U162" s="36">
        <f>SUMIFS(СВЦЭМ!$E$39:$E$782,СВЦЭМ!$A$39:$A$782,$A162,СВЦЭМ!$B$39:$B$782,U$155)+'СЕТ СН'!$F$12</f>
        <v>133.28821406</v>
      </c>
      <c r="V162" s="36">
        <f>SUMIFS(СВЦЭМ!$E$39:$E$782,СВЦЭМ!$A$39:$A$782,$A162,СВЦЭМ!$B$39:$B$782,V$155)+'СЕТ СН'!$F$12</f>
        <v>134.31146261999999</v>
      </c>
      <c r="W162" s="36">
        <f>SUMIFS(СВЦЭМ!$E$39:$E$782,СВЦЭМ!$A$39:$A$782,$A162,СВЦЭМ!$B$39:$B$782,W$155)+'СЕТ СН'!$F$12</f>
        <v>132.08559278000001</v>
      </c>
      <c r="X162" s="36">
        <f>SUMIFS(СВЦЭМ!$E$39:$E$782,СВЦЭМ!$A$39:$A$782,$A162,СВЦЭМ!$B$39:$B$782,X$155)+'СЕТ СН'!$F$12</f>
        <v>138.43617834</v>
      </c>
      <c r="Y162" s="36">
        <f>SUMIFS(СВЦЭМ!$E$39:$E$782,СВЦЭМ!$A$39:$A$782,$A162,СВЦЭМ!$B$39:$B$782,Y$155)+'СЕТ СН'!$F$12</f>
        <v>146.72325389</v>
      </c>
    </row>
    <row r="163" spans="1:25" ht="15.75" x14ac:dyDescent="0.2">
      <c r="A163" s="35">
        <f t="shared" si="4"/>
        <v>45146</v>
      </c>
      <c r="B163" s="36">
        <f>SUMIFS(СВЦЭМ!$E$39:$E$782,СВЦЭМ!$A$39:$A$782,$A163,СВЦЭМ!$B$39:$B$782,B$155)+'СЕТ СН'!$F$12</f>
        <v>152.07707644999999</v>
      </c>
      <c r="C163" s="36">
        <f>SUMIFS(СВЦЭМ!$E$39:$E$782,СВЦЭМ!$A$39:$A$782,$A163,СВЦЭМ!$B$39:$B$782,C$155)+'СЕТ СН'!$F$12</f>
        <v>162.03591696000001</v>
      </c>
      <c r="D163" s="36">
        <f>SUMIFS(СВЦЭМ!$E$39:$E$782,СВЦЭМ!$A$39:$A$782,$A163,СВЦЭМ!$B$39:$B$782,D$155)+'СЕТ СН'!$F$12</f>
        <v>164.48961323</v>
      </c>
      <c r="E163" s="36">
        <f>SUMIFS(СВЦЭМ!$E$39:$E$782,СВЦЭМ!$A$39:$A$782,$A163,СВЦЭМ!$B$39:$B$782,E$155)+'СЕТ СН'!$F$12</f>
        <v>169.76117237</v>
      </c>
      <c r="F163" s="36">
        <f>SUMIFS(СВЦЭМ!$E$39:$E$782,СВЦЭМ!$A$39:$A$782,$A163,СВЦЭМ!$B$39:$B$782,F$155)+'СЕТ СН'!$F$12</f>
        <v>171.27255778</v>
      </c>
      <c r="G163" s="36">
        <f>SUMIFS(СВЦЭМ!$E$39:$E$782,СВЦЭМ!$A$39:$A$782,$A163,СВЦЭМ!$B$39:$B$782,G$155)+'СЕТ СН'!$F$12</f>
        <v>168.81602932000001</v>
      </c>
      <c r="H163" s="36">
        <f>SUMIFS(СВЦЭМ!$E$39:$E$782,СВЦЭМ!$A$39:$A$782,$A163,СВЦЭМ!$B$39:$B$782,H$155)+'СЕТ СН'!$F$12</f>
        <v>166.20099952000001</v>
      </c>
      <c r="I163" s="36">
        <f>SUMIFS(СВЦЭМ!$E$39:$E$782,СВЦЭМ!$A$39:$A$782,$A163,СВЦЭМ!$B$39:$B$782,I$155)+'СЕТ СН'!$F$12</f>
        <v>157.94650558999999</v>
      </c>
      <c r="J163" s="36">
        <f>SUMIFS(СВЦЭМ!$E$39:$E$782,СВЦЭМ!$A$39:$A$782,$A163,СВЦЭМ!$B$39:$B$782,J$155)+'СЕТ СН'!$F$12</f>
        <v>153.61101578</v>
      </c>
      <c r="K163" s="36">
        <f>SUMIFS(СВЦЭМ!$E$39:$E$782,СВЦЭМ!$A$39:$A$782,$A163,СВЦЭМ!$B$39:$B$782,K$155)+'СЕТ СН'!$F$12</f>
        <v>145.81150546000001</v>
      </c>
      <c r="L163" s="36">
        <f>SUMIFS(СВЦЭМ!$E$39:$E$782,СВЦЭМ!$A$39:$A$782,$A163,СВЦЭМ!$B$39:$B$782,L$155)+'СЕТ СН'!$F$12</f>
        <v>141.5281751</v>
      </c>
      <c r="M163" s="36">
        <f>SUMIFS(СВЦЭМ!$E$39:$E$782,СВЦЭМ!$A$39:$A$782,$A163,СВЦЭМ!$B$39:$B$782,M$155)+'СЕТ СН'!$F$12</f>
        <v>139.45940408000001</v>
      </c>
      <c r="N163" s="36">
        <f>SUMIFS(СВЦЭМ!$E$39:$E$782,СВЦЭМ!$A$39:$A$782,$A163,СВЦЭМ!$B$39:$B$782,N$155)+'СЕТ СН'!$F$12</f>
        <v>138.89243490000001</v>
      </c>
      <c r="O163" s="36">
        <f>SUMIFS(СВЦЭМ!$E$39:$E$782,СВЦЭМ!$A$39:$A$782,$A163,СВЦЭМ!$B$39:$B$782,O$155)+'СЕТ СН'!$F$12</f>
        <v>138.62653825000001</v>
      </c>
      <c r="P163" s="36">
        <f>SUMIFS(СВЦЭМ!$E$39:$E$782,СВЦЭМ!$A$39:$A$782,$A163,СВЦЭМ!$B$39:$B$782,P$155)+'СЕТ СН'!$F$12</f>
        <v>138.43849531000001</v>
      </c>
      <c r="Q163" s="36">
        <f>SUMIFS(СВЦЭМ!$E$39:$E$782,СВЦЭМ!$A$39:$A$782,$A163,СВЦЭМ!$B$39:$B$782,Q$155)+'СЕТ СН'!$F$12</f>
        <v>138.15850051999999</v>
      </c>
      <c r="R163" s="36">
        <f>SUMIFS(СВЦЭМ!$E$39:$E$782,СВЦЭМ!$A$39:$A$782,$A163,СВЦЭМ!$B$39:$B$782,R$155)+'СЕТ СН'!$F$12</f>
        <v>136.28381490999999</v>
      </c>
      <c r="S163" s="36">
        <f>SUMIFS(СВЦЭМ!$E$39:$E$782,СВЦЭМ!$A$39:$A$782,$A163,СВЦЭМ!$B$39:$B$782,S$155)+'СЕТ СН'!$F$12</f>
        <v>136.59498876000001</v>
      </c>
      <c r="T163" s="36">
        <f>SUMIFS(СВЦЭМ!$E$39:$E$782,СВЦЭМ!$A$39:$A$782,$A163,СВЦЭМ!$B$39:$B$782,T$155)+'СЕТ СН'!$F$12</f>
        <v>141.29896484</v>
      </c>
      <c r="U163" s="36">
        <f>SUMIFS(СВЦЭМ!$E$39:$E$782,СВЦЭМ!$A$39:$A$782,$A163,СВЦЭМ!$B$39:$B$782,U$155)+'СЕТ СН'!$F$12</f>
        <v>140.8374378</v>
      </c>
      <c r="V163" s="36">
        <f>SUMIFS(СВЦЭМ!$E$39:$E$782,СВЦЭМ!$A$39:$A$782,$A163,СВЦЭМ!$B$39:$B$782,V$155)+'СЕТ СН'!$F$12</f>
        <v>141.01690872</v>
      </c>
      <c r="W163" s="36">
        <f>SUMIFS(СВЦЭМ!$E$39:$E$782,СВЦЭМ!$A$39:$A$782,$A163,СВЦЭМ!$B$39:$B$782,W$155)+'СЕТ СН'!$F$12</f>
        <v>138.90013418000001</v>
      </c>
      <c r="X163" s="36">
        <f>SUMIFS(СВЦЭМ!$E$39:$E$782,СВЦЭМ!$A$39:$A$782,$A163,СВЦЭМ!$B$39:$B$782,X$155)+'СЕТ СН'!$F$12</f>
        <v>144.5257172</v>
      </c>
      <c r="Y163" s="36">
        <f>SUMIFS(СВЦЭМ!$E$39:$E$782,СВЦЭМ!$A$39:$A$782,$A163,СВЦЭМ!$B$39:$B$782,Y$155)+'СЕТ СН'!$F$12</f>
        <v>153.62917046999999</v>
      </c>
    </row>
    <row r="164" spans="1:25" ht="15.75" x14ac:dyDescent="0.2">
      <c r="A164" s="35">
        <f t="shared" si="4"/>
        <v>45147</v>
      </c>
      <c r="B164" s="36">
        <f>SUMIFS(СВЦЭМ!$E$39:$E$782,СВЦЭМ!$A$39:$A$782,$A164,СВЦЭМ!$B$39:$B$782,B$155)+'СЕТ СН'!$F$12</f>
        <v>163.38824072</v>
      </c>
      <c r="C164" s="36">
        <f>SUMIFS(СВЦЭМ!$E$39:$E$782,СВЦЭМ!$A$39:$A$782,$A164,СВЦЭМ!$B$39:$B$782,C$155)+'СЕТ СН'!$F$12</f>
        <v>174.12273501000001</v>
      </c>
      <c r="D164" s="36">
        <f>SUMIFS(СВЦЭМ!$E$39:$E$782,СВЦЭМ!$A$39:$A$782,$A164,СВЦЭМ!$B$39:$B$782,D$155)+'СЕТ СН'!$F$12</f>
        <v>181.32050477000001</v>
      </c>
      <c r="E164" s="36">
        <f>SUMIFS(СВЦЭМ!$E$39:$E$782,СВЦЭМ!$A$39:$A$782,$A164,СВЦЭМ!$B$39:$B$782,E$155)+'СЕТ СН'!$F$12</f>
        <v>183.98245473</v>
      </c>
      <c r="F164" s="36">
        <f>SUMIFS(СВЦЭМ!$E$39:$E$782,СВЦЭМ!$A$39:$A$782,$A164,СВЦЭМ!$B$39:$B$782,F$155)+'СЕТ СН'!$F$12</f>
        <v>186.04359865999999</v>
      </c>
      <c r="G164" s="36">
        <f>SUMIFS(СВЦЭМ!$E$39:$E$782,СВЦЭМ!$A$39:$A$782,$A164,СВЦЭМ!$B$39:$B$782,G$155)+'СЕТ СН'!$F$12</f>
        <v>186.42242590000001</v>
      </c>
      <c r="H164" s="36">
        <f>SUMIFS(СВЦЭМ!$E$39:$E$782,СВЦЭМ!$A$39:$A$782,$A164,СВЦЭМ!$B$39:$B$782,H$155)+'СЕТ СН'!$F$12</f>
        <v>181.07686953999999</v>
      </c>
      <c r="I164" s="36">
        <f>SUMIFS(СВЦЭМ!$E$39:$E$782,СВЦЭМ!$A$39:$A$782,$A164,СВЦЭМ!$B$39:$B$782,I$155)+'СЕТ СН'!$F$12</f>
        <v>171.1757254</v>
      </c>
      <c r="J164" s="36">
        <f>SUMIFS(СВЦЭМ!$E$39:$E$782,СВЦЭМ!$A$39:$A$782,$A164,СВЦЭМ!$B$39:$B$782,J$155)+'СЕТ СН'!$F$12</f>
        <v>162.20223731999999</v>
      </c>
      <c r="K164" s="36">
        <f>SUMIFS(СВЦЭМ!$E$39:$E$782,СВЦЭМ!$A$39:$A$782,$A164,СВЦЭМ!$B$39:$B$782,K$155)+'СЕТ СН'!$F$12</f>
        <v>156.18250563000001</v>
      </c>
      <c r="L164" s="36">
        <f>SUMIFS(СВЦЭМ!$E$39:$E$782,СВЦЭМ!$A$39:$A$782,$A164,СВЦЭМ!$B$39:$B$782,L$155)+'СЕТ СН'!$F$12</f>
        <v>151.56777026</v>
      </c>
      <c r="M164" s="36">
        <f>SUMIFS(СВЦЭМ!$E$39:$E$782,СВЦЭМ!$A$39:$A$782,$A164,СВЦЭМ!$B$39:$B$782,M$155)+'СЕТ СН'!$F$12</f>
        <v>149.81261369000001</v>
      </c>
      <c r="N164" s="36">
        <f>SUMIFS(СВЦЭМ!$E$39:$E$782,СВЦЭМ!$A$39:$A$782,$A164,СВЦЭМ!$B$39:$B$782,N$155)+'СЕТ СН'!$F$12</f>
        <v>149.56733749</v>
      </c>
      <c r="O164" s="36">
        <f>SUMIFS(СВЦЭМ!$E$39:$E$782,СВЦЭМ!$A$39:$A$782,$A164,СВЦЭМ!$B$39:$B$782,O$155)+'СЕТ СН'!$F$12</f>
        <v>149.92325262</v>
      </c>
      <c r="P164" s="36">
        <f>SUMIFS(СВЦЭМ!$E$39:$E$782,СВЦЭМ!$A$39:$A$782,$A164,СВЦЭМ!$B$39:$B$782,P$155)+'СЕТ СН'!$F$12</f>
        <v>149.98450241</v>
      </c>
      <c r="Q164" s="36">
        <f>SUMIFS(СВЦЭМ!$E$39:$E$782,СВЦЭМ!$A$39:$A$782,$A164,СВЦЭМ!$B$39:$B$782,Q$155)+'СЕТ СН'!$F$12</f>
        <v>151.50461680999999</v>
      </c>
      <c r="R164" s="36">
        <f>SUMIFS(СВЦЭМ!$E$39:$E$782,СВЦЭМ!$A$39:$A$782,$A164,СВЦЭМ!$B$39:$B$782,R$155)+'СЕТ СН'!$F$12</f>
        <v>148.78836496</v>
      </c>
      <c r="S164" s="36">
        <f>SUMIFS(СВЦЭМ!$E$39:$E$782,СВЦЭМ!$A$39:$A$782,$A164,СВЦЭМ!$B$39:$B$782,S$155)+'СЕТ СН'!$F$12</f>
        <v>148.58121535999999</v>
      </c>
      <c r="T164" s="36">
        <f>SUMIFS(СВЦЭМ!$E$39:$E$782,СВЦЭМ!$A$39:$A$782,$A164,СВЦЭМ!$B$39:$B$782,T$155)+'СЕТ СН'!$F$12</f>
        <v>151.71741119000001</v>
      </c>
      <c r="U164" s="36">
        <f>SUMIFS(СВЦЭМ!$E$39:$E$782,СВЦЭМ!$A$39:$A$782,$A164,СВЦЭМ!$B$39:$B$782,U$155)+'СЕТ СН'!$F$12</f>
        <v>152.05014333</v>
      </c>
      <c r="V164" s="36">
        <f>SUMIFS(СВЦЭМ!$E$39:$E$782,СВЦЭМ!$A$39:$A$782,$A164,СВЦЭМ!$B$39:$B$782,V$155)+'СЕТ СН'!$F$12</f>
        <v>152.4001911</v>
      </c>
      <c r="W164" s="36">
        <f>SUMIFS(СВЦЭМ!$E$39:$E$782,СВЦЭМ!$A$39:$A$782,$A164,СВЦЭМ!$B$39:$B$782,W$155)+'СЕТ СН'!$F$12</f>
        <v>152.20352283</v>
      </c>
      <c r="X164" s="36">
        <f>SUMIFS(СВЦЭМ!$E$39:$E$782,СВЦЭМ!$A$39:$A$782,$A164,СВЦЭМ!$B$39:$B$782,X$155)+'СЕТ СН'!$F$12</f>
        <v>157.66933051000001</v>
      </c>
      <c r="Y164" s="36">
        <f>SUMIFS(СВЦЭМ!$E$39:$E$782,СВЦЭМ!$A$39:$A$782,$A164,СВЦЭМ!$B$39:$B$782,Y$155)+'СЕТ СН'!$F$12</f>
        <v>165.66969933999999</v>
      </c>
    </row>
    <row r="165" spans="1:25" ht="15.75" x14ac:dyDescent="0.2">
      <c r="A165" s="35">
        <f t="shared" si="4"/>
        <v>45148</v>
      </c>
      <c r="B165" s="36">
        <f>SUMIFS(СВЦЭМ!$E$39:$E$782,СВЦЭМ!$A$39:$A$782,$A165,СВЦЭМ!$B$39:$B$782,B$155)+'СЕТ СН'!$F$12</f>
        <v>183.85698618000001</v>
      </c>
      <c r="C165" s="36">
        <f>SUMIFS(СВЦЭМ!$E$39:$E$782,СВЦЭМ!$A$39:$A$782,$A165,СВЦЭМ!$B$39:$B$782,C$155)+'СЕТ СН'!$F$12</f>
        <v>191.71205979999999</v>
      </c>
      <c r="D165" s="36">
        <f>SUMIFS(СВЦЭМ!$E$39:$E$782,СВЦЭМ!$A$39:$A$782,$A165,СВЦЭМ!$B$39:$B$782,D$155)+'СЕТ СН'!$F$12</f>
        <v>182.93856452</v>
      </c>
      <c r="E165" s="36">
        <f>SUMIFS(СВЦЭМ!$E$39:$E$782,СВЦЭМ!$A$39:$A$782,$A165,СВЦЭМ!$B$39:$B$782,E$155)+'СЕТ СН'!$F$12</f>
        <v>194.81286915999999</v>
      </c>
      <c r="F165" s="36">
        <f>SUMIFS(СВЦЭМ!$E$39:$E$782,СВЦЭМ!$A$39:$A$782,$A165,СВЦЭМ!$B$39:$B$782,F$155)+'СЕТ СН'!$F$12</f>
        <v>198.78546897999999</v>
      </c>
      <c r="G165" s="36">
        <f>SUMIFS(СВЦЭМ!$E$39:$E$782,СВЦЭМ!$A$39:$A$782,$A165,СВЦЭМ!$B$39:$B$782,G$155)+'СЕТ СН'!$F$12</f>
        <v>196.60376873000001</v>
      </c>
      <c r="H165" s="36">
        <f>SUMIFS(СВЦЭМ!$E$39:$E$782,СВЦЭМ!$A$39:$A$782,$A165,СВЦЭМ!$B$39:$B$782,H$155)+'СЕТ СН'!$F$12</f>
        <v>190.69859765999999</v>
      </c>
      <c r="I165" s="36">
        <f>SUMIFS(СВЦЭМ!$E$39:$E$782,СВЦЭМ!$A$39:$A$782,$A165,СВЦЭМ!$B$39:$B$782,I$155)+'СЕТ СН'!$F$12</f>
        <v>180.29808442999999</v>
      </c>
      <c r="J165" s="36">
        <f>SUMIFS(СВЦЭМ!$E$39:$E$782,СВЦЭМ!$A$39:$A$782,$A165,СВЦЭМ!$B$39:$B$782,J$155)+'СЕТ СН'!$F$12</f>
        <v>170.40728661</v>
      </c>
      <c r="K165" s="36">
        <f>SUMIFS(СВЦЭМ!$E$39:$E$782,СВЦЭМ!$A$39:$A$782,$A165,СВЦЭМ!$B$39:$B$782,K$155)+'СЕТ СН'!$F$12</f>
        <v>161.90897676</v>
      </c>
      <c r="L165" s="36">
        <f>SUMIFS(СВЦЭМ!$E$39:$E$782,СВЦЭМ!$A$39:$A$782,$A165,СВЦЭМ!$B$39:$B$782,L$155)+'СЕТ СН'!$F$12</f>
        <v>158.32457285999999</v>
      </c>
      <c r="M165" s="36">
        <f>SUMIFS(СВЦЭМ!$E$39:$E$782,СВЦЭМ!$A$39:$A$782,$A165,СВЦЭМ!$B$39:$B$782,M$155)+'СЕТ СН'!$F$12</f>
        <v>157.32854767000001</v>
      </c>
      <c r="N165" s="36">
        <f>SUMIFS(СВЦЭМ!$E$39:$E$782,СВЦЭМ!$A$39:$A$782,$A165,СВЦЭМ!$B$39:$B$782,N$155)+'СЕТ СН'!$F$12</f>
        <v>157.28959415</v>
      </c>
      <c r="O165" s="36">
        <f>SUMIFS(СВЦЭМ!$E$39:$E$782,СВЦЭМ!$A$39:$A$782,$A165,СВЦЭМ!$B$39:$B$782,O$155)+'СЕТ СН'!$F$12</f>
        <v>156.65056827999999</v>
      </c>
      <c r="P165" s="36">
        <f>SUMIFS(СВЦЭМ!$E$39:$E$782,СВЦЭМ!$A$39:$A$782,$A165,СВЦЭМ!$B$39:$B$782,P$155)+'СЕТ СН'!$F$12</f>
        <v>156.58540217999999</v>
      </c>
      <c r="Q165" s="36">
        <f>SUMIFS(СВЦЭМ!$E$39:$E$782,СВЦЭМ!$A$39:$A$782,$A165,СВЦЭМ!$B$39:$B$782,Q$155)+'СЕТ СН'!$F$12</f>
        <v>156.89132524999999</v>
      </c>
      <c r="R165" s="36">
        <f>SUMIFS(СВЦЭМ!$E$39:$E$782,СВЦЭМ!$A$39:$A$782,$A165,СВЦЭМ!$B$39:$B$782,R$155)+'СЕТ СН'!$F$12</f>
        <v>153.91553911</v>
      </c>
      <c r="S165" s="36">
        <f>SUMIFS(СВЦЭМ!$E$39:$E$782,СВЦЭМ!$A$39:$A$782,$A165,СВЦЭМ!$B$39:$B$782,S$155)+'СЕТ СН'!$F$12</f>
        <v>153.40374994000001</v>
      </c>
      <c r="T165" s="36">
        <f>SUMIFS(СВЦЭМ!$E$39:$E$782,СВЦЭМ!$A$39:$A$782,$A165,СВЦЭМ!$B$39:$B$782,T$155)+'СЕТ СН'!$F$12</f>
        <v>157.76600024000001</v>
      </c>
      <c r="U165" s="36">
        <f>SUMIFS(СВЦЭМ!$E$39:$E$782,СВЦЭМ!$A$39:$A$782,$A165,СВЦЭМ!$B$39:$B$782,U$155)+'СЕТ СН'!$F$12</f>
        <v>158.6065845</v>
      </c>
      <c r="V165" s="36">
        <f>SUMIFS(СВЦЭМ!$E$39:$E$782,СВЦЭМ!$A$39:$A$782,$A165,СВЦЭМ!$B$39:$B$782,V$155)+'СЕТ СН'!$F$12</f>
        <v>157.98028765999999</v>
      </c>
      <c r="W165" s="36">
        <f>SUMIFS(СВЦЭМ!$E$39:$E$782,СВЦЭМ!$A$39:$A$782,$A165,СВЦЭМ!$B$39:$B$782,W$155)+'СЕТ СН'!$F$12</f>
        <v>155.62966127999999</v>
      </c>
      <c r="X165" s="36">
        <f>SUMIFS(СВЦЭМ!$E$39:$E$782,СВЦЭМ!$A$39:$A$782,$A165,СВЦЭМ!$B$39:$B$782,X$155)+'СЕТ СН'!$F$12</f>
        <v>163.43366913</v>
      </c>
      <c r="Y165" s="36">
        <f>SUMIFS(СВЦЭМ!$E$39:$E$782,СВЦЭМ!$A$39:$A$782,$A165,СВЦЭМ!$B$39:$B$782,Y$155)+'СЕТ СН'!$F$12</f>
        <v>174.87950354</v>
      </c>
    </row>
    <row r="166" spans="1:25" ht="15.75" x14ac:dyDescent="0.2">
      <c r="A166" s="35">
        <f t="shared" si="4"/>
        <v>45149</v>
      </c>
      <c r="B166" s="36">
        <f>SUMIFS(СВЦЭМ!$E$39:$E$782,СВЦЭМ!$A$39:$A$782,$A166,СВЦЭМ!$B$39:$B$782,B$155)+'СЕТ СН'!$F$12</f>
        <v>172.89993018000001</v>
      </c>
      <c r="C166" s="36">
        <f>SUMIFS(СВЦЭМ!$E$39:$E$782,СВЦЭМ!$A$39:$A$782,$A166,СВЦЭМ!$B$39:$B$782,C$155)+'СЕТ СН'!$F$12</f>
        <v>182.31533156</v>
      </c>
      <c r="D166" s="36">
        <f>SUMIFS(СВЦЭМ!$E$39:$E$782,СВЦЭМ!$A$39:$A$782,$A166,СВЦЭМ!$B$39:$B$782,D$155)+'СЕТ СН'!$F$12</f>
        <v>181.64618254000001</v>
      </c>
      <c r="E166" s="36">
        <f>SUMIFS(СВЦЭМ!$E$39:$E$782,СВЦЭМ!$A$39:$A$782,$A166,СВЦЭМ!$B$39:$B$782,E$155)+'СЕТ СН'!$F$12</f>
        <v>184.82574959999999</v>
      </c>
      <c r="F166" s="36">
        <f>SUMIFS(СВЦЭМ!$E$39:$E$782,СВЦЭМ!$A$39:$A$782,$A166,СВЦЭМ!$B$39:$B$782,F$155)+'СЕТ СН'!$F$12</f>
        <v>191.20205944</v>
      </c>
      <c r="G166" s="36">
        <f>SUMIFS(СВЦЭМ!$E$39:$E$782,СВЦЭМ!$A$39:$A$782,$A166,СВЦЭМ!$B$39:$B$782,G$155)+'СЕТ СН'!$F$12</f>
        <v>189.32875730999999</v>
      </c>
      <c r="H166" s="36">
        <f>SUMIFS(СВЦЭМ!$E$39:$E$782,СВЦЭМ!$A$39:$A$782,$A166,СВЦЭМ!$B$39:$B$782,H$155)+'СЕТ СН'!$F$12</f>
        <v>183.00830194</v>
      </c>
      <c r="I166" s="36">
        <f>SUMIFS(СВЦЭМ!$E$39:$E$782,СВЦЭМ!$A$39:$A$782,$A166,СВЦЭМ!$B$39:$B$782,I$155)+'СЕТ СН'!$F$12</f>
        <v>170.34440099</v>
      </c>
      <c r="J166" s="36">
        <f>SUMIFS(СВЦЭМ!$E$39:$E$782,СВЦЭМ!$A$39:$A$782,$A166,СВЦЭМ!$B$39:$B$782,J$155)+'СЕТ СН'!$F$12</f>
        <v>160.10601757000001</v>
      </c>
      <c r="K166" s="36">
        <f>SUMIFS(СВЦЭМ!$E$39:$E$782,СВЦЭМ!$A$39:$A$782,$A166,СВЦЭМ!$B$39:$B$782,K$155)+'СЕТ СН'!$F$12</f>
        <v>153.38819573000001</v>
      </c>
      <c r="L166" s="36">
        <f>SUMIFS(СВЦЭМ!$E$39:$E$782,СВЦЭМ!$A$39:$A$782,$A166,СВЦЭМ!$B$39:$B$782,L$155)+'СЕТ СН'!$F$12</f>
        <v>148.44128054999999</v>
      </c>
      <c r="M166" s="36">
        <f>SUMIFS(СВЦЭМ!$E$39:$E$782,СВЦЭМ!$A$39:$A$782,$A166,СВЦЭМ!$B$39:$B$782,M$155)+'СЕТ СН'!$F$12</f>
        <v>145.79153102000001</v>
      </c>
      <c r="N166" s="36">
        <f>SUMIFS(СВЦЭМ!$E$39:$E$782,СВЦЭМ!$A$39:$A$782,$A166,СВЦЭМ!$B$39:$B$782,N$155)+'СЕТ СН'!$F$12</f>
        <v>145.76146309000001</v>
      </c>
      <c r="O166" s="36">
        <f>SUMIFS(СВЦЭМ!$E$39:$E$782,СВЦЭМ!$A$39:$A$782,$A166,СВЦЭМ!$B$39:$B$782,O$155)+'СЕТ СН'!$F$12</f>
        <v>145.59366646000001</v>
      </c>
      <c r="P166" s="36">
        <f>SUMIFS(СВЦЭМ!$E$39:$E$782,СВЦЭМ!$A$39:$A$782,$A166,СВЦЭМ!$B$39:$B$782,P$155)+'СЕТ СН'!$F$12</f>
        <v>145.05219029</v>
      </c>
      <c r="Q166" s="36">
        <f>SUMIFS(СВЦЭМ!$E$39:$E$782,СВЦЭМ!$A$39:$A$782,$A166,СВЦЭМ!$B$39:$B$782,Q$155)+'СЕТ СН'!$F$12</f>
        <v>146.49908013000001</v>
      </c>
      <c r="R166" s="36">
        <f>SUMIFS(СВЦЭМ!$E$39:$E$782,СВЦЭМ!$A$39:$A$782,$A166,СВЦЭМ!$B$39:$B$782,R$155)+'СЕТ СН'!$F$12</f>
        <v>143.93125781000001</v>
      </c>
      <c r="S166" s="36">
        <f>SUMIFS(СВЦЭМ!$E$39:$E$782,СВЦЭМ!$A$39:$A$782,$A166,СВЦЭМ!$B$39:$B$782,S$155)+'СЕТ СН'!$F$12</f>
        <v>146.64627114000001</v>
      </c>
      <c r="T166" s="36">
        <f>SUMIFS(СВЦЭМ!$E$39:$E$782,СВЦЭМ!$A$39:$A$782,$A166,СВЦЭМ!$B$39:$B$782,T$155)+'СЕТ СН'!$F$12</f>
        <v>154.27068818999999</v>
      </c>
      <c r="U166" s="36">
        <f>SUMIFS(СВЦЭМ!$E$39:$E$782,СВЦЭМ!$A$39:$A$782,$A166,СВЦЭМ!$B$39:$B$782,U$155)+'СЕТ СН'!$F$12</f>
        <v>153.85721724999999</v>
      </c>
      <c r="V166" s="36">
        <f>SUMIFS(СВЦЭМ!$E$39:$E$782,СВЦЭМ!$A$39:$A$782,$A166,СВЦЭМ!$B$39:$B$782,V$155)+'СЕТ СН'!$F$12</f>
        <v>153.33374563000001</v>
      </c>
      <c r="W166" s="36">
        <f>SUMIFS(СВЦЭМ!$E$39:$E$782,СВЦЭМ!$A$39:$A$782,$A166,СВЦЭМ!$B$39:$B$782,W$155)+'СЕТ СН'!$F$12</f>
        <v>153.05857503999999</v>
      </c>
      <c r="X166" s="36">
        <f>SUMIFS(СВЦЭМ!$E$39:$E$782,СВЦЭМ!$A$39:$A$782,$A166,СВЦЭМ!$B$39:$B$782,X$155)+'СЕТ СН'!$F$12</f>
        <v>160.38740301999999</v>
      </c>
      <c r="Y166" s="36">
        <f>SUMIFS(СВЦЭМ!$E$39:$E$782,СВЦЭМ!$A$39:$A$782,$A166,СВЦЭМ!$B$39:$B$782,Y$155)+'СЕТ СН'!$F$12</f>
        <v>175.47884089999999</v>
      </c>
    </row>
    <row r="167" spans="1:25" ht="15.75" x14ac:dyDescent="0.2">
      <c r="A167" s="35">
        <f t="shared" si="4"/>
        <v>45150</v>
      </c>
      <c r="B167" s="36">
        <f>SUMIFS(СВЦЭМ!$E$39:$E$782,СВЦЭМ!$A$39:$A$782,$A167,СВЦЭМ!$B$39:$B$782,B$155)+'СЕТ СН'!$F$12</f>
        <v>171.95350622000001</v>
      </c>
      <c r="C167" s="36">
        <f>SUMIFS(СВЦЭМ!$E$39:$E$782,СВЦЭМ!$A$39:$A$782,$A167,СВЦЭМ!$B$39:$B$782,C$155)+'СЕТ СН'!$F$12</f>
        <v>168.93070223999999</v>
      </c>
      <c r="D167" s="36">
        <f>SUMIFS(СВЦЭМ!$E$39:$E$782,СВЦЭМ!$A$39:$A$782,$A167,СВЦЭМ!$B$39:$B$782,D$155)+'СЕТ СН'!$F$12</f>
        <v>168.27131552</v>
      </c>
      <c r="E167" s="36">
        <f>SUMIFS(СВЦЭМ!$E$39:$E$782,СВЦЭМ!$A$39:$A$782,$A167,СВЦЭМ!$B$39:$B$782,E$155)+'СЕТ СН'!$F$12</f>
        <v>172.81210325999999</v>
      </c>
      <c r="F167" s="36">
        <f>SUMIFS(СВЦЭМ!$E$39:$E$782,СВЦЭМ!$A$39:$A$782,$A167,СВЦЭМ!$B$39:$B$782,F$155)+'СЕТ СН'!$F$12</f>
        <v>174.01271029</v>
      </c>
      <c r="G167" s="36">
        <f>SUMIFS(СВЦЭМ!$E$39:$E$782,СВЦЭМ!$A$39:$A$782,$A167,СВЦЭМ!$B$39:$B$782,G$155)+'СЕТ СН'!$F$12</f>
        <v>172.79721038</v>
      </c>
      <c r="H167" s="36">
        <f>SUMIFS(СВЦЭМ!$E$39:$E$782,СВЦЭМ!$A$39:$A$782,$A167,СВЦЭМ!$B$39:$B$782,H$155)+'СЕТ СН'!$F$12</f>
        <v>172.37869664999999</v>
      </c>
      <c r="I167" s="36">
        <f>SUMIFS(СВЦЭМ!$E$39:$E$782,СВЦЭМ!$A$39:$A$782,$A167,СВЦЭМ!$B$39:$B$782,I$155)+'СЕТ СН'!$F$12</f>
        <v>166.28110333999999</v>
      </c>
      <c r="J167" s="36">
        <f>SUMIFS(СВЦЭМ!$E$39:$E$782,СВЦЭМ!$A$39:$A$782,$A167,СВЦЭМ!$B$39:$B$782,J$155)+'СЕТ СН'!$F$12</f>
        <v>155.47308000000001</v>
      </c>
      <c r="K167" s="36">
        <f>SUMIFS(СВЦЭМ!$E$39:$E$782,СВЦЭМ!$A$39:$A$782,$A167,СВЦЭМ!$B$39:$B$782,K$155)+'СЕТ СН'!$F$12</f>
        <v>146.36334518000001</v>
      </c>
      <c r="L167" s="36">
        <f>SUMIFS(СВЦЭМ!$E$39:$E$782,СВЦЭМ!$A$39:$A$782,$A167,СВЦЭМ!$B$39:$B$782,L$155)+'СЕТ СН'!$F$12</f>
        <v>140.59550281</v>
      </c>
      <c r="M167" s="36">
        <f>SUMIFS(СВЦЭМ!$E$39:$E$782,СВЦЭМ!$A$39:$A$782,$A167,СВЦЭМ!$B$39:$B$782,M$155)+'СЕТ СН'!$F$12</f>
        <v>137.35207667</v>
      </c>
      <c r="N167" s="36">
        <f>SUMIFS(СВЦЭМ!$E$39:$E$782,СВЦЭМ!$A$39:$A$782,$A167,СВЦЭМ!$B$39:$B$782,N$155)+'СЕТ СН'!$F$12</f>
        <v>136.17732072000001</v>
      </c>
      <c r="O167" s="36">
        <f>SUMIFS(СВЦЭМ!$E$39:$E$782,СВЦЭМ!$A$39:$A$782,$A167,СВЦЭМ!$B$39:$B$782,O$155)+'СЕТ СН'!$F$12</f>
        <v>137.82907030999999</v>
      </c>
      <c r="P167" s="36">
        <f>SUMIFS(СВЦЭМ!$E$39:$E$782,СВЦЭМ!$A$39:$A$782,$A167,СВЦЭМ!$B$39:$B$782,P$155)+'СЕТ СН'!$F$12</f>
        <v>138.72898613000001</v>
      </c>
      <c r="Q167" s="36">
        <f>SUMIFS(СВЦЭМ!$E$39:$E$782,СВЦЭМ!$A$39:$A$782,$A167,СВЦЭМ!$B$39:$B$782,Q$155)+'СЕТ СН'!$F$12</f>
        <v>138.54555851000001</v>
      </c>
      <c r="R167" s="36">
        <f>SUMIFS(СВЦЭМ!$E$39:$E$782,СВЦЭМ!$A$39:$A$782,$A167,СВЦЭМ!$B$39:$B$782,R$155)+'СЕТ СН'!$F$12</f>
        <v>137.98067270999999</v>
      </c>
      <c r="S167" s="36">
        <f>SUMIFS(СВЦЭМ!$E$39:$E$782,СВЦЭМ!$A$39:$A$782,$A167,СВЦЭМ!$B$39:$B$782,S$155)+'СЕТ СН'!$F$12</f>
        <v>134.05711328999999</v>
      </c>
      <c r="T167" s="36">
        <f>SUMIFS(СВЦЭМ!$E$39:$E$782,СВЦЭМ!$A$39:$A$782,$A167,СВЦЭМ!$B$39:$B$782,T$155)+'СЕТ СН'!$F$12</f>
        <v>137.46069728000001</v>
      </c>
      <c r="U167" s="36">
        <f>SUMIFS(СВЦЭМ!$E$39:$E$782,СВЦЭМ!$A$39:$A$782,$A167,СВЦЭМ!$B$39:$B$782,U$155)+'СЕТ СН'!$F$12</f>
        <v>137.73411053000001</v>
      </c>
      <c r="V167" s="36">
        <f>SUMIFS(СВЦЭМ!$E$39:$E$782,СВЦЭМ!$A$39:$A$782,$A167,СВЦЭМ!$B$39:$B$782,V$155)+'СЕТ СН'!$F$12</f>
        <v>138.80233844</v>
      </c>
      <c r="W167" s="36">
        <f>SUMIFS(СВЦЭМ!$E$39:$E$782,СВЦЭМ!$A$39:$A$782,$A167,СВЦЭМ!$B$39:$B$782,W$155)+'СЕТ СН'!$F$12</f>
        <v>138.87592309999999</v>
      </c>
      <c r="X167" s="36">
        <f>SUMIFS(СВЦЭМ!$E$39:$E$782,СВЦЭМ!$A$39:$A$782,$A167,СВЦЭМ!$B$39:$B$782,X$155)+'СЕТ СН'!$F$12</f>
        <v>144.8439472</v>
      </c>
      <c r="Y167" s="36">
        <f>SUMIFS(СВЦЭМ!$E$39:$E$782,СВЦЭМ!$A$39:$A$782,$A167,СВЦЭМ!$B$39:$B$782,Y$155)+'СЕТ СН'!$F$12</f>
        <v>152.17618021999999</v>
      </c>
    </row>
    <row r="168" spans="1:25" ht="15.75" x14ac:dyDescent="0.2">
      <c r="A168" s="35">
        <f t="shared" si="4"/>
        <v>45151</v>
      </c>
      <c r="B168" s="36">
        <f>SUMIFS(СВЦЭМ!$E$39:$E$782,СВЦЭМ!$A$39:$A$782,$A168,СВЦЭМ!$B$39:$B$782,B$155)+'СЕТ СН'!$F$12</f>
        <v>151.59385900999999</v>
      </c>
      <c r="C168" s="36">
        <f>SUMIFS(СВЦЭМ!$E$39:$E$782,СВЦЭМ!$A$39:$A$782,$A168,СВЦЭМ!$B$39:$B$782,C$155)+'СЕТ СН'!$F$12</f>
        <v>158.31627019999999</v>
      </c>
      <c r="D168" s="36">
        <f>SUMIFS(СВЦЭМ!$E$39:$E$782,СВЦЭМ!$A$39:$A$782,$A168,СВЦЭМ!$B$39:$B$782,D$155)+'СЕТ СН'!$F$12</f>
        <v>157.82426351999999</v>
      </c>
      <c r="E168" s="36">
        <f>SUMIFS(СВЦЭМ!$E$39:$E$782,СВЦЭМ!$A$39:$A$782,$A168,СВЦЭМ!$B$39:$B$782,E$155)+'СЕТ СН'!$F$12</f>
        <v>165.81146085</v>
      </c>
      <c r="F168" s="36">
        <f>SUMIFS(СВЦЭМ!$E$39:$E$782,СВЦЭМ!$A$39:$A$782,$A168,СВЦЭМ!$B$39:$B$782,F$155)+'СЕТ СН'!$F$12</f>
        <v>166.66206106000001</v>
      </c>
      <c r="G168" s="36">
        <f>SUMIFS(СВЦЭМ!$E$39:$E$782,СВЦЭМ!$A$39:$A$782,$A168,СВЦЭМ!$B$39:$B$782,G$155)+'СЕТ СН'!$F$12</f>
        <v>164.72512297</v>
      </c>
      <c r="H168" s="36">
        <f>SUMIFS(СВЦЭМ!$E$39:$E$782,СВЦЭМ!$A$39:$A$782,$A168,СВЦЭМ!$B$39:$B$782,H$155)+'СЕТ СН'!$F$12</f>
        <v>163.89671998</v>
      </c>
      <c r="I168" s="36">
        <f>SUMIFS(СВЦЭМ!$E$39:$E$782,СВЦЭМ!$A$39:$A$782,$A168,СВЦЭМ!$B$39:$B$782,I$155)+'СЕТ СН'!$F$12</f>
        <v>157.67941103000001</v>
      </c>
      <c r="J168" s="36">
        <f>SUMIFS(СВЦЭМ!$E$39:$E$782,СВЦЭМ!$A$39:$A$782,$A168,СВЦЭМ!$B$39:$B$782,J$155)+'СЕТ СН'!$F$12</f>
        <v>147.16778052000001</v>
      </c>
      <c r="K168" s="36">
        <f>SUMIFS(СВЦЭМ!$E$39:$E$782,СВЦЭМ!$A$39:$A$782,$A168,СВЦЭМ!$B$39:$B$782,K$155)+'СЕТ СН'!$F$12</f>
        <v>138.35337493</v>
      </c>
      <c r="L168" s="36">
        <f>SUMIFS(СВЦЭМ!$E$39:$E$782,СВЦЭМ!$A$39:$A$782,$A168,СВЦЭМ!$B$39:$B$782,L$155)+'СЕТ СН'!$F$12</f>
        <v>132.32812276000001</v>
      </c>
      <c r="M168" s="36">
        <f>SUMIFS(СВЦЭМ!$E$39:$E$782,СВЦЭМ!$A$39:$A$782,$A168,СВЦЭМ!$B$39:$B$782,M$155)+'СЕТ СН'!$F$12</f>
        <v>129.90704647000001</v>
      </c>
      <c r="N168" s="36">
        <f>SUMIFS(СВЦЭМ!$E$39:$E$782,СВЦЭМ!$A$39:$A$782,$A168,СВЦЭМ!$B$39:$B$782,N$155)+'СЕТ СН'!$F$12</f>
        <v>129.33331465000001</v>
      </c>
      <c r="O168" s="36">
        <f>SUMIFS(СВЦЭМ!$E$39:$E$782,СВЦЭМ!$A$39:$A$782,$A168,СВЦЭМ!$B$39:$B$782,O$155)+'СЕТ СН'!$F$12</f>
        <v>130.66949313999999</v>
      </c>
      <c r="P168" s="36">
        <f>SUMIFS(СВЦЭМ!$E$39:$E$782,СВЦЭМ!$A$39:$A$782,$A168,СВЦЭМ!$B$39:$B$782,P$155)+'СЕТ СН'!$F$12</f>
        <v>131.41147719</v>
      </c>
      <c r="Q168" s="36">
        <f>SUMIFS(СВЦЭМ!$E$39:$E$782,СВЦЭМ!$A$39:$A$782,$A168,СВЦЭМ!$B$39:$B$782,Q$155)+'СЕТ СН'!$F$12</f>
        <v>131.24354029</v>
      </c>
      <c r="R168" s="36">
        <f>SUMIFS(СВЦЭМ!$E$39:$E$782,СВЦЭМ!$A$39:$A$782,$A168,СВЦЭМ!$B$39:$B$782,R$155)+'СЕТ СН'!$F$12</f>
        <v>130.46456158000001</v>
      </c>
      <c r="S168" s="36">
        <f>SUMIFS(СВЦЭМ!$E$39:$E$782,СВЦЭМ!$A$39:$A$782,$A168,СВЦЭМ!$B$39:$B$782,S$155)+'СЕТ СН'!$F$12</f>
        <v>126.35855895</v>
      </c>
      <c r="T168" s="36">
        <f>SUMIFS(СВЦЭМ!$E$39:$E$782,СВЦЭМ!$A$39:$A$782,$A168,СВЦЭМ!$B$39:$B$782,T$155)+'СЕТ СН'!$F$12</f>
        <v>129.30537742999999</v>
      </c>
      <c r="U168" s="36">
        <f>SUMIFS(СВЦЭМ!$E$39:$E$782,СВЦЭМ!$A$39:$A$782,$A168,СВЦЭМ!$B$39:$B$782,U$155)+'СЕТ СН'!$F$12</f>
        <v>128.65165056999999</v>
      </c>
      <c r="V168" s="36">
        <f>SUMIFS(СВЦЭМ!$E$39:$E$782,СВЦЭМ!$A$39:$A$782,$A168,СВЦЭМ!$B$39:$B$782,V$155)+'СЕТ СН'!$F$12</f>
        <v>127.99786984000001</v>
      </c>
      <c r="W168" s="36">
        <f>SUMIFS(СВЦЭМ!$E$39:$E$782,СВЦЭМ!$A$39:$A$782,$A168,СВЦЭМ!$B$39:$B$782,W$155)+'СЕТ СН'!$F$12</f>
        <v>128.56764138</v>
      </c>
      <c r="X168" s="36">
        <f>SUMIFS(СВЦЭМ!$E$39:$E$782,СВЦЭМ!$A$39:$A$782,$A168,СВЦЭМ!$B$39:$B$782,X$155)+'СЕТ СН'!$F$12</f>
        <v>134.96784335000001</v>
      </c>
      <c r="Y168" s="36">
        <f>SUMIFS(СВЦЭМ!$E$39:$E$782,СВЦЭМ!$A$39:$A$782,$A168,СВЦЭМ!$B$39:$B$782,Y$155)+'СЕТ СН'!$F$12</f>
        <v>143.16041896999999</v>
      </c>
    </row>
    <row r="169" spans="1:25" ht="15.75" x14ac:dyDescent="0.2">
      <c r="A169" s="35">
        <f t="shared" si="4"/>
        <v>45152</v>
      </c>
      <c r="B169" s="36">
        <f>SUMIFS(СВЦЭМ!$E$39:$E$782,СВЦЭМ!$A$39:$A$782,$A169,СВЦЭМ!$B$39:$B$782,B$155)+'СЕТ СН'!$F$12</f>
        <v>159.95875079999999</v>
      </c>
      <c r="C169" s="36">
        <f>SUMIFS(СВЦЭМ!$E$39:$E$782,СВЦЭМ!$A$39:$A$782,$A169,СВЦЭМ!$B$39:$B$782,C$155)+'СЕТ СН'!$F$12</f>
        <v>169.63288631</v>
      </c>
      <c r="D169" s="36">
        <f>SUMIFS(СВЦЭМ!$E$39:$E$782,СВЦЭМ!$A$39:$A$782,$A169,СВЦЭМ!$B$39:$B$782,D$155)+'СЕТ СН'!$F$12</f>
        <v>170.39288134</v>
      </c>
      <c r="E169" s="36">
        <f>SUMIFS(СВЦЭМ!$E$39:$E$782,СВЦЭМ!$A$39:$A$782,$A169,СВЦЭМ!$B$39:$B$782,E$155)+'СЕТ СН'!$F$12</f>
        <v>177.46974152999999</v>
      </c>
      <c r="F169" s="36">
        <f>SUMIFS(СВЦЭМ!$E$39:$E$782,СВЦЭМ!$A$39:$A$782,$A169,СВЦЭМ!$B$39:$B$782,F$155)+'СЕТ СН'!$F$12</f>
        <v>178.34801843</v>
      </c>
      <c r="G169" s="36">
        <f>SUMIFS(СВЦЭМ!$E$39:$E$782,СВЦЭМ!$A$39:$A$782,$A169,СВЦЭМ!$B$39:$B$782,G$155)+'СЕТ СН'!$F$12</f>
        <v>177.26598770999999</v>
      </c>
      <c r="H169" s="36">
        <f>SUMIFS(СВЦЭМ!$E$39:$E$782,СВЦЭМ!$A$39:$A$782,$A169,СВЦЭМ!$B$39:$B$782,H$155)+'СЕТ СН'!$F$12</f>
        <v>173.95250322999999</v>
      </c>
      <c r="I169" s="36">
        <f>SUMIFS(СВЦЭМ!$E$39:$E$782,СВЦЭМ!$A$39:$A$782,$A169,СВЦЭМ!$B$39:$B$782,I$155)+'СЕТ СН'!$F$12</f>
        <v>159.93223141000001</v>
      </c>
      <c r="J169" s="36">
        <f>SUMIFS(СВЦЭМ!$E$39:$E$782,СВЦЭМ!$A$39:$A$782,$A169,СВЦЭМ!$B$39:$B$782,J$155)+'СЕТ СН'!$F$12</f>
        <v>146.19703251999999</v>
      </c>
      <c r="K169" s="36">
        <f>SUMIFS(СВЦЭМ!$E$39:$E$782,СВЦЭМ!$A$39:$A$782,$A169,СВЦЭМ!$B$39:$B$782,K$155)+'СЕТ СН'!$F$12</f>
        <v>139.34427271000001</v>
      </c>
      <c r="L169" s="36">
        <f>SUMIFS(СВЦЭМ!$E$39:$E$782,СВЦЭМ!$A$39:$A$782,$A169,СВЦЭМ!$B$39:$B$782,L$155)+'СЕТ СН'!$F$12</f>
        <v>135.9735508</v>
      </c>
      <c r="M169" s="36">
        <f>SUMIFS(СВЦЭМ!$E$39:$E$782,СВЦЭМ!$A$39:$A$782,$A169,СВЦЭМ!$B$39:$B$782,M$155)+'СЕТ СН'!$F$12</f>
        <v>135.72816700000001</v>
      </c>
      <c r="N169" s="36">
        <f>SUMIFS(СВЦЭМ!$E$39:$E$782,СВЦЭМ!$A$39:$A$782,$A169,СВЦЭМ!$B$39:$B$782,N$155)+'СЕТ СН'!$F$12</f>
        <v>141.39001684999999</v>
      </c>
      <c r="O169" s="36">
        <f>SUMIFS(СВЦЭМ!$E$39:$E$782,СВЦЭМ!$A$39:$A$782,$A169,СВЦЭМ!$B$39:$B$782,O$155)+'СЕТ СН'!$F$12</f>
        <v>145.17323037</v>
      </c>
      <c r="P169" s="36">
        <f>SUMIFS(СВЦЭМ!$E$39:$E$782,СВЦЭМ!$A$39:$A$782,$A169,СВЦЭМ!$B$39:$B$782,P$155)+'СЕТ СН'!$F$12</f>
        <v>145.2599094</v>
      </c>
      <c r="Q169" s="36">
        <f>SUMIFS(СВЦЭМ!$E$39:$E$782,СВЦЭМ!$A$39:$A$782,$A169,СВЦЭМ!$B$39:$B$782,Q$155)+'СЕТ СН'!$F$12</f>
        <v>146.62388899999999</v>
      </c>
      <c r="R169" s="36">
        <f>SUMIFS(СВЦЭМ!$E$39:$E$782,СВЦЭМ!$A$39:$A$782,$A169,СВЦЭМ!$B$39:$B$782,R$155)+'СЕТ СН'!$F$12</f>
        <v>146.47096273</v>
      </c>
      <c r="S169" s="36">
        <f>SUMIFS(СВЦЭМ!$E$39:$E$782,СВЦЭМ!$A$39:$A$782,$A169,СВЦЭМ!$B$39:$B$782,S$155)+'СЕТ СН'!$F$12</f>
        <v>142.91982365999999</v>
      </c>
      <c r="T169" s="36">
        <f>SUMIFS(СВЦЭМ!$E$39:$E$782,СВЦЭМ!$A$39:$A$782,$A169,СВЦЭМ!$B$39:$B$782,T$155)+'СЕТ СН'!$F$12</f>
        <v>145.34579805000001</v>
      </c>
      <c r="U169" s="36">
        <f>SUMIFS(СВЦЭМ!$E$39:$E$782,СВЦЭМ!$A$39:$A$782,$A169,СВЦЭМ!$B$39:$B$782,U$155)+'СЕТ СН'!$F$12</f>
        <v>145.78708809</v>
      </c>
      <c r="V169" s="36">
        <f>SUMIFS(СВЦЭМ!$E$39:$E$782,СВЦЭМ!$A$39:$A$782,$A169,СВЦЭМ!$B$39:$B$782,V$155)+'СЕТ СН'!$F$12</f>
        <v>145.52596825000001</v>
      </c>
      <c r="W169" s="36">
        <f>SUMIFS(СВЦЭМ!$E$39:$E$782,СВЦЭМ!$A$39:$A$782,$A169,СВЦЭМ!$B$39:$B$782,W$155)+'СЕТ СН'!$F$12</f>
        <v>144.91231495</v>
      </c>
      <c r="X169" s="36">
        <f>SUMIFS(СВЦЭМ!$E$39:$E$782,СВЦЭМ!$A$39:$A$782,$A169,СВЦЭМ!$B$39:$B$782,X$155)+'СЕТ СН'!$F$12</f>
        <v>152.21057912000001</v>
      </c>
      <c r="Y169" s="36">
        <f>SUMIFS(СВЦЭМ!$E$39:$E$782,СВЦЭМ!$A$39:$A$782,$A169,СВЦЭМ!$B$39:$B$782,Y$155)+'СЕТ СН'!$F$12</f>
        <v>161.98508018999999</v>
      </c>
    </row>
    <row r="170" spans="1:25" ht="15.75" x14ac:dyDescent="0.2">
      <c r="A170" s="35">
        <f t="shared" si="4"/>
        <v>45153</v>
      </c>
      <c r="B170" s="36">
        <f>SUMIFS(СВЦЭМ!$E$39:$E$782,СВЦЭМ!$A$39:$A$782,$A170,СВЦЭМ!$B$39:$B$782,B$155)+'СЕТ СН'!$F$12</f>
        <v>164.82255936999999</v>
      </c>
      <c r="C170" s="36">
        <f>SUMIFS(СВЦЭМ!$E$39:$E$782,СВЦЭМ!$A$39:$A$782,$A170,СВЦЭМ!$B$39:$B$782,C$155)+'СЕТ СН'!$F$12</f>
        <v>174.33307325999999</v>
      </c>
      <c r="D170" s="36">
        <f>SUMIFS(СВЦЭМ!$E$39:$E$782,СВЦЭМ!$A$39:$A$782,$A170,СВЦЭМ!$B$39:$B$782,D$155)+'СЕТ СН'!$F$12</f>
        <v>183.82878735</v>
      </c>
      <c r="E170" s="36">
        <f>SUMIFS(СВЦЭМ!$E$39:$E$782,СВЦЭМ!$A$39:$A$782,$A170,СВЦЭМ!$B$39:$B$782,E$155)+'СЕТ СН'!$F$12</f>
        <v>189.98529693</v>
      </c>
      <c r="F170" s="36">
        <f>SUMIFS(СВЦЭМ!$E$39:$E$782,СВЦЭМ!$A$39:$A$782,$A170,СВЦЭМ!$B$39:$B$782,F$155)+'СЕТ СН'!$F$12</f>
        <v>192.00786263000001</v>
      </c>
      <c r="G170" s="36">
        <f>SUMIFS(СВЦЭМ!$E$39:$E$782,СВЦЭМ!$A$39:$A$782,$A170,СВЦЭМ!$B$39:$B$782,G$155)+'СЕТ СН'!$F$12</f>
        <v>191.34996573999999</v>
      </c>
      <c r="H170" s="36">
        <f>SUMIFS(СВЦЭМ!$E$39:$E$782,СВЦЭМ!$A$39:$A$782,$A170,СВЦЭМ!$B$39:$B$782,H$155)+'СЕТ СН'!$F$12</f>
        <v>181.92721331999999</v>
      </c>
      <c r="I170" s="36">
        <f>SUMIFS(СВЦЭМ!$E$39:$E$782,СВЦЭМ!$A$39:$A$782,$A170,СВЦЭМ!$B$39:$B$782,I$155)+'СЕТ СН'!$F$12</f>
        <v>170.63363150999999</v>
      </c>
      <c r="J170" s="36">
        <f>SUMIFS(СВЦЭМ!$E$39:$E$782,СВЦЭМ!$A$39:$A$782,$A170,СВЦЭМ!$B$39:$B$782,J$155)+'СЕТ СН'!$F$12</f>
        <v>160.24788946000001</v>
      </c>
      <c r="K170" s="36">
        <f>SUMIFS(СВЦЭМ!$E$39:$E$782,СВЦЭМ!$A$39:$A$782,$A170,СВЦЭМ!$B$39:$B$782,K$155)+'СЕТ СН'!$F$12</f>
        <v>150.98830509999999</v>
      </c>
      <c r="L170" s="36">
        <f>SUMIFS(СВЦЭМ!$E$39:$E$782,СВЦЭМ!$A$39:$A$782,$A170,СВЦЭМ!$B$39:$B$782,L$155)+'СЕТ СН'!$F$12</f>
        <v>149.53454373</v>
      </c>
      <c r="M170" s="36">
        <f>SUMIFS(СВЦЭМ!$E$39:$E$782,СВЦЭМ!$A$39:$A$782,$A170,СВЦЭМ!$B$39:$B$782,M$155)+'СЕТ СН'!$F$12</f>
        <v>148.53160972000001</v>
      </c>
      <c r="N170" s="36">
        <f>SUMIFS(СВЦЭМ!$E$39:$E$782,СВЦЭМ!$A$39:$A$782,$A170,СВЦЭМ!$B$39:$B$782,N$155)+'СЕТ СН'!$F$12</f>
        <v>147.88995621000001</v>
      </c>
      <c r="O170" s="36">
        <f>SUMIFS(СВЦЭМ!$E$39:$E$782,СВЦЭМ!$A$39:$A$782,$A170,СВЦЭМ!$B$39:$B$782,O$155)+'СЕТ СН'!$F$12</f>
        <v>146.57133184</v>
      </c>
      <c r="P170" s="36">
        <f>SUMIFS(СВЦЭМ!$E$39:$E$782,СВЦЭМ!$A$39:$A$782,$A170,СВЦЭМ!$B$39:$B$782,P$155)+'СЕТ СН'!$F$12</f>
        <v>146.59974502</v>
      </c>
      <c r="Q170" s="36">
        <f>SUMIFS(СВЦЭМ!$E$39:$E$782,СВЦЭМ!$A$39:$A$782,$A170,СВЦЭМ!$B$39:$B$782,Q$155)+'СЕТ СН'!$F$12</f>
        <v>146.69807908000001</v>
      </c>
      <c r="R170" s="36">
        <f>SUMIFS(СВЦЭМ!$E$39:$E$782,СВЦЭМ!$A$39:$A$782,$A170,СВЦЭМ!$B$39:$B$782,R$155)+'СЕТ СН'!$F$12</f>
        <v>142.23459363000001</v>
      </c>
      <c r="S170" s="36">
        <f>SUMIFS(СВЦЭМ!$E$39:$E$782,СВЦЭМ!$A$39:$A$782,$A170,СВЦЭМ!$B$39:$B$782,S$155)+'СЕТ СН'!$F$12</f>
        <v>141.92533276</v>
      </c>
      <c r="T170" s="36">
        <f>SUMIFS(СВЦЭМ!$E$39:$E$782,СВЦЭМ!$A$39:$A$782,$A170,СВЦЭМ!$B$39:$B$782,T$155)+'СЕТ СН'!$F$12</f>
        <v>146.35519002999999</v>
      </c>
      <c r="U170" s="36">
        <f>SUMIFS(СВЦЭМ!$E$39:$E$782,СВЦЭМ!$A$39:$A$782,$A170,СВЦЭМ!$B$39:$B$782,U$155)+'СЕТ СН'!$F$12</f>
        <v>145.51927621999999</v>
      </c>
      <c r="V170" s="36">
        <f>SUMIFS(СВЦЭМ!$E$39:$E$782,СВЦЭМ!$A$39:$A$782,$A170,СВЦЭМ!$B$39:$B$782,V$155)+'СЕТ СН'!$F$12</f>
        <v>145.39435763</v>
      </c>
      <c r="W170" s="36">
        <f>SUMIFS(СВЦЭМ!$E$39:$E$782,СВЦЭМ!$A$39:$A$782,$A170,СВЦЭМ!$B$39:$B$782,W$155)+'СЕТ СН'!$F$12</f>
        <v>145.34462447999999</v>
      </c>
      <c r="X170" s="36">
        <f>SUMIFS(СВЦЭМ!$E$39:$E$782,СВЦЭМ!$A$39:$A$782,$A170,СВЦЭМ!$B$39:$B$782,X$155)+'СЕТ СН'!$F$12</f>
        <v>154.32049148999999</v>
      </c>
      <c r="Y170" s="36">
        <f>SUMIFS(СВЦЭМ!$E$39:$E$782,СВЦЭМ!$A$39:$A$782,$A170,СВЦЭМ!$B$39:$B$782,Y$155)+'СЕТ СН'!$F$12</f>
        <v>162.32437591999999</v>
      </c>
    </row>
    <row r="171" spans="1:25" ht="15.75" x14ac:dyDescent="0.2">
      <c r="A171" s="35">
        <f t="shared" si="4"/>
        <v>45154</v>
      </c>
      <c r="B171" s="36">
        <f>SUMIFS(СВЦЭМ!$E$39:$E$782,СВЦЭМ!$A$39:$A$782,$A171,СВЦЭМ!$B$39:$B$782,B$155)+'СЕТ СН'!$F$12</f>
        <v>174.54768078999999</v>
      </c>
      <c r="C171" s="36">
        <f>SUMIFS(СВЦЭМ!$E$39:$E$782,СВЦЭМ!$A$39:$A$782,$A171,СВЦЭМ!$B$39:$B$782,C$155)+'СЕТ СН'!$F$12</f>
        <v>179.10661451000001</v>
      </c>
      <c r="D171" s="36">
        <f>SUMIFS(СВЦЭМ!$E$39:$E$782,СВЦЭМ!$A$39:$A$782,$A171,СВЦЭМ!$B$39:$B$782,D$155)+'СЕТ СН'!$F$12</f>
        <v>182.63852335000001</v>
      </c>
      <c r="E171" s="36">
        <f>SUMIFS(СВЦЭМ!$E$39:$E$782,СВЦЭМ!$A$39:$A$782,$A171,СВЦЭМ!$B$39:$B$782,E$155)+'СЕТ СН'!$F$12</f>
        <v>184.45336807000001</v>
      </c>
      <c r="F171" s="36">
        <f>SUMIFS(СВЦЭМ!$E$39:$E$782,СВЦЭМ!$A$39:$A$782,$A171,СВЦЭМ!$B$39:$B$782,F$155)+'СЕТ СН'!$F$12</f>
        <v>187.53904234000001</v>
      </c>
      <c r="G171" s="36">
        <f>SUMIFS(СВЦЭМ!$E$39:$E$782,СВЦЭМ!$A$39:$A$782,$A171,СВЦЭМ!$B$39:$B$782,G$155)+'СЕТ СН'!$F$12</f>
        <v>184.63099267999999</v>
      </c>
      <c r="H171" s="36">
        <f>SUMIFS(СВЦЭМ!$E$39:$E$782,СВЦЭМ!$A$39:$A$782,$A171,СВЦЭМ!$B$39:$B$782,H$155)+'СЕТ СН'!$F$12</f>
        <v>182.22462995000001</v>
      </c>
      <c r="I171" s="36">
        <f>SUMIFS(СВЦЭМ!$E$39:$E$782,СВЦЭМ!$A$39:$A$782,$A171,СВЦЭМ!$B$39:$B$782,I$155)+'СЕТ СН'!$F$12</f>
        <v>170.81039032000001</v>
      </c>
      <c r="J171" s="36">
        <f>SUMIFS(СВЦЭМ!$E$39:$E$782,СВЦЭМ!$A$39:$A$782,$A171,СВЦЭМ!$B$39:$B$782,J$155)+'СЕТ СН'!$F$12</f>
        <v>163.76062554999999</v>
      </c>
      <c r="K171" s="36">
        <f>SUMIFS(СВЦЭМ!$E$39:$E$782,СВЦЭМ!$A$39:$A$782,$A171,СВЦЭМ!$B$39:$B$782,K$155)+'СЕТ СН'!$F$12</f>
        <v>156.58328417000001</v>
      </c>
      <c r="L171" s="36">
        <f>SUMIFS(СВЦЭМ!$E$39:$E$782,СВЦЭМ!$A$39:$A$782,$A171,СВЦЭМ!$B$39:$B$782,L$155)+'СЕТ СН'!$F$12</f>
        <v>152.97620791</v>
      </c>
      <c r="M171" s="36">
        <f>SUMIFS(СВЦЭМ!$E$39:$E$782,СВЦЭМ!$A$39:$A$782,$A171,СВЦЭМ!$B$39:$B$782,M$155)+'СЕТ СН'!$F$12</f>
        <v>150.64704011000001</v>
      </c>
      <c r="N171" s="36">
        <f>SUMIFS(СВЦЭМ!$E$39:$E$782,СВЦЭМ!$A$39:$A$782,$A171,СВЦЭМ!$B$39:$B$782,N$155)+'СЕТ СН'!$F$12</f>
        <v>151.63378526</v>
      </c>
      <c r="O171" s="36">
        <f>SUMIFS(СВЦЭМ!$E$39:$E$782,СВЦЭМ!$A$39:$A$782,$A171,СВЦЭМ!$B$39:$B$782,O$155)+'СЕТ СН'!$F$12</f>
        <v>152.22698070000001</v>
      </c>
      <c r="P171" s="36">
        <f>SUMIFS(СВЦЭМ!$E$39:$E$782,СВЦЭМ!$A$39:$A$782,$A171,СВЦЭМ!$B$39:$B$782,P$155)+'СЕТ СН'!$F$12</f>
        <v>150.22209953999999</v>
      </c>
      <c r="Q171" s="36">
        <f>SUMIFS(СВЦЭМ!$E$39:$E$782,СВЦЭМ!$A$39:$A$782,$A171,СВЦЭМ!$B$39:$B$782,Q$155)+'СЕТ СН'!$F$12</f>
        <v>151.36676875000001</v>
      </c>
      <c r="R171" s="36">
        <f>SUMIFS(СВЦЭМ!$E$39:$E$782,СВЦЭМ!$A$39:$A$782,$A171,СВЦЭМ!$B$39:$B$782,R$155)+'СЕТ СН'!$F$12</f>
        <v>146.62804650999999</v>
      </c>
      <c r="S171" s="36">
        <f>SUMIFS(СВЦЭМ!$E$39:$E$782,СВЦЭМ!$A$39:$A$782,$A171,СВЦЭМ!$B$39:$B$782,S$155)+'СЕТ СН'!$F$12</f>
        <v>145.47827376999999</v>
      </c>
      <c r="T171" s="36">
        <f>SUMIFS(СВЦЭМ!$E$39:$E$782,СВЦЭМ!$A$39:$A$782,$A171,СВЦЭМ!$B$39:$B$782,T$155)+'СЕТ СН'!$F$12</f>
        <v>149.11065359</v>
      </c>
      <c r="U171" s="36">
        <f>SUMIFS(СВЦЭМ!$E$39:$E$782,СВЦЭМ!$A$39:$A$782,$A171,СВЦЭМ!$B$39:$B$782,U$155)+'СЕТ СН'!$F$12</f>
        <v>149.05985251999999</v>
      </c>
      <c r="V171" s="36">
        <f>SUMIFS(СВЦЭМ!$E$39:$E$782,СВЦЭМ!$A$39:$A$782,$A171,СВЦЭМ!$B$39:$B$782,V$155)+'СЕТ СН'!$F$12</f>
        <v>149.19517483000001</v>
      </c>
      <c r="W171" s="36">
        <f>SUMIFS(СВЦЭМ!$E$39:$E$782,СВЦЭМ!$A$39:$A$782,$A171,СВЦЭМ!$B$39:$B$782,W$155)+'СЕТ СН'!$F$12</f>
        <v>148.85501755999999</v>
      </c>
      <c r="X171" s="36">
        <f>SUMIFS(СВЦЭМ!$E$39:$E$782,СВЦЭМ!$A$39:$A$782,$A171,СВЦЭМ!$B$39:$B$782,X$155)+'СЕТ СН'!$F$12</f>
        <v>155.29395159000001</v>
      </c>
      <c r="Y171" s="36">
        <f>SUMIFS(СВЦЭМ!$E$39:$E$782,СВЦЭМ!$A$39:$A$782,$A171,СВЦЭМ!$B$39:$B$782,Y$155)+'СЕТ СН'!$F$12</f>
        <v>165.51326696000001</v>
      </c>
    </row>
    <row r="172" spans="1:25" ht="15.75" x14ac:dyDescent="0.2">
      <c r="A172" s="35">
        <f t="shared" si="4"/>
        <v>45155</v>
      </c>
      <c r="B172" s="36">
        <f>SUMIFS(СВЦЭМ!$E$39:$E$782,СВЦЭМ!$A$39:$A$782,$A172,СВЦЭМ!$B$39:$B$782,B$155)+'СЕТ СН'!$F$12</f>
        <v>160.36044899999999</v>
      </c>
      <c r="C172" s="36">
        <f>SUMIFS(СВЦЭМ!$E$39:$E$782,СВЦЭМ!$A$39:$A$782,$A172,СВЦЭМ!$B$39:$B$782,C$155)+'СЕТ СН'!$F$12</f>
        <v>167.61429459999999</v>
      </c>
      <c r="D172" s="36">
        <f>SUMIFS(СВЦЭМ!$E$39:$E$782,СВЦЭМ!$A$39:$A$782,$A172,СВЦЭМ!$B$39:$B$782,D$155)+'СЕТ СН'!$F$12</f>
        <v>169.58450730000001</v>
      </c>
      <c r="E172" s="36">
        <f>SUMIFS(СВЦЭМ!$E$39:$E$782,СВЦЭМ!$A$39:$A$782,$A172,СВЦЭМ!$B$39:$B$782,E$155)+'СЕТ СН'!$F$12</f>
        <v>169.86266703000001</v>
      </c>
      <c r="F172" s="36">
        <f>SUMIFS(СВЦЭМ!$E$39:$E$782,СВЦЭМ!$A$39:$A$782,$A172,СВЦЭМ!$B$39:$B$782,F$155)+'СЕТ СН'!$F$12</f>
        <v>171.93301728</v>
      </c>
      <c r="G172" s="36">
        <f>SUMIFS(СВЦЭМ!$E$39:$E$782,СВЦЭМ!$A$39:$A$782,$A172,СВЦЭМ!$B$39:$B$782,G$155)+'СЕТ СН'!$F$12</f>
        <v>170.84241632000001</v>
      </c>
      <c r="H172" s="36">
        <f>SUMIFS(СВЦЭМ!$E$39:$E$782,СВЦЭМ!$A$39:$A$782,$A172,СВЦЭМ!$B$39:$B$782,H$155)+'СЕТ СН'!$F$12</f>
        <v>163.10491569000001</v>
      </c>
      <c r="I172" s="36">
        <f>SUMIFS(СВЦЭМ!$E$39:$E$782,СВЦЭМ!$A$39:$A$782,$A172,СВЦЭМ!$B$39:$B$782,I$155)+'СЕТ СН'!$F$12</f>
        <v>155.00584423999999</v>
      </c>
      <c r="J172" s="36">
        <f>SUMIFS(СВЦЭМ!$E$39:$E$782,СВЦЭМ!$A$39:$A$782,$A172,СВЦЭМ!$B$39:$B$782,J$155)+'СЕТ СН'!$F$12</f>
        <v>144.72061173</v>
      </c>
      <c r="K172" s="36">
        <f>SUMIFS(СВЦЭМ!$E$39:$E$782,СВЦЭМ!$A$39:$A$782,$A172,СВЦЭМ!$B$39:$B$782,K$155)+'СЕТ СН'!$F$12</f>
        <v>139.23806013000001</v>
      </c>
      <c r="L172" s="36">
        <f>SUMIFS(СВЦЭМ!$E$39:$E$782,СВЦЭМ!$A$39:$A$782,$A172,СВЦЭМ!$B$39:$B$782,L$155)+'СЕТ СН'!$F$12</f>
        <v>135.56886585999999</v>
      </c>
      <c r="M172" s="36">
        <f>SUMIFS(СВЦЭМ!$E$39:$E$782,СВЦЭМ!$A$39:$A$782,$A172,СВЦЭМ!$B$39:$B$782,M$155)+'СЕТ СН'!$F$12</f>
        <v>132.68759395000001</v>
      </c>
      <c r="N172" s="36">
        <f>SUMIFS(СВЦЭМ!$E$39:$E$782,СВЦЭМ!$A$39:$A$782,$A172,СВЦЭМ!$B$39:$B$782,N$155)+'СЕТ СН'!$F$12</f>
        <v>135.27970465000001</v>
      </c>
      <c r="O172" s="36">
        <f>SUMIFS(СВЦЭМ!$E$39:$E$782,СВЦЭМ!$A$39:$A$782,$A172,СВЦЭМ!$B$39:$B$782,O$155)+'СЕТ СН'!$F$12</f>
        <v>135.08909524000001</v>
      </c>
      <c r="P172" s="36">
        <f>SUMIFS(СВЦЭМ!$E$39:$E$782,СВЦЭМ!$A$39:$A$782,$A172,СВЦЭМ!$B$39:$B$782,P$155)+'СЕТ СН'!$F$12</f>
        <v>134.93973154</v>
      </c>
      <c r="Q172" s="36">
        <f>SUMIFS(СВЦЭМ!$E$39:$E$782,СВЦЭМ!$A$39:$A$782,$A172,СВЦЭМ!$B$39:$B$782,Q$155)+'СЕТ СН'!$F$12</f>
        <v>136.74795392999999</v>
      </c>
      <c r="R172" s="36">
        <f>SUMIFS(СВЦЭМ!$E$39:$E$782,СВЦЭМ!$A$39:$A$782,$A172,СВЦЭМ!$B$39:$B$782,R$155)+'СЕТ СН'!$F$12</f>
        <v>132.85800189</v>
      </c>
      <c r="S172" s="36">
        <f>SUMIFS(СВЦЭМ!$E$39:$E$782,СВЦЭМ!$A$39:$A$782,$A172,СВЦЭМ!$B$39:$B$782,S$155)+'СЕТ СН'!$F$12</f>
        <v>132.66153704000001</v>
      </c>
      <c r="T172" s="36">
        <f>SUMIFS(СВЦЭМ!$E$39:$E$782,СВЦЭМ!$A$39:$A$782,$A172,СВЦЭМ!$B$39:$B$782,T$155)+'СЕТ СН'!$F$12</f>
        <v>135.86971174000001</v>
      </c>
      <c r="U172" s="36">
        <f>SUMIFS(СВЦЭМ!$E$39:$E$782,СВЦЭМ!$A$39:$A$782,$A172,СВЦЭМ!$B$39:$B$782,U$155)+'СЕТ СН'!$F$12</f>
        <v>136.76584822000001</v>
      </c>
      <c r="V172" s="36">
        <f>SUMIFS(СВЦЭМ!$E$39:$E$782,СВЦЭМ!$A$39:$A$782,$A172,СВЦЭМ!$B$39:$B$782,V$155)+'СЕТ СН'!$F$12</f>
        <v>137.27059792</v>
      </c>
      <c r="W172" s="36">
        <f>SUMIFS(СВЦЭМ!$E$39:$E$782,СВЦЭМ!$A$39:$A$782,$A172,СВЦЭМ!$B$39:$B$782,W$155)+'СЕТ СН'!$F$12</f>
        <v>136.41494384999999</v>
      </c>
      <c r="X172" s="36">
        <f>SUMIFS(СВЦЭМ!$E$39:$E$782,СВЦЭМ!$A$39:$A$782,$A172,СВЦЭМ!$B$39:$B$782,X$155)+'СЕТ СН'!$F$12</f>
        <v>142.11108815</v>
      </c>
      <c r="Y172" s="36">
        <f>SUMIFS(СВЦЭМ!$E$39:$E$782,СВЦЭМ!$A$39:$A$782,$A172,СВЦЭМ!$B$39:$B$782,Y$155)+'СЕТ СН'!$F$12</f>
        <v>151.84561643999999</v>
      </c>
    </row>
    <row r="173" spans="1:25" ht="15.75" x14ac:dyDescent="0.2">
      <c r="A173" s="35">
        <f t="shared" si="4"/>
        <v>45156</v>
      </c>
      <c r="B173" s="36">
        <f>SUMIFS(СВЦЭМ!$E$39:$E$782,СВЦЭМ!$A$39:$A$782,$A173,СВЦЭМ!$B$39:$B$782,B$155)+'СЕТ СН'!$F$12</f>
        <v>163.41001151</v>
      </c>
      <c r="C173" s="36">
        <f>SUMIFS(СВЦЭМ!$E$39:$E$782,СВЦЭМ!$A$39:$A$782,$A173,СВЦЭМ!$B$39:$B$782,C$155)+'СЕТ СН'!$F$12</f>
        <v>172.53731084</v>
      </c>
      <c r="D173" s="36">
        <f>SUMIFS(СВЦЭМ!$E$39:$E$782,СВЦЭМ!$A$39:$A$782,$A173,СВЦЭМ!$B$39:$B$782,D$155)+'СЕТ СН'!$F$12</f>
        <v>174.71430272000001</v>
      </c>
      <c r="E173" s="36">
        <f>SUMIFS(СВЦЭМ!$E$39:$E$782,СВЦЭМ!$A$39:$A$782,$A173,СВЦЭМ!$B$39:$B$782,E$155)+'СЕТ СН'!$F$12</f>
        <v>176.94108362</v>
      </c>
      <c r="F173" s="36">
        <f>SUMIFS(СВЦЭМ!$E$39:$E$782,СВЦЭМ!$A$39:$A$782,$A173,СВЦЭМ!$B$39:$B$782,F$155)+'СЕТ СН'!$F$12</f>
        <v>181.64276828000001</v>
      </c>
      <c r="G173" s="36">
        <f>SUMIFS(СВЦЭМ!$E$39:$E$782,СВЦЭМ!$A$39:$A$782,$A173,СВЦЭМ!$B$39:$B$782,G$155)+'СЕТ СН'!$F$12</f>
        <v>179.6606213</v>
      </c>
      <c r="H173" s="36">
        <f>SUMIFS(СВЦЭМ!$E$39:$E$782,СВЦЭМ!$A$39:$A$782,$A173,СВЦЭМ!$B$39:$B$782,H$155)+'СЕТ СН'!$F$12</f>
        <v>173.33722582999999</v>
      </c>
      <c r="I173" s="36">
        <f>SUMIFS(СВЦЭМ!$E$39:$E$782,СВЦЭМ!$A$39:$A$782,$A173,СВЦЭМ!$B$39:$B$782,I$155)+'СЕТ СН'!$F$12</f>
        <v>162.10735278000001</v>
      </c>
      <c r="J173" s="36">
        <f>SUMIFS(СВЦЭМ!$E$39:$E$782,СВЦЭМ!$A$39:$A$782,$A173,СВЦЭМ!$B$39:$B$782,J$155)+'СЕТ СН'!$F$12</f>
        <v>150.83521834000001</v>
      </c>
      <c r="K173" s="36">
        <f>SUMIFS(СВЦЭМ!$E$39:$E$782,СВЦЭМ!$A$39:$A$782,$A173,СВЦЭМ!$B$39:$B$782,K$155)+'СЕТ СН'!$F$12</f>
        <v>143.96644280999999</v>
      </c>
      <c r="L173" s="36">
        <f>SUMIFS(СВЦЭМ!$E$39:$E$782,СВЦЭМ!$A$39:$A$782,$A173,СВЦЭМ!$B$39:$B$782,L$155)+'СЕТ СН'!$F$12</f>
        <v>139.64510082000001</v>
      </c>
      <c r="M173" s="36">
        <f>SUMIFS(СВЦЭМ!$E$39:$E$782,СВЦЭМ!$A$39:$A$782,$A173,СВЦЭМ!$B$39:$B$782,M$155)+'СЕТ СН'!$F$12</f>
        <v>136.62121002000001</v>
      </c>
      <c r="N173" s="36">
        <f>SUMIFS(СВЦЭМ!$E$39:$E$782,СВЦЭМ!$A$39:$A$782,$A173,СВЦЭМ!$B$39:$B$782,N$155)+'СЕТ СН'!$F$12</f>
        <v>137.19508754</v>
      </c>
      <c r="O173" s="36">
        <f>SUMIFS(СВЦЭМ!$E$39:$E$782,СВЦЭМ!$A$39:$A$782,$A173,СВЦЭМ!$B$39:$B$782,O$155)+'СЕТ СН'!$F$12</f>
        <v>136.81078592</v>
      </c>
      <c r="P173" s="36">
        <f>SUMIFS(СВЦЭМ!$E$39:$E$782,СВЦЭМ!$A$39:$A$782,$A173,СВЦЭМ!$B$39:$B$782,P$155)+'СЕТ СН'!$F$12</f>
        <v>136.42023907999999</v>
      </c>
      <c r="Q173" s="36">
        <f>SUMIFS(СВЦЭМ!$E$39:$E$782,СВЦЭМ!$A$39:$A$782,$A173,СВЦЭМ!$B$39:$B$782,Q$155)+'СЕТ СН'!$F$12</f>
        <v>136.78770552</v>
      </c>
      <c r="R173" s="36">
        <f>SUMIFS(СВЦЭМ!$E$39:$E$782,СВЦЭМ!$A$39:$A$782,$A173,СВЦЭМ!$B$39:$B$782,R$155)+'СЕТ СН'!$F$12</f>
        <v>135.63045416</v>
      </c>
      <c r="S173" s="36">
        <f>SUMIFS(СВЦЭМ!$E$39:$E$782,СВЦЭМ!$A$39:$A$782,$A173,СВЦЭМ!$B$39:$B$782,S$155)+'СЕТ СН'!$F$12</f>
        <v>134.46183865</v>
      </c>
      <c r="T173" s="36">
        <f>SUMIFS(СВЦЭМ!$E$39:$E$782,СВЦЭМ!$A$39:$A$782,$A173,СВЦЭМ!$B$39:$B$782,T$155)+'СЕТ СН'!$F$12</f>
        <v>138.66825075</v>
      </c>
      <c r="U173" s="36">
        <f>SUMIFS(СВЦЭМ!$E$39:$E$782,СВЦЭМ!$A$39:$A$782,$A173,СВЦЭМ!$B$39:$B$782,U$155)+'СЕТ СН'!$F$12</f>
        <v>138.98500713999999</v>
      </c>
      <c r="V173" s="36">
        <f>SUMIFS(СВЦЭМ!$E$39:$E$782,СВЦЭМ!$A$39:$A$782,$A173,СВЦЭМ!$B$39:$B$782,V$155)+'СЕТ СН'!$F$12</f>
        <v>137.29388718000001</v>
      </c>
      <c r="W173" s="36">
        <f>SUMIFS(СВЦЭМ!$E$39:$E$782,СВЦЭМ!$A$39:$A$782,$A173,СВЦЭМ!$B$39:$B$782,W$155)+'СЕТ СН'!$F$12</f>
        <v>136.11929816</v>
      </c>
      <c r="X173" s="36">
        <f>SUMIFS(СВЦЭМ!$E$39:$E$782,СВЦЭМ!$A$39:$A$782,$A173,СВЦЭМ!$B$39:$B$782,X$155)+'СЕТ СН'!$F$12</f>
        <v>142.51647057</v>
      </c>
      <c r="Y173" s="36">
        <f>SUMIFS(СВЦЭМ!$E$39:$E$782,СВЦЭМ!$A$39:$A$782,$A173,СВЦЭМ!$B$39:$B$782,Y$155)+'СЕТ СН'!$F$12</f>
        <v>152.26877969</v>
      </c>
    </row>
    <row r="174" spans="1:25" ht="15.75" x14ac:dyDescent="0.2">
      <c r="A174" s="35">
        <f t="shared" si="4"/>
        <v>45157</v>
      </c>
      <c r="B174" s="36">
        <f>SUMIFS(СВЦЭМ!$E$39:$E$782,СВЦЭМ!$A$39:$A$782,$A174,СВЦЭМ!$B$39:$B$782,B$155)+'СЕТ СН'!$F$12</f>
        <v>156.98031811000001</v>
      </c>
      <c r="C174" s="36">
        <f>SUMIFS(СВЦЭМ!$E$39:$E$782,СВЦЭМ!$A$39:$A$782,$A174,СВЦЭМ!$B$39:$B$782,C$155)+'СЕТ СН'!$F$12</f>
        <v>164.75438337</v>
      </c>
      <c r="D174" s="36">
        <f>SUMIFS(СВЦЭМ!$E$39:$E$782,СВЦЭМ!$A$39:$A$782,$A174,СВЦЭМ!$B$39:$B$782,D$155)+'СЕТ СН'!$F$12</f>
        <v>164.28960666</v>
      </c>
      <c r="E174" s="36">
        <f>SUMIFS(СВЦЭМ!$E$39:$E$782,СВЦЭМ!$A$39:$A$782,$A174,СВЦЭМ!$B$39:$B$782,E$155)+'СЕТ СН'!$F$12</f>
        <v>160.37414369000001</v>
      </c>
      <c r="F174" s="36">
        <f>SUMIFS(СВЦЭМ!$E$39:$E$782,СВЦЭМ!$A$39:$A$782,$A174,СВЦЭМ!$B$39:$B$782,F$155)+'СЕТ СН'!$F$12</f>
        <v>166.54303128999999</v>
      </c>
      <c r="G174" s="36">
        <f>SUMIFS(СВЦЭМ!$E$39:$E$782,СВЦЭМ!$A$39:$A$782,$A174,СВЦЭМ!$B$39:$B$782,G$155)+'СЕТ СН'!$F$12</f>
        <v>167.37145966</v>
      </c>
      <c r="H174" s="36">
        <f>SUMIFS(СВЦЭМ!$E$39:$E$782,СВЦЭМ!$A$39:$A$782,$A174,СВЦЭМ!$B$39:$B$782,H$155)+'СЕТ СН'!$F$12</f>
        <v>169.01699400999999</v>
      </c>
      <c r="I174" s="36">
        <f>SUMIFS(СВЦЭМ!$E$39:$E$782,СВЦЭМ!$A$39:$A$782,$A174,СВЦЭМ!$B$39:$B$782,I$155)+'СЕТ СН'!$F$12</f>
        <v>166.05025560000001</v>
      </c>
      <c r="J174" s="36">
        <f>SUMIFS(СВЦЭМ!$E$39:$E$782,СВЦЭМ!$A$39:$A$782,$A174,СВЦЭМ!$B$39:$B$782,J$155)+'СЕТ СН'!$F$12</f>
        <v>157.65504977000001</v>
      </c>
      <c r="K174" s="36">
        <f>SUMIFS(СВЦЭМ!$E$39:$E$782,СВЦЭМ!$A$39:$A$782,$A174,СВЦЭМ!$B$39:$B$782,K$155)+'СЕТ СН'!$F$12</f>
        <v>146.77470382999999</v>
      </c>
      <c r="L174" s="36">
        <f>SUMIFS(СВЦЭМ!$E$39:$E$782,СВЦЭМ!$A$39:$A$782,$A174,СВЦЭМ!$B$39:$B$782,L$155)+'СЕТ СН'!$F$12</f>
        <v>139.90853229999999</v>
      </c>
      <c r="M174" s="36">
        <f>SUMIFS(СВЦЭМ!$E$39:$E$782,СВЦЭМ!$A$39:$A$782,$A174,СВЦЭМ!$B$39:$B$782,M$155)+'СЕТ СН'!$F$12</f>
        <v>136.74522974999999</v>
      </c>
      <c r="N174" s="36">
        <f>SUMIFS(СВЦЭМ!$E$39:$E$782,СВЦЭМ!$A$39:$A$782,$A174,СВЦЭМ!$B$39:$B$782,N$155)+'СЕТ СН'!$F$12</f>
        <v>136.27472459000001</v>
      </c>
      <c r="O174" s="36">
        <f>SUMIFS(СВЦЭМ!$E$39:$E$782,СВЦЭМ!$A$39:$A$782,$A174,СВЦЭМ!$B$39:$B$782,O$155)+'СЕТ СН'!$F$12</f>
        <v>137.46153896000001</v>
      </c>
      <c r="P174" s="36">
        <f>SUMIFS(СВЦЭМ!$E$39:$E$782,СВЦЭМ!$A$39:$A$782,$A174,СВЦЭМ!$B$39:$B$782,P$155)+'СЕТ СН'!$F$12</f>
        <v>134.81453169</v>
      </c>
      <c r="Q174" s="36">
        <f>SUMIFS(СВЦЭМ!$E$39:$E$782,СВЦЭМ!$A$39:$A$782,$A174,СВЦЭМ!$B$39:$B$782,Q$155)+'СЕТ СН'!$F$12</f>
        <v>134.57857552999999</v>
      </c>
      <c r="R174" s="36">
        <f>SUMIFS(СВЦЭМ!$E$39:$E$782,СВЦЭМ!$A$39:$A$782,$A174,СВЦЭМ!$B$39:$B$782,R$155)+'СЕТ СН'!$F$12</f>
        <v>137.85845787</v>
      </c>
      <c r="S174" s="36">
        <f>SUMIFS(СВЦЭМ!$E$39:$E$782,СВЦЭМ!$A$39:$A$782,$A174,СВЦЭМ!$B$39:$B$782,S$155)+'СЕТ СН'!$F$12</f>
        <v>137.75036738</v>
      </c>
      <c r="T174" s="36">
        <f>SUMIFS(СВЦЭМ!$E$39:$E$782,СВЦЭМ!$A$39:$A$782,$A174,СВЦЭМ!$B$39:$B$782,T$155)+'СЕТ СН'!$F$12</f>
        <v>138.26535093999999</v>
      </c>
      <c r="U174" s="36">
        <f>SUMIFS(СВЦЭМ!$E$39:$E$782,СВЦЭМ!$A$39:$A$782,$A174,СВЦЭМ!$B$39:$B$782,U$155)+'СЕТ СН'!$F$12</f>
        <v>140.37996486</v>
      </c>
      <c r="V174" s="36">
        <f>SUMIFS(СВЦЭМ!$E$39:$E$782,СВЦЭМ!$A$39:$A$782,$A174,СВЦЭМ!$B$39:$B$782,V$155)+'СЕТ СН'!$F$12</f>
        <v>140.77496615999999</v>
      </c>
      <c r="W174" s="36">
        <f>SUMIFS(СВЦЭМ!$E$39:$E$782,СВЦЭМ!$A$39:$A$782,$A174,СВЦЭМ!$B$39:$B$782,W$155)+'СЕТ СН'!$F$12</f>
        <v>139.64349455999999</v>
      </c>
      <c r="X174" s="36">
        <f>SUMIFS(СВЦЭМ!$E$39:$E$782,СВЦЭМ!$A$39:$A$782,$A174,СВЦЭМ!$B$39:$B$782,X$155)+'СЕТ СН'!$F$12</f>
        <v>146.00512316000001</v>
      </c>
      <c r="Y174" s="36">
        <f>SUMIFS(СВЦЭМ!$E$39:$E$782,СВЦЭМ!$A$39:$A$782,$A174,СВЦЭМ!$B$39:$B$782,Y$155)+'СЕТ СН'!$F$12</f>
        <v>154.72548087000001</v>
      </c>
    </row>
    <row r="175" spans="1:25" ht="15.75" x14ac:dyDescent="0.2">
      <c r="A175" s="35">
        <f t="shared" si="4"/>
        <v>45158</v>
      </c>
      <c r="B175" s="36">
        <f>SUMIFS(СВЦЭМ!$E$39:$E$782,СВЦЭМ!$A$39:$A$782,$A175,СВЦЭМ!$B$39:$B$782,B$155)+'СЕТ СН'!$F$12</f>
        <v>159.31423611</v>
      </c>
      <c r="C175" s="36">
        <f>SUMIFS(СВЦЭМ!$E$39:$E$782,СВЦЭМ!$A$39:$A$782,$A175,СВЦЭМ!$B$39:$B$782,C$155)+'СЕТ СН'!$F$12</f>
        <v>166.06426816999999</v>
      </c>
      <c r="D175" s="36">
        <f>SUMIFS(СВЦЭМ!$E$39:$E$782,СВЦЭМ!$A$39:$A$782,$A175,СВЦЭМ!$B$39:$B$782,D$155)+'СЕТ СН'!$F$12</f>
        <v>167.23125443000001</v>
      </c>
      <c r="E175" s="36">
        <f>SUMIFS(СВЦЭМ!$E$39:$E$782,СВЦЭМ!$A$39:$A$782,$A175,СВЦЭМ!$B$39:$B$782,E$155)+'СЕТ СН'!$F$12</f>
        <v>172.20056932</v>
      </c>
      <c r="F175" s="36">
        <f>SUMIFS(СВЦЭМ!$E$39:$E$782,СВЦЭМ!$A$39:$A$782,$A175,СВЦЭМ!$B$39:$B$782,F$155)+'СЕТ СН'!$F$12</f>
        <v>174.96835935999999</v>
      </c>
      <c r="G175" s="36">
        <f>SUMIFS(СВЦЭМ!$E$39:$E$782,СВЦЭМ!$A$39:$A$782,$A175,СВЦЭМ!$B$39:$B$782,G$155)+'СЕТ СН'!$F$12</f>
        <v>173.95763958000001</v>
      </c>
      <c r="H175" s="36">
        <f>SUMIFS(СВЦЭМ!$E$39:$E$782,СВЦЭМ!$A$39:$A$782,$A175,СВЦЭМ!$B$39:$B$782,H$155)+'СЕТ СН'!$F$12</f>
        <v>173.78381868</v>
      </c>
      <c r="I175" s="36">
        <f>SUMIFS(СВЦЭМ!$E$39:$E$782,СВЦЭМ!$A$39:$A$782,$A175,СВЦЭМ!$B$39:$B$782,I$155)+'СЕТ СН'!$F$12</f>
        <v>159.51460553999999</v>
      </c>
      <c r="J175" s="36">
        <f>SUMIFS(СВЦЭМ!$E$39:$E$782,СВЦЭМ!$A$39:$A$782,$A175,СВЦЭМ!$B$39:$B$782,J$155)+'СЕТ СН'!$F$12</f>
        <v>156.81124231000001</v>
      </c>
      <c r="K175" s="36">
        <f>SUMIFS(СВЦЭМ!$E$39:$E$782,СВЦЭМ!$A$39:$A$782,$A175,СВЦЭМ!$B$39:$B$782,K$155)+'СЕТ СН'!$F$12</f>
        <v>145.39168067</v>
      </c>
      <c r="L175" s="36">
        <f>SUMIFS(СВЦЭМ!$E$39:$E$782,СВЦЭМ!$A$39:$A$782,$A175,СВЦЭМ!$B$39:$B$782,L$155)+'СЕТ СН'!$F$12</f>
        <v>139.46079624000001</v>
      </c>
      <c r="M175" s="36">
        <f>SUMIFS(СВЦЭМ!$E$39:$E$782,СВЦЭМ!$A$39:$A$782,$A175,СВЦЭМ!$B$39:$B$782,M$155)+'СЕТ СН'!$F$12</f>
        <v>137.20407979000001</v>
      </c>
      <c r="N175" s="36">
        <f>SUMIFS(СВЦЭМ!$E$39:$E$782,СВЦЭМ!$A$39:$A$782,$A175,СВЦЭМ!$B$39:$B$782,N$155)+'СЕТ СН'!$F$12</f>
        <v>137.58347326000001</v>
      </c>
      <c r="O175" s="36">
        <f>SUMIFS(СВЦЭМ!$E$39:$E$782,СВЦЭМ!$A$39:$A$782,$A175,СВЦЭМ!$B$39:$B$782,O$155)+'СЕТ СН'!$F$12</f>
        <v>138.62798839000001</v>
      </c>
      <c r="P175" s="36">
        <f>SUMIFS(СВЦЭМ!$E$39:$E$782,СВЦЭМ!$A$39:$A$782,$A175,СВЦЭМ!$B$39:$B$782,P$155)+'СЕТ СН'!$F$12</f>
        <v>138.32842117999999</v>
      </c>
      <c r="Q175" s="36">
        <f>SUMIFS(СВЦЭМ!$E$39:$E$782,СВЦЭМ!$A$39:$A$782,$A175,СВЦЭМ!$B$39:$B$782,Q$155)+'СЕТ СН'!$F$12</f>
        <v>138.20886199</v>
      </c>
      <c r="R175" s="36">
        <f>SUMIFS(СВЦЭМ!$E$39:$E$782,СВЦЭМ!$A$39:$A$782,$A175,СВЦЭМ!$B$39:$B$782,R$155)+'СЕТ СН'!$F$12</f>
        <v>140.48231415000001</v>
      </c>
      <c r="S175" s="36">
        <f>SUMIFS(СВЦЭМ!$E$39:$E$782,СВЦЭМ!$A$39:$A$782,$A175,СВЦЭМ!$B$39:$B$782,S$155)+'СЕТ СН'!$F$12</f>
        <v>140.37548100999999</v>
      </c>
      <c r="T175" s="36">
        <f>SUMIFS(СВЦЭМ!$E$39:$E$782,СВЦЭМ!$A$39:$A$782,$A175,СВЦЭМ!$B$39:$B$782,T$155)+'СЕТ СН'!$F$12</f>
        <v>139.10035248</v>
      </c>
      <c r="U175" s="36">
        <f>SUMIFS(СВЦЭМ!$E$39:$E$782,СВЦЭМ!$A$39:$A$782,$A175,СВЦЭМ!$B$39:$B$782,U$155)+'СЕТ СН'!$F$12</f>
        <v>138.45437844</v>
      </c>
      <c r="V175" s="36">
        <f>SUMIFS(СВЦЭМ!$E$39:$E$782,СВЦЭМ!$A$39:$A$782,$A175,СВЦЭМ!$B$39:$B$782,V$155)+'СЕТ СН'!$F$12</f>
        <v>139.47055685000001</v>
      </c>
      <c r="W175" s="36">
        <f>SUMIFS(СВЦЭМ!$E$39:$E$782,СВЦЭМ!$A$39:$A$782,$A175,СВЦЭМ!$B$39:$B$782,W$155)+'СЕТ СН'!$F$12</f>
        <v>138.90888183000001</v>
      </c>
      <c r="X175" s="36">
        <f>SUMIFS(СВЦЭМ!$E$39:$E$782,СВЦЭМ!$A$39:$A$782,$A175,СВЦЭМ!$B$39:$B$782,X$155)+'СЕТ СН'!$F$12</f>
        <v>144.32667950999999</v>
      </c>
      <c r="Y175" s="36">
        <f>SUMIFS(СВЦЭМ!$E$39:$E$782,СВЦЭМ!$A$39:$A$782,$A175,СВЦЭМ!$B$39:$B$782,Y$155)+'СЕТ СН'!$F$12</f>
        <v>153.56424064999999</v>
      </c>
    </row>
    <row r="176" spans="1:25" ht="15.75" x14ac:dyDescent="0.2">
      <c r="A176" s="35">
        <f t="shared" si="4"/>
        <v>45159</v>
      </c>
      <c r="B176" s="36">
        <f>SUMIFS(СВЦЭМ!$E$39:$E$782,СВЦЭМ!$A$39:$A$782,$A176,СВЦЭМ!$B$39:$B$782,B$155)+'СЕТ СН'!$F$12</f>
        <v>179.85021057</v>
      </c>
      <c r="C176" s="36">
        <f>SUMIFS(СВЦЭМ!$E$39:$E$782,СВЦЭМ!$A$39:$A$782,$A176,СВЦЭМ!$B$39:$B$782,C$155)+'СЕТ СН'!$F$12</f>
        <v>182.91835080000001</v>
      </c>
      <c r="D176" s="36">
        <f>SUMIFS(СВЦЭМ!$E$39:$E$782,СВЦЭМ!$A$39:$A$782,$A176,СВЦЭМ!$B$39:$B$782,D$155)+'СЕТ СН'!$F$12</f>
        <v>186.87142062000001</v>
      </c>
      <c r="E176" s="36">
        <f>SUMIFS(СВЦЭМ!$E$39:$E$782,СВЦЭМ!$A$39:$A$782,$A176,СВЦЭМ!$B$39:$B$782,E$155)+'СЕТ СН'!$F$12</f>
        <v>188.12605664</v>
      </c>
      <c r="F176" s="36">
        <f>SUMIFS(СВЦЭМ!$E$39:$E$782,СВЦЭМ!$A$39:$A$782,$A176,СВЦЭМ!$B$39:$B$782,F$155)+'СЕТ СН'!$F$12</f>
        <v>194.43056209</v>
      </c>
      <c r="G176" s="36">
        <f>SUMIFS(СВЦЭМ!$E$39:$E$782,СВЦЭМ!$A$39:$A$782,$A176,СВЦЭМ!$B$39:$B$782,G$155)+'СЕТ СН'!$F$12</f>
        <v>194.64816802000001</v>
      </c>
      <c r="H176" s="36">
        <f>SUMIFS(СВЦЭМ!$E$39:$E$782,СВЦЭМ!$A$39:$A$782,$A176,СВЦЭМ!$B$39:$B$782,H$155)+'СЕТ СН'!$F$12</f>
        <v>197.2259099</v>
      </c>
      <c r="I176" s="36">
        <f>SUMIFS(СВЦЭМ!$E$39:$E$782,СВЦЭМ!$A$39:$A$782,$A176,СВЦЭМ!$B$39:$B$782,I$155)+'СЕТ СН'!$F$12</f>
        <v>184.10766251999999</v>
      </c>
      <c r="J176" s="36">
        <f>SUMIFS(СВЦЭМ!$E$39:$E$782,СВЦЭМ!$A$39:$A$782,$A176,СВЦЭМ!$B$39:$B$782,J$155)+'СЕТ СН'!$F$12</f>
        <v>173.06327008</v>
      </c>
      <c r="K176" s="36">
        <f>SUMIFS(СВЦЭМ!$E$39:$E$782,СВЦЭМ!$A$39:$A$782,$A176,СВЦЭМ!$B$39:$B$782,K$155)+'СЕТ СН'!$F$12</f>
        <v>165.37485075000001</v>
      </c>
      <c r="L176" s="36">
        <f>SUMIFS(СВЦЭМ!$E$39:$E$782,СВЦЭМ!$A$39:$A$782,$A176,СВЦЭМ!$B$39:$B$782,L$155)+'СЕТ СН'!$F$12</f>
        <v>160.14345205000001</v>
      </c>
      <c r="M176" s="36">
        <f>SUMIFS(СВЦЭМ!$E$39:$E$782,СВЦЭМ!$A$39:$A$782,$A176,СВЦЭМ!$B$39:$B$782,M$155)+'СЕТ СН'!$F$12</f>
        <v>159.05895494000001</v>
      </c>
      <c r="N176" s="36">
        <f>SUMIFS(СВЦЭМ!$E$39:$E$782,СВЦЭМ!$A$39:$A$782,$A176,СВЦЭМ!$B$39:$B$782,N$155)+'СЕТ СН'!$F$12</f>
        <v>158.85995417999999</v>
      </c>
      <c r="O176" s="36">
        <f>SUMIFS(СВЦЭМ!$E$39:$E$782,СВЦЭМ!$A$39:$A$782,$A176,СВЦЭМ!$B$39:$B$782,O$155)+'СЕТ СН'!$F$12</f>
        <v>159.77442085000001</v>
      </c>
      <c r="P176" s="36">
        <f>SUMIFS(СВЦЭМ!$E$39:$E$782,СВЦЭМ!$A$39:$A$782,$A176,СВЦЭМ!$B$39:$B$782,P$155)+'СЕТ СН'!$F$12</f>
        <v>155.83422759999999</v>
      </c>
      <c r="Q176" s="36">
        <f>SUMIFS(СВЦЭМ!$E$39:$E$782,СВЦЭМ!$A$39:$A$782,$A176,СВЦЭМ!$B$39:$B$782,Q$155)+'СЕТ СН'!$F$12</f>
        <v>157.15526288000001</v>
      </c>
      <c r="R176" s="36">
        <f>SUMIFS(СВЦЭМ!$E$39:$E$782,СВЦЭМ!$A$39:$A$782,$A176,СВЦЭМ!$B$39:$B$782,R$155)+'СЕТ СН'!$F$12</f>
        <v>160.67905655999999</v>
      </c>
      <c r="S176" s="36">
        <f>SUMIFS(СВЦЭМ!$E$39:$E$782,СВЦЭМ!$A$39:$A$782,$A176,СВЦЭМ!$B$39:$B$782,S$155)+'СЕТ СН'!$F$12</f>
        <v>159.40719741999999</v>
      </c>
      <c r="T176" s="36">
        <f>SUMIFS(СВЦЭМ!$E$39:$E$782,СВЦЭМ!$A$39:$A$782,$A176,СВЦЭМ!$B$39:$B$782,T$155)+'СЕТ СН'!$F$12</f>
        <v>159.42740459000001</v>
      </c>
      <c r="U176" s="36">
        <f>SUMIFS(СВЦЭМ!$E$39:$E$782,СВЦЭМ!$A$39:$A$782,$A176,СВЦЭМ!$B$39:$B$782,U$155)+'СЕТ СН'!$F$12</f>
        <v>160.15281615000001</v>
      </c>
      <c r="V176" s="36">
        <f>SUMIFS(СВЦЭМ!$E$39:$E$782,СВЦЭМ!$A$39:$A$782,$A176,СВЦЭМ!$B$39:$B$782,V$155)+'СЕТ СН'!$F$12</f>
        <v>159.70706605999999</v>
      </c>
      <c r="W176" s="36">
        <f>SUMIFS(СВЦЭМ!$E$39:$E$782,СВЦЭМ!$A$39:$A$782,$A176,СВЦЭМ!$B$39:$B$782,W$155)+'СЕТ СН'!$F$12</f>
        <v>157.70896481</v>
      </c>
      <c r="X176" s="36">
        <f>SUMIFS(СВЦЭМ!$E$39:$E$782,СВЦЭМ!$A$39:$A$782,$A176,СВЦЭМ!$B$39:$B$782,X$155)+'СЕТ СН'!$F$12</f>
        <v>166.51878699</v>
      </c>
      <c r="Y176" s="36">
        <f>SUMIFS(СВЦЭМ!$E$39:$E$782,СВЦЭМ!$A$39:$A$782,$A176,СВЦЭМ!$B$39:$B$782,Y$155)+'СЕТ СН'!$F$12</f>
        <v>176.67046045000001</v>
      </c>
    </row>
    <row r="177" spans="1:27" ht="15.75" x14ac:dyDescent="0.2">
      <c r="A177" s="35">
        <f t="shared" si="4"/>
        <v>45160</v>
      </c>
      <c r="B177" s="36">
        <f>SUMIFS(СВЦЭМ!$E$39:$E$782,СВЦЭМ!$A$39:$A$782,$A177,СВЦЭМ!$B$39:$B$782,B$155)+'СЕТ СН'!$F$12</f>
        <v>169.92001948999999</v>
      </c>
      <c r="C177" s="36">
        <f>SUMIFS(СВЦЭМ!$E$39:$E$782,СВЦЭМ!$A$39:$A$782,$A177,СВЦЭМ!$B$39:$B$782,C$155)+'СЕТ СН'!$F$12</f>
        <v>180.83642563000001</v>
      </c>
      <c r="D177" s="36">
        <f>SUMIFS(СВЦЭМ!$E$39:$E$782,СВЦЭМ!$A$39:$A$782,$A177,СВЦЭМ!$B$39:$B$782,D$155)+'СЕТ СН'!$F$12</f>
        <v>184.38902819</v>
      </c>
      <c r="E177" s="36">
        <f>SUMIFS(СВЦЭМ!$E$39:$E$782,СВЦЭМ!$A$39:$A$782,$A177,СВЦЭМ!$B$39:$B$782,E$155)+'СЕТ СН'!$F$12</f>
        <v>182.90692924000001</v>
      </c>
      <c r="F177" s="36">
        <f>SUMIFS(СВЦЭМ!$E$39:$E$782,СВЦЭМ!$A$39:$A$782,$A177,СВЦЭМ!$B$39:$B$782,F$155)+'СЕТ СН'!$F$12</f>
        <v>185.64915590000001</v>
      </c>
      <c r="G177" s="36">
        <f>SUMIFS(СВЦЭМ!$E$39:$E$782,СВЦЭМ!$A$39:$A$782,$A177,СВЦЭМ!$B$39:$B$782,G$155)+'СЕТ СН'!$F$12</f>
        <v>184.44037802</v>
      </c>
      <c r="H177" s="36">
        <f>SUMIFS(СВЦЭМ!$E$39:$E$782,СВЦЭМ!$A$39:$A$782,$A177,СВЦЭМ!$B$39:$B$782,H$155)+'СЕТ СН'!$F$12</f>
        <v>176.96961726000001</v>
      </c>
      <c r="I177" s="36">
        <f>SUMIFS(СВЦЭМ!$E$39:$E$782,СВЦЭМ!$A$39:$A$782,$A177,СВЦЭМ!$B$39:$B$782,I$155)+'СЕТ СН'!$F$12</f>
        <v>167.51845478999999</v>
      </c>
      <c r="J177" s="36">
        <f>SUMIFS(СВЦЭМ!$E$39:$E$782,СВЦЭМ!$A$39:$A$782,$A177,СВЦЭМ!$B$39:$B$782,J$155)+'СЕТ СН'!$F$12</f>
        <v>162.48456385</v>
      </c>
      <c r="K177" s="36">
        <f>SUMIFS(СВЦЭМ!$E$39:$E$782,СВЦЭМ!$A$39:$A$782,$A177,СВЦЭМ!$B$39:$B$782,K$155)+'СЕТ СН'!$F$12</f>
        <v>153.26461936999999</v>
      </c>
      <c r="L177" s="36">
        <f>SUMIFS(СВЦЭМ!$E$39:$E$782,СВЦЭМ!$A$39:$A$782,$A177,СВЦЭМ!$B$39:$B$782,L$155)+'СЕТ СН'!$F$12</f>
        <v>150.50399507</v>
      </c>
      <c r="M177" s="36">
        <f>SUMIFS(СВЦЭМ!$E$39:$E$782,СВЦЭМ!$A$39:$A$782,$A177,СВЦЭМ!$B$39:$B$782,M$155)+'СЕТ СН'!$F$12</f>
        <v>148.97697563</v>
      </c>
      <c r="N177" s="36">
        <f>SUMIFS(СВЦЭМ!$E$39:$E$782,СВЦЭМ!$A$39:$A$782,$A177,СВЦЭМ!$B$39:$B$782,N$155)+'СЕТ СН'!$F$12</f>
        <v>148.49679814000001</v>
      </c>
      <c r="O177" s="36">
        <f>SUMIFS(СВЦЭМ!$E$39:$E$782,СВЦЭМ!$A$39:$A$782,$A177,СВЦЭМ!$B$39:$B$782,O$155)+'СЕТ СН'!$F$12</f>
        <v>147.56524825</v>
      </c>
      <c r="P177" s="36">
        <f>SUMIFS(СВЦЭМ!$E$39:$E$782,СВЦЭМ!$A$39:$A$782,$A177,СВЦЭМ!$B$39:$B$782,P$155)+'СЕТ СН'!$F$12</f>
        <v>144.27876972000001</v>
      </c>
      <c r="Q177" s="36">
        <f>SUMIFS(СВЦЭМ!$E$39:$E$782,СВЦЭМ!$A$39:$A$782,$A177,СВЦЭМ!$B$39:$B$782,Q$155)+'СЕТ СН'!$F$12</f>
        <v>142.77495845999999</v>
      </c>
      <c r="R177" s="36">
        <f>SUMIFS(СВЦЭМ!$E$39:$E$782,СВЦЭМ!$A$39:$A$782,$A177,СВЦЭМ!$B$39:$B$782,R$155)+'СЕТ СН'!$F$12</f>
        <v>144.55370447999999</v>
      </c>
      <c r="S177" s="36">
        <f>SUMIFS(СВЦЭМ!$E$39:$E$782,СВЦЭМ!$A$39:$A$782,$A177,СВЦЭМ!$B$39:$B$782,S$155)+'СЕТ СН'!$F$12</f>
        <v>146.05379059000001</v>
      </c>
      <c r="T177" s="36">
        <f>SUMIFS(СВЦЭМ!$E$39:$E$782,СВЦЭМ!$A$39:$A$782,$A177,СВЦЭМ!$B$39:$B$782,T$155)+'СЕТ СН'!$F$12</f>
        <v>147.05075016999999</v>
      </c>
      <c r="U177" s="36">
        <f>SUMIFS(СВЦЭМ!$E$39:$E$782,СВЦЭМ!$A$39:$A$782,$A177,СВЦЭМ!$B$39:$B$782,U$155)+'СЕТ СН'!$F$12</f>
        <v>146.55182062</v>
      </c>
      <c r="V177" s="36">
        <f>SUMIFS(СВЦЭМ!$E$39:$E$782,СВЦЭМ!$A$39:$A$782,$A177,СВЦЭМ!$B$39:$B$782,V$155)+'СЕТ СН'!$F$12</f>
        <v>147.21633335999999</v>
      </c>
      <c r="W177" s="36">
        <f>SUMIFS(СВЦЭМ!$E$39:$E$782,СВЦЭМ!$A$39:$A$782,$A177,СВЦЭМ!$B$39:$B$782,W$155)+'СЕТ СН'!$F$12</f>
        <v>146.47092334999999</v>
      </c>
      <c r="X177" s="36">
        <f>SUMIFS(СВЦЭМ!$E$39:$E$782,СВЦЭМ!$A$39:$A$782,$A177,СВЦЭМ!$B$39:$B$782,X$155)+'СЕТ СН'!$F$12</f>
        <v>154.11428298999999</v>
      </c>
      <c r="Y177" s="36">
        <f>SUMIFS(СВЦЭМ!$E$39:$E$782,СВЦЭМ!$A$39:$A$782,$A177,СВЦЭМ!$B$39:$B$782,Y$155)+'СЕТ СН'!$F$12</f>
        <v>163.84996570000001</v>
      </c>
    </row>
    <row r="178" spans="1:27" ht="15.75" x14ac:dyDescent="0.2">
      <c r="A178" s="35">
        <f t="shared" si="4"/>
        <v>45161</v>
      </c>
      <c r="B178" s="36">
        <f>SUMIFS(СВЦЭМ!$E$39:$E$782,СВЦЭМ!$A$39:$A$782,$A178,СВЦЭМ!$B$39:$B$782,B$155)+'СЕТ СН'!$F$12</f>
        <v>172.75729303</v>
      </c>
      <c r="C178" s="36">
        <f>SUMIFS(СВЦЭМ!$E$39:$E$782,СВЦЭМ!$A$39:$A$782,$A178,СВЦЭМ!$B$39:$B$782,C$155)+'СЕТ СН'!$F$12</f>
        <v>180.06901151</v>
      </c>
      <c r="D178" s="36">
        <f>SUMIFS(СВЦЭМ!$E$39:$E$782,СВЦЭМ!$A$39:$A$782,$A178,СВЦЭМ!$B$39:$B$782,D$155)+'СЕТ СН'!$F$12</f>
        <v>183.38583019999999</v>
      </c>
      <c r="E178" s="36">
        <f>SUMIFS(СВЦЭМ!$E$39:$E$782,СВЦЭМ!$A$39:$A$782,$A178,СВЦЭМ!$B$39:$B$782,E$155)+'СЕТ СН'!$F$12</f>
        <v>185.03031892000001</v>
      </c>
      <c r="F178" s="36">
        <f>SUMIFS(СВЦЭМ!$E$39:$E$782,СВЦЭМ!$A$39:$A$782,$A178,СВЦЭМ!$B$39:$B$782,F$155)+'СЕТ СН'!$F$12</f>
        <v>189.45038933999999</v>
      </c>
      <c r="G178" s="36">
        <f>SUMIFS(СВЦЭМ!$E$39:$E$782,СВЦЭМ!$A$39:$A$782,$A178,СВЦЭМ!$B$39:$B$782,G$155)+'СЕТ СН'!$F$12</f>
        <v>186.08678090999999</v>
      </c>
      <c r="H178" s="36">
        <f>SUMIFS(СВЦЭМ!$E$39:$E$782,СВЦЭМ!$A$39:$A$782,$A178,СВЦЭМ!$B$39:$B$782,H$155)+'СЕТ СН'!$F$12</f>
        <v>181.52588073000001</v>
      </c>
      <c r="I178" s="36">
        <f>SUMIFS(СВЦЭМ!$E$39:$E$782,СВЦЭМ!$A$39:$A$782,$A178,СВЦЭМ!$B$39:$B$782,I$155)+'СЕТ СН'!$F$12</f>
        <v>169.50198298000001</v>
      </c>
      <c r="J178" s="36">
        <f>SUMIFS(СВЦЭМ!$E$39:$E$782,СВЦЭМ!$A$39:$A$782,$A178,СВЦЭМ!$B$39:$B$782,J$155)+'СЕТ СН'!$F$12</f>
        <v>155.59622046000001</v>
      </c>
      <c r="K178" s="36">
        <f>SUMIFS(СВЦЭМ!$E$39:$E$782,СВЦЭМ!$A$39:$A$782,$A178,СВЦЭМ!$B$39:$B$782,K$155)+'СЕТ СН'!$F$12</f>
        <v>150.73976317</v>
      </c>
      <c r="L178" s="36">
        <f>SUMIFS(СВЦЭМ!$E$39:$E$782,СВЦЭМ!$A$39:$A$782,$A178,СВЦЭМ!$B$39:$B$782,L$155)+'СЕТ СН'!$F$12</f>
        <v>148.23646457000001</v>
      </c>
      <c r="M178" s="36">
        <f>SUMIFS(СВЦЭМ!$E$39:$E$782,СВЦЭМ!$A$39:$A$782,$A178,СВЦЭМ!$B$39:$B$782,M$155)+'СЕТ СН'!$F$12</f>
        <v>147.00446471999999</v>
      </c>
      <c r="N178" s="36">
        <f>SUMIFS(СВЦЭМ!$E$39:$E$782,СВЦЭМ!$A$39:$A$782,$A178,СВЦЭМ!$B$39:$B$782,N$155)+'СЕТ СН'!$F$12</f>
        <v>145.62834204999999</v>
      </c>
      <c r="O178" s="36">
        <f>SUMIFS(СВЦЭМ!$E$39:$E$782,СВЦЭМ!$A$39:$A$782,$A178,СВЦЭМ!$B$39:$B$782,O$155)+'СЕТ СН'!$F$12</f>
        <v>145.82602901000001</v>
      </c>
      <c r="P178" s="36">
        <f>SUMIFS(СВЦЭМ!$E$39:$E$782,СВЦЭМ!$A$39:$A$782,$A178,СВЦЭМ!$B$39:$B$782,P$155)+'СЕТ СН'!$F$12</f>
        <v>142.77227073</v>
      </c>
      <c r="Q178" s="36">
        <f>SUMIFS(СВЦЭМ!$E$39:$E$782,СВЦЭМ!$A$39:$A$782,$A178,СВЦЭМ!$B$39:$B$782,Q$155)+'СЕТ СН'!$F$12</f>
        <v>142.93804001000001</v>
      </c>
      <c r="R178" s="36">
        <f>SUMIFS(СВЦЭМ!$E$39:$E$782,СВЦЭМ!$A$39:$A$782,$A178,СВЦЭМ!$B$39:$B$782,R$155)+'СЕТ СН'!$F$12</f>
        <v>146.71498245999999</v>
      </c>
      <c r="S178" s="36">
        <f>SUMIFS(СВЦЭМ!$E$39:$E$782,СВЦЭМ!$A$39:$A$782,$A178,СВЦЭМ!$B$39:$B$782,S$155)+'СЕТ СН'!$F$12</f>
        <v>147.25494241000001</v>
      </c>
      <c r="T178" s="36">
        <f>SUMIFS(СВЦЭМ!$E$39:$E$782,СВЦЭМ!$A$39:$A$782,$A178,СВЦЭМ!$B$39:$B$782,T$155)+'СЕТ СН'!$F$12</f>
        <v>146.58695588</v>
      </c>
      <c r="U178" s="36">
        <f>SUMIFS(СВЦЭМ!$E$39:$E$782,СВЦЭМ!$A$39:$A$782,$A178,СВЦЭМ!$B$39:$B$782,U$155)+'СЕТ СН'!$F$12</f>
        <v>147.90180000999999</v>
      </c>
      <c r="V178" s="36">
        <f>SUMIFS(СВЦЭМ!$E$39:$E$782,СВЦЭМ!$A$39:$A$782,$A178,СВЦЭМ!$B$39:$B$782,V$155)+'СЕТ СН'!$F$12</f>
        <v>147.57979566</v>
      </c>
      <c r="W178" s="36">
        <f>SUMIFS(СВЦЭМ!$E$39:$E$782,СВЦЭМ!$A$39:$A$782,$A178,СВЦЭМ!$B$39:$B$782,W$155)+'СЕТ СН'!$F$12</f>
        <v>146.82243832</v>
      </c>
      <c r="X178" s="36">
        <f>SUMIFS(СВЦЭМ!$E$39:$E$782,СВЦЭМ!$A$39:$A$782,$A178,СВЦЭМ!$B$39:$B$782,X$155)+'СЕТ СН'!$F$12</f>
        <v>150.76277074000001</v>
      </c>
      <c r="Y178" s="36">
        <f>SUMIFS(СВЦЭМ!$E$39:$E$782,СВЦЭМ!$A$39:$A$782,$A178,СВЦЭМ!$B$39:$B$782,Y$155)+'СЕТ СН'!$F$12</f>
        <v>159.24135484000001</v>
      </c>
    </row>
    <row r="179" spans="1:27" ht="15.75" x14ac:dyDescent="0.2">
      <c r="A179" s="35">
        <f t="shared" si="4"/>
        <v>45162</v>
      </c>
      <c r="B179" s="36">
        <f>SUMIFS(СВЦЭМ!$E$39:$E$782,СВЦЭМ!$A$39:$A$782,$A179,СВЦЭМ!$B$39:$B$782,B$155)+'СЕТ СН'!$F$12</f>
        <v>162.65639167</v>
      </c>
      <c r="C179" s="36">
        <f>SUMIFS(СВЦЭМ!$E$39:$E$782,СВЦЭМ!$A$39:$A$782,$A179,СВЦЭМ!$B$39:$B$782,C$155)+'СЕТ СН'!$F$12</f>
        <v>169.85302050000001</v>
      </c>
      <c r="D179" s="36">
        <f>SUMIFS(СВЦЭМ!$E$39:$E$782,СВЦЭМ!$A$39:$A$782,$A179,СВЦЭМ!$B$39:$B$782,D$155)+'СЕТ СН'!$F$12</f>
        <v>171.83072175000001</v>
      </c>
      <c r="E179" s="36">
        <f>SUMIFS(СВЦЭМ!$E$39:$E$782,СВЦЭМ!$A$39:$A$782,$A179,СВЦЭМ!$B$39:$B$782,E$155)+'СЕТ СН'!$F$12</f>
        <v>173.00805957</v>
      </c>
      <c r="F179" s="36">
        <f>SUMIFS(СВЦЭМ!$E$39:$E$782,СВЦЭМ!$A$39:$A$782,$A179,СВЦЭМ!$B$39:$B$782,F$155)+'СЕТ СН'!$F$12</f>
        <v>176.80777248999999</v>
      </c>
      <c r="G179" s="36">
        <f>SUMIFS(СВЦЭМ!$E$39:$E$782,СВЦЭМ!$A$39:$A$782,$A179,СВЦЭМ!$B$39:$B$782,G$155)+'СЕТ СН'!$F$12</f>
        <v>174.56772382</v>
      </c>
      <c r="H179" s="36">
        <f>SUMIFS(СВЦЭМ!$E$39:$E$782,СВЦЭМ!$A$39:$A$782,$A179,СВЦЭМ!$B$39:$B$782,H$155)+'СЕТ СН'!$F$12</f>
        <v>166.83501451000001</v>
      </c>
      <c r="I179" s="36">
        <f>SUMIFS(СВЦЭМ!$E$39:$E$782,СВЦЭМ!$A$39:$A$782,$A179,СВЦЭМ!$B$39:$B$782,I$155)+'СЕТ СН'!$F$12</f>
        <v>161.25631293999999</v>
      </c>
      <c r="J179" s="36">
        <f>SUMIFS(СВЦЭМ!$E$39:$E$782,СВЦЭМ!$A$39:$A$782,$A179,СВЦЭМ!$B$39:$B$782,J$155)+'СЕТ СН'!$F$12</f>
        <v>151.30787982999999</v>
      </c>
      <c r="K179" s="36">
        <f>SUMIFS(СВЦЭМ!$E$39:$E$782,СВЦЭМ!$A$39:$A$782,$A179,СВЦЭМ!$B$39:$B$782,K$155)+'СЕТ СН'!$F$12</f>
        <v>148.35629506999999</v>
      </c>
      <c r="L179" s="36">
        <f>SUMIFS(СВЦЭМ!$E$39:$E$782,СВЦЭМ!$A$39:$A$782,$A179,СВЦЭМ!$B$39:$B$782,L$155)+'СЕТ СН'!$F$12</f>
        <v>148.84563008999999</v>
      </c>
      <c r="M179" s="36">
        <f>SUMIFS(СВЦЭМ!$E$39:$E$782,СВЦЭМ!$A$39:$A$782,$A179,СВЦЭМ!$B$39:$B$782,M$155)+'СЕТ СН'!$F$12</f>
        <v>148.2152059</v>
      </c>
      <c r="N179" s="36">
        <f>SUMIFS(СВЦЭМ!$E$39:$E$782,СВЦЭМ!$A$39:$A$782,$A179,СВЦЭМ!$B$39:$B$782,N$155)+'СЕТ СН'!$F$12</f>
        <v>147.85205002000001</v>
      </c>
      <c r="O179" s="36">
        <f>SUMIFS(СВЦЭМ!$E$39:$E$782,СВЦЭМ!$A$39:$A$782,$A179,СВЦЭМ!$B$39:$B$782,O$155)+'СЕТ СН'!$F$12</f>
        <v>147.65315747</v>
      </c>
      <c r="P179" s="36">
        <f>SUMIFS(СВЦЭМ!$E$39:$E$782,СВЦЭМ!$A$39:$A$782,$A179,СВЦЭМ!$B$39:$B$782,P$155)+'СЕТ СН'!$F$12</f>
        <v>144.20401025000001</v>
      </c>
      <c r="Q179" s="36">
        <f>SUMIFS(СВЦЭМ!$E$39:$E$782,СВЦЭМ!$A$39:$A$782,$A179,СВЦЭМ!$B$39:$B$782,Q$155)+'СЕТ СН'!$F$12</f>
        <v>145.79928612</v>
      </c>
      <c r="R179" s="36">
        <f>SUMIFS(СВЦЭМ!$E$39:$E$782,СВЦЭМ!$A$39:$A$782,$A179,СВЦЭМ!$B$39:$B$782,R$155)+'СЕТ СН'!$F$12</f>
        <v>148.46165386999999</v>
      </c>
      <c r="S179" s="36">
        <f>SUMIFS(СВЦЭМ!$E$39:$E$782,СВЦЭМ!$A$39:$A$782,$A179,СВЦЭМ!$B$39:$B$782,S$155)+'СЕТ СН'!$F$12</f>
        <v>147.65157941000001</v>
      </c>
      <c r="T179" s="36">
        <f>SUMIFS(СВЦЭМ!$E$39:$E$782,СВЦЭМ!$A$39:$A$782,$A179,СВЦЭМ!$B$39:$B$782,T$155)+'СЕТ СН'!$F$12</f>
        <v>148.41183013</v>
      </c>
      <c r="U179" s="36">
        <f>SUMIFS(СВЦЭМ!$E$39:$E$782,СВЦЭМ!$A$39:$A$782,$A179,СВЦЭМ!$B$39:$B$782,U$155)+'СЕТ СН'!$F$12</f>
        <v>149.14792043</v>
      </c>
      <c r="V179" s="36">
        <f>SUMIFS(СВЦЭМ!$E$39:$E$782,СВЦЭМ!$A$39:$A$782,$A179,СВЦЭМ!$B$39:$B$782,V$155)+'СЕТ СН'!$F$12</f>
        <v>147.79875000999999</v>
      </c>
      <c r="W179" s="36">
        <f>SUMIFS(СВЦЭМ!$E$39:$E$782,СВЦЭМ!$A$39:$A$782,$A179,СВЦЭМ!$B$39:$B$782,W$155)+'СЕТ СН'!$F$12</f>
        <v>144.72601208</v>
      </c>
      <c r="X179" s="36">
        <f>SUMIFS(СВЦЭМ!$E$39:$E$782,СВЦЭМ!$A$39:$A$782,$A179,СВЦЭМ!$B$39:$B$782,X$155)+'СЕТ СН'!$F$12</f>
        <v>149.49014226</v>
      </c>
      <c r="Y179" s="36">
        <f>SUMIFS(СВЦЭМ!$E$39:$E$782,СВЦЭМ!$A$39:$A$782,$A179,СВЦЭМ!$B$39:$B$782,Y$155)+'СЕТ СН'!$F$12</f>
        <v>157.49431565</v>
      </c>
    </row>
    <row r="180" spans="1:27" ht="15.75" x14ac:dyDescent="0.2">
      <c r="A180" s="35">
        <f t="shared" si="4"/>
        <v>45163</v>
      </c>
      <c r="B180" s="36">
        <f>SUMIFS(СВЦЭМ!$E$39:$E$782,СВЦЭМ!$A$39:$A$782,$A180,СВЦЭМ!$B$39:$B$782,B$155)+'СЕТ СН'!$F$12</f>
        <v>176.47566809</v>
      </c>
      <c r="C180" s="36">
        <f>SUMIFS(СВЦЭМ!$E$39:$E$782,СВЦЭМ!$A$39:$A$782,$A180,СВЦЭМ!$B$39:$B$782,C$155)+'СЕТ СН'!$F$12</f>
        <v>184.15474917</v>
      </c>
      <c r="D180" s="36">
        <f>SUMIFS(СВЦЭМ!$E$39:$E$782,СВЦЭМ!$A$39:$A$782,$A180,СВЦЭМ!$B$39:$B$782,D$155)+'СЕТ СН'!$F$12</f>
        <v>186.54706705000001</v>
      </c>
      <c r="E180" s="36">
        <f>SUMIFS(СВЦЭМ!$E$39:$E$782,СВЦЭМ!$A$39:$A$782,$A180,СВЦЭМ!$B$39:$B$782,E$155)+'СЕТ СН'!$F$12</f>
        <v>190.06375105999999</v>
      </c>
      <c r="F180" s="36">
        <f>SUMIFS(СВЦЭМ!$E$39:$E$782,СВЦЭМ!$A$39:$A$782,$A180,СВЦЭМ!$B$39:$B$782,F$155)+'СЕТ СН'!$F$12</f>
        <v>192.41875349</v>
      </c>
      <c r="G180" s="36">
        <f>SUMIFS(СВЦЭМ!$E$39:$E$782,СВЦЭМ!$A$39:$A$782,$A180,СВЦЭМ!$B$39:$B$782,G$155)+'СЕТ СН'!$F$12</f>
        <v>190.46983768000001</v>
      </c>
      <c r="H180" s="36">
        <f>SUMIFS(СВЦЭМ!$E$39:$E$782,СВЦЭМ!$A$39:$A$782,$A180,СВЦЭМ!$B$39:$B$782,H$155)+'СЕТ СН'!$F$12</f>
        <v>182.73869357000001</v>
      </c>
      <c r="I180" s="36">
        <f>SUMIFS(СВЦЭМ!$E$39:$E$782,СВЦЭМ!$A$39:$A$782,$A180,СВЦЭМ!$B$39:$B$782,I$155)+'СЕТ СН'!$F$12</f>
        <v>172.0775932</v>
      </c>
      <c r="J180" s="36">
        <f>SUMIFS(СВЦЭМ!$E$39:$E$782,СВЦЭМ!$A$39:$A$782,$A180,СВЦЭМ!$B$39:$B$782,J$155)+'СЕТ СН'!$F$12</f>
        <v>160.72915978</v>
      </c>
      <c r="K180" s="36">
        <f>SUMIFS(СВЦЭМ!$E$39:$E$782,СВЦЭМ!$A$39:$A$782,$A180,СВЦЭМ!$B$39:$B$782,K$155)+'СЕТ СН'!$F$12</f>
        <v>155.9018858</v>
      </c>
      <c r="L180" s="36">
        <f>SUMIFS(СВЦЭМ!$E$39:$E$782,СВЦЭМ!$A$39:$A$782,$A180,СВЦЭМ!$B$39:$B$782,L$155)+'СЕТ СН'!$F$12</f>
        <v>155.1239362</v>
      </c>
      <c r="M180" s="36">
        <f>SUMIFS(СВЦЭМ!$E$39:$E$782,СВЦЭМ!$A$39:$A$782,$A180,СВЦЭМ!$B$39:$B$782,M$155)+'СЕТ СН'!$F$12</f>
        <v>153.09073513000001</v>
      </c>
      <c r="N180" s="36">
        <f>SUMIFS(СВЦЭМ!$E$39:$E$782,СВЦЭМ!$A$39:$A$782,$A180,СВЦЭМ!$B$39:$B$782,N$155)+'СЕТ СН'!$F$12</f>
        <v>154.46769907999999</v>
      </c>
      <c r="O180" s="36">
        <f>SUMIFS(СВЦЭМ!$E$39:$E$782,СВЦЭМ!$A$39:$A$782,$A180,СВЦЭМ!$B$39:$B$782,O$155)+'СЕТ СН'!$F$12</f>
        <v>152.87631173</v>
      </c>
      <c r="P180" s="36">
        <f>SUMIFS(СВЦЭМ!$E$39:$E$782,СВЦЭМ!$A$39:$A$782,$A180,СВЦЭМ!$B$39:$B$782,P$155)+'СЕТ СН'!$F$12</f>
        <v>150.12035993000001</v>
      </c>
      <c r="Q180" s="36">
        <f>SUMIFS(СВЦЭМ!$E$39:$E$782,СВЦЭМ!$A$39:$A$782,$A180,СВЦЭМ!$B$39:$B$782,Q$155)+'СЕТ СН'!$F$12</f>
        <v>146.87604293999999</v>
      </c>
      <c r="R180" s="36">
        <f>SUMIFS(СВЦЭМ!$E$39:$E$782,СВЦЭМ!$A$39:$A$782,$A180,СВЦЭМ!$B$39:$B$782,R$155)+'СЕТ СН'!$F$12</f>
        <v>148.52588969000001</v>
      </c>
      <c r="S180" s="36">
        <f>SUMIFS(СВЦЭМ!$E$39:$E$782,СВЦЭМ!$A$39:$A$782,$A180,СВЦЭМ!$B$39:$B$782,S$155)+'СЕТ СН'!$F$12</f>
        <v>148.76588527000001</v>
      </c>
      <c r="T180" s="36">
        <f>SUMIFS(СВЦЭМ!$E$39:$E$782,СВЦЭМ!$A$39:$A$782,$A180,СВЦЭМ!$B$39:$B$782,T$155)+'СЕТ СН'!$F$12</f>
        <v>149.77666665000001</v>
      </c>
      <c r="U180" s="36">
        <f>SUMIFS(СВЦЭМ!$E$39:$E$782,СВЦЭМ!$A$39:$A$782,$A180,СВЦЭМ!$B$39:$B$782,U$155)+'СЕТ СН'!$F$12</f>
        <v>150.58021205</v>
      </c>
      <c r="V180" s="36">
        <f>SUMIFS(СВЦЭМ!$E$39:$E$782,СВЦЭМ!$A$39:$A$782,$A180,СВЦЭМ!$B$39:$B$782,V$155)+'СЕТ СН'!$F$12</f>
        <v>149.78261567000001</v>
      </c>
      <c r="W180" s="36">
        <f>SUMIFS(СВЦЭМ!$E$39:$E$782,СВЦЭМ!$A$39:$A$782,$A180,СВЦЭМ!$B$39:$B$782,W$155)+'СЕТ СН'!$F$12</f>
        <v>149.65993811999999</v>
      </c>
      <c r="X180" s="36">
        <f>SUMIFS(СВЦЭМ!$E$39:$E$782,СВЦЭМ!$A$39:$A$782,$A180,СВЦЭМ!$B$39:$B$782,X$155)+'СЕТ СН'!$F$12</f>
        <v>158.95332698000001</v>
      </c>
      <c r="Y180" s="36">
        <f>SUMIFS(СВЦЭМ!$E$39:$E$782,СВЦЭМ!$A$39:$A$782,$A180,СВЦЭМ!$B$39:$B$782,Y$155)+'СЕТ СН'!$F$12</f>
        <v>172.11211256000001</v>
      </c>
    </row>
    <row r="181" spans="1:27" ht="15.75" x14ac:dyDescent="0.2">
      <c r="A181" s="35">
        <f t="shared" si="4"/>
        <v>45164</v>
      </c>
      <c r="B181" s="36">
        <f>SUMIFS(СВЦЭМ!$E$39:$E$782,СВЦЭМ!$A$39:$A$782,$A181,СВЦЭМ!$B$39:$B$782,B$155)+'СЕТ СН'!$F$12</f>
        <v>160.95100101</v>
      </c>
      <c r="C181" s="36">
        <f>SUMIFS(СВЦЭМ!$E$39:$E$782,СВЦЭМ!$A$39:$A$782,$A181,СВЦЭМ!$B$39:$B$782,C$155)+'СЕТ СН'!$F$12</f>
        <v>169.46272053000001</v>
      </c>
      <c r="D181" s="36">
        <f>SUMIFS(СВЦЭМ!$E$39:$E$782,СВЦЭМ!$A$39:$A$782,$A181,СВЦЭМ!$B$39:$B$782,D$155)+'СЕТ СН'!$F$12</f>
        <v>176.47105837000001</v>
      </c>
      <c r="E181" s="36">
        <f>SUMIFS(СВЦЭМ!$E$39:$E$782,СВЦЭМ!$A$39:$A$782,$A181,СВЦЭМ!$B$39:$B$782,E$155)+'СЕТ СН'!$F$12</f>
        <v>178.75559770999999</v>
      </c>
      <c r="F181" s="36">
        <f>SUMIFS(СВЦЭМ!$E$39:$E$782,СВЦЭМ!$A$39:$A$782,$A181,СВЦЭМ!$B$39:$B$782,F$155)+'СЕТ СН'!$F$12</f>
        <v>183.49429576</v>
      </c>
      <c r="G181" s="36">
        <f>SUMIFS(СВЦЭМ!$E$39:$E$782,СВЦЭМ!$A$39:$A$782,$A181,СВЦЭМ!$B$39:$B$782,G$155)+'СЕТ СН'!$F$12</f>
        <v>182.12047433000001</v>
      </c>
      <c r="H181" s="36">
        <f>SUMIFS(СВЦЭМ!$E$39:$E$782,СВЦЭМ!$A$39:$A$782,$A181,СВЦЭМ!$B$39:$B$782,H$155)+'СЕТ СН'!$F$12</f>
        <v>178.14208393999999</v>
      </c>
      <c r="I181" s="36">
        <f>SUMIFS(СВЦЭМ!$E$39:$E$782,СВЦЭМ!$A$39:$A$782,$A181,СВЦЭМ!$B$39:$B$782,I$155)+'СЕТ СН'!$F$12</f>
        <v>170.32215360999999</v>
      </c>
      <c r="J181" s="36">
        <f>SUMIFS(СВЦЭМ!$E$39:$E$782,СВЦЭМ!$A$39:$A$782,$A181,СВЦЭМ!$B$39:$B$782,J$155)+'СЕТ СН'!$F$12</f>
        <v>159.73683177999999</v>
      </c>
      <c r="K181" s="36">
        <f>SUMIFS(СВЦЭМ!$E$39:$E$782,СВЦЭМ!$A$39:$A$782,$A181,СВЦЭМ!$B$39:$B$782,K$155)+'СЕТ СН'!$F$12</f>
        <v>148.95977655999999</v>
      </c>
      <c r="L181" s="36">
        <f>SUMIFS(СВЦЭМ!$E$39:$E$782,СВЦЭМ!$A$39:$A$782,$A181,СВЦЭМ!$B$39:$B$782,L$155)+'СЕТ СН'!$F$12</f>
        <v>143.67196580999999</v>
      </c>
      <c r="M181" s="36">
        <f>SUMIFS(СВЦЭМ!$E$39:$E$782,СВЦЭМ!$A$39:$A$782,$A181,СВЦЭМ!$B$39:$B$782,M$155)+'СЕТ СН'!$F$12</f>
        <v>145.87249713</v>
      </c>
      <c r="N181" s="36">
        <f>SUMIFS(СВЦЭМ!$E$39:$E$782,СВЦЭМ!$A$39:$A$782,$A181,СВЦЭМ!$B$39:$B$782,N$155)+'СЕТ СН'!$F$12</f>
        <v>144.11108082000001</v>
      </c>
      <c r="O181" s="36">
        <f>SUMIFS(СВЦЭМ!$E$39:$E$782,СВЦЭМ!$A$39:$A$782,$A181,СВЦЭМ!$B$39:$B$782,O$155)+'СЕТ СН'!$F$12</f>
        <v>144.94935801</v>
      </c>
      <c r="P181" s="36">
        <f>SUMIFS(СВЦЭМ!$E$39:$E$782,СВЦЭМ!$A$39:$A$782,$A181,СВЦЭМ!$B$39:$B$782,P$155)+'СЕТ СН'!$F$12</f>
        <v>142.99239689000001</v>
      </c>
      <c r="Q181" s="36">
        <f>SUMIFS(СВЦЭМ!$E$39:$E$782,СВЦЭМ!$A$39:$A$782,$A181,СВЦЭМ!$B$39:$B$782,Q$155)+'СЕТ СН'!$F$12</f>
        <v>143.36143417</v>
      </c>
      <c r="R181" s="36">
        <f>SUMIFS(СВЦЭМ!$E$39:$E$782,СВЦЭМ!$A$39:$A$782,$A181,СВЦЭМ!$B$39:$B$782,R$155)+'СЕТ СН'!$F$12</f>
        <v>144.80302147</v>
      </c>
      <c r="S181" s="36">
        <f>SUMIFS(СВЦЭМ!$E$39:$E$782,СВЦЭМ!$A$39:$A$782,$A181,СВЦЭМ!$B$39:$B$782,S$155)+'СЕТ СН'!$F$12</f>
        <v>144.84213978</v>
      </c>
      <c r="T181" s="36">
        <f>SUMIFS(СВЦЭМ!$E$39:$E$782,СВЦЭМ!$A$39:$A$782,$A181,СВЦЭМ!$B$39:$B$782,T$155)+'СЕТ СН'!$F$12</f>
        <v>145.50962265000001</v>
      </c>
      <c r="U181" s="36">
        <f>SUMIFS(СВЦЭМ!$E$39:$E$782,СВЦЭМ!$A$39:$A$782,$A181,СВЦЭМ!$B$39:$B$782,U$155)+'СЕТ СН'!$F$12</f>
        <v>145.64359949000001</v>
      </c>
      <c r="V181" s="36">
        <f>SUMIFS(СВЦЭМ!$E$39:$E$782,СВЦЭМ!$A$39:$A$782,$A181,СВЦЭМ!$B$39:$B$782,V$155)+'СЕТ СН'!$F$12</f>
        <v>146.53984890999999</v>
      </c>
      <c r="W181" s="36">
        <f>SUMIFS(СВЦЭМ!$E$39:$E$782,СВЦЭМ!$A$39:$A$782,$A181,СВЦЭМ!$B$39:$B$782,W$155)+'СЕТ СН'!$F$12</f>
        <v>145.63636828</v>
      </c>
      <c r="X181" s="36">
        <f>SUMIFS(СВЦЭМ!$E$39:$E$782,СВЦЭМ!$A$39:$A$782,$A181,СВЦЭМ!$B$39:$B$782,X$155)+'СЕТ СН'!$F$12</f>
        <v>153.29083177999999</v>
      </c>
      <c r="Y181" s="36">
        <f>SUMIFS(СВЦЭМ!$E$39:$E$782,СВЦЭМ!$A$39:$A$782,$A181,СВЦЭМ!$B$39:$B$782,Y$155)+'СЕТ СН'!$F$12</f>
        <v>167.35818298999999</v>
      </c>
    </row>
    <row r="182" spans="1:27" ht="15.75" x14ac:dyDescent="0.2">
      <c r="A182" s="35">
        <f t="shared" si="4"/>
        <v>45165</v>
      </c>
      <c r="B182" s="36">
        <f>SUMIFS(СВЦЭМ!$E$39:$E$782,СВЦЭМ!$A$39:$A$782,$A182,СВЦЭМ!$B$39:$B$782,B$155)+'СЕТ СН'!$F$12</f>
        <v>182.05382918999999</v>
      </c>
      <c r="C182" s="36">
        <f>SUMIFS(СВЦЭМ!$E$39:$E$782,СВЦЭМ!$A$39:$A$782,$A182,СВЦЭМ!$B$39:$B$782,C$155)+'СЕТ СН'!$F$12</f>
        <v>189.93589029</v>
      </c>
      <c r="D182" s="36">
        <f>SUMIFS(СВЦЭМ!$E$39:$E$782,СВЦЭМ!$A$39:$A$782,$A182,СВЦЭМ!$B$39:$B$782,D$155)+'СЕТ СН'!$F$12</f>
        <v>194.37766281</v>
      </c>
      <c r="E182" s="36">
        <f>SUMIFS(СВЦЭМ!$E$39:$E$782,СВЦЭМ!$A$39:$A$782,$A182,СВЦЭМ!$B$39:$B$782,E$155)+'СЕТ СН'!$F$12</f>
        <v>197.81861194999999</v>
      </c>
      <c r="F182" s="36">
        <f>SUMIFS(СВЦЭМ!$E$39:$E$782,СВЦЭМ!$A$39:$A$782,$A182,СВЦЭМ!$B$39:$B$782,F$155)+'СЕТ СН'!$F$12</f>
        <v>201.21908888999999</v>
      </c>
      <c r="G182" s="36">
        <f>SUMIFS(СВЦЭМ!$E$39:$E$782,СВЦЭМ!$A$39:$A$782,$A182,СВЦЭМ!$B$39:$B$782,G$155)+'СЕТ СН'!$F$12</f>
        <v>200.38923577</v>
      </c>
      <c r="H182" s="36">
        <f>SUMIFS(СВЦЭМ!$E$39:$E$782,СВЦЭМ!$A$39:$A$782,$A182,СВЦЭМ!$B$39:$B$782,H$155)+'СЕТ СН'!$F$12</f>
        <v>194.92428984</v>
      </c>
      <c r="I182" s="36">
        <f>SUMIFS(СВЦЭМ!$E$39:$E$782,СВЦЭМ!$A$39:$A$782,$A182,СВЦЭМ!$B$39:$B$782,I$155)+'СЕТ СН'!$F$12</f>
        <v>191.40388282999999</v>
      </c>
      <c r="J182" s="36">
        <f>SUMIFS(СВЦЭМ!$E$39:$E$782,СВЦЭМ!$A$39:$A$782,$A182,СВЦЭМ!$B$39:$B$782,J$155)+'СЕТ СН'!$F$12</f>
        <v>178.82734396000001</v>
      </c>
      <c r="K182" s="36">
        <f>SUMIFS(СВЦЭМ!$E$39:$E$782,СВЦЭМ!$A$39:$A$782,$A182,СВЦЭМ!$B$39:$B$782,K$155)+'СЕТ СН'!$F$12</f>
        <v>167.05138306000001</v>
      </c>
      <c r="L182" s="36">
        <f>SUMIFS(СВЦЭМ!$E$39:$E$782,СВЦЭМ!$A$39:$A$782,$A182,СВЦЭМ!$B$39:$B$782,L$155)+'СЕТ СН'!$F$12</f>
        <v>161.36744163</v>
      </c>
      <c r="M182" s="36">
        <f>SUMIFS(СВЦЭМ!$E$39:$E$782,СВЦЭМ!$A$39:$A$782,$A182,СВЦЭМ!$B$39:$B$782,M$155)+'СЕТ СН'!$F$12</f>
        <v>158.24035033999999</v>
      </c>
      <c r="N182" s="36">
        <f>SUMIFS(СВЦЭМ!$E$39:$E$782,СВЦЭМ!$A$39:$A$782,$A182,СВЦЭМ!$B$39:$B$782,N$155)+'СЕТ СН'!$F$12</f>
        <v>156.79961877</v>
      </c>
      <c r="O182" s="36">
        <f>SUMIFS(СВЦЭМ!$E$39:$E$782,СВЦЭМ!$A$39:$A$782,$A182,СВЦЭМ!$B$39:$B$782,O$155)+'СЕТ СН'!$F$12</f>
        <v>157.42813322000001</v>
      </c>
      <c r="P182" s="36">
        <f>SUMIFS(СВЦЭМ!$E$39:$E$782,СВЦЭМ!$A$39:$A$782,$A182,СВЦЭМ!$B$39:$B$782,P$155)+'СЕТ СН'!$F$12</f>
        <v>154.3117067</v>
      </c>
      <c r="Q182" s="36">
        <f>SUMIFS(СВЦЭМ!$E$39:$E$782,СВЦЭМ!$A$39:$A$782,$A182,СВЦЭМ!$B$39:$B$782,Q$155)+'СЕТ СН'!$F$12</f>
        <v>154.5623684</v>
      </c>
      <c r="R182" s="36">
        <f>SUMIFS(СВЦЭМ!$E$39:$E$782,СВЦЭМ!$A$39:$A$782,$A182,СВЦЭМ!$B$39:$B$782,R$155)+'СЕТ СН'!$F$12</f>
        <v>158.13255122999999</v>
      </c>
      <c r="S182" s="36">
        <f>SUMIFS(СВЦЭМ!$E$39:$E$782,СВЦЭМ!$A$39:$A$782,$A182,СВЦЭМ!$B$39:$B$782,S$155)+'СЕТ СН'!$F$12</f>
        <v>158.41073288000001</v>
      </c>
      <c r="T182" s="36">
        <f>SUMIFS(СВЦЭМ!$E$39:$E$782,СВЦЭМ!$A$39:$A$782,$A182,СВЦЭМ!$B$39:$B$782,T$155)+'СЕТ СН'!$F$12</f>
        <v>158.94302193999999</v>
      </c>
      <c r="U182" s="36">
        <f>SUMIFS(СВЦЭМ!$E$39:$E$782,СВЦЭМ!$A$39:$A$782,$A182,СВЦЭМ!$B$39:$B$782,U$155)+'СЕТ СН'!$F$12</f>
        <v>159.40552077000001</v>
      </c>
      <c r="V182" s="36">
        <f>SUMIFS(СВЦЭМ!$E$39:$E$782,СВЦЭМ!$A$39:$A$782,$A182,СВЦЭМ!$B$39:$B$782,V$155)+'СЕТ СН'!$F$12</f>
        <v>158.00243614999999</v>
      </c>
      <c r="W182" s="36">
        <f>SUMIFS(СВЦЭМ!$E$39:$E$782,СВЦЭМ!$A$39:$A$782,$A182,СВЦЭМ!$B$39:$B$782,W$155)+'СЕТ СН'!$F$12</f>
        <v>158.04216360999999</v>
      </c>
      <c r="X182" s="36">
        <f>SUMIFS(СВЦЭМ!$E$39:$E$782,СВЦЭМ!$A$39:$A$782,$A182,СВЦЭМ!$B$39:$B$782,X$155)+'СЕТ СН'!$F$12</f>
        <v>165.86643724000001</v>
      </c>
      <c r="Y182" s="36">
        <f>SUMIFS(СВЦЭМ!$E$39:$E$782,СВЦЭМ!$A$39:$A$782,$A182,СВЦЭМ!$B$39:$B$782,Y$155)+'СЕТ СН'!$F$12</f>
        <v>173.00863002</v>
      </c>
    </row>
    <row r="183" spans="1:27" ht="15.75" x14ac:dyDescent="0.2">
      <c r="A183" s="35">
        <f t="shared" si="4"/>
        <v>45166</v>
      </c>
      <c r="B183" s="36">
        <f>SUMIFS(СВЦЭМ!$E$39:$E$782,СВЦЭМ!$A$39:$A$782,$A183,СВЦЭМ!$B$39:$B$782,B$155)+'СЕТ СН'!$F$12</f>
        <v>168.29420217000001</v>
      </c>
      <c r="C183" s="36">
        <f>SUMIFS(СВЦЭМ!$E$39:$E$782,СВЦЭМ!$A$39:$A$782,$A183,СВЦЭМ!$B$39:$B$782,C$155)+'СЕТ СН'!$F$12</f>
        <v>176.64835134</v>
      </c>
      <c r="D183" s="36">
        <f>SUMIFS(СВЦЭМ!$E$39:$E$782,СВЦЭМ!$A$39:$A$782,$A183,СВЦЭМ!$B$39:$B$782,D$155)+'СЕТ СН'!$F$12</f>
        <v>180.468726</v>
      </c>
      <c r="E183" s="36">
        <f>SUMIFS(СВЦЭМ!$E$39:$E$782,СВЦЭМ!$A$39:$A$782,$A183,СВЦЭМ!$B$39:$B$782,E$155)+'СЕТ СН'!$F$12</f>
        <v>184.05985496</v>
      </c>
      <c r="F183" s="36">
        <f>SUMIFS(СВЦЭМ!$E$39:$E$782,СВЦЭМ!$A$39:$A$782,$A183,СВЦЭМ!$B$39:$B$782,F$155)+'СЕТ СН'!$F$12</f>
        <v>188.7395266</v>
      </c>
      <c r="G183" s="36">
        <f>SUMIFS(СВЦЭМ!$E$39:$E$782,СВЦЭМ!$A$39:$A$782,$A183,СВЦЭМ!$B$39:$B$782,G$155)+'СЕТ СН'!$F$12</f>
        <v>189.57532509000001</v>
      </c>
      <c r="H183" s="36">
        <f>SUMIFS(СВЦЭМ!$E$39:$E$782,СВЦЭМ!$A$39:$A$782,$A183,СВЦЭМ!$B$39:$B$782,H$155)+'СЕТ СН'!$F$12</f>
        <v>190.43330448</v>
      </c>
      <c r="I183" s="36">
        <f>SUMIFS(СВЦЭМ!$E$39:$E$782,СВЦЭМ!$A$39:$A$782,$A183,СВЦЭМ!$B$39:$B$782,I$155)+'СЕТ СН'!$F$12</f>
        <v>168.97427894</v>
      </c>
      <c r="J183" s="36">
        <f>SUMIFS(СВЦЭМ!$E$39:$E$782,СВЦЭМ!$A$39:$A$782,$A183,СВЦЭМ!$B$39:$B$782,J$155)+'СЕТ СН'!$F$12</f>
        <v>156.66519346000001</v>
      </c>
      <c r="K183" s="36">
        <f>SUMIFS(СВЦЭМ!$E$39:$E$782,СВЦЭМ!$A$39:$A$782,$A183,СВЦЭМ!$B$39:$B$782,K$155)+'СЕТ СН'!$F$12</f>
        <v>150.08114093</v>
      </c>
      <c r="L183" s="36">
        <f>SUMIFS(СВЦЭМ!$E$39:$E$782,СВЦЭМ!$A$39:$A$782,$A183,СВЦЭМ!$B$39:$B$782,L$155)+'СЕТ СН'!$F$12</f>
        <v>143.22175881999999</v>
      </c>
      <c r="M183" s="36">
        <f>SUMIFS(СВЦЭМ!$E$39:$E$782,СВЦЭМ!$A$39:$A$782,$A183,СВЦЭМ!$B$39:$B$782,M$155)+'СЕТ СН'!$F$12</f>
        <v>142.11090684000001</v>
      </c>
      <c r="N183" s="36">
        <f>SUMIFS(СВЦЭМ!$E$39:$E$782,СВЦЭМ!$A$39:$A$782,$A183,СВЦЭМ!$B$39:$B$782,N$155)+'СЕТ СН'!$F$12</f>
        <v>141.05837331999999</v>
      </c>
      <c r="O183" s="36">
        <f>SUMIFS(СВЦЭМ!$E$39:$E$782,СВЦЭМ!$A$39:$A$782,$A183,СВЦЭМ!$B$39:$B$782,O$155)+'СЕТ СН'!$F$12</f>
        <v>140.61686940999999</v>
      </c>
      <c r="P183" s="36">
        <f>SUMIFS(СВЦЭМ!$E$39:$E$782,СВЦЭМ!$A$39:$A$782,$A183,СВЦЭМ!$B$39:$B$782,P$155)+'СЕТ СН'!$F$12</f>
        <v>137.53002597</v>
      </c>
      <c r="Q183" s="36">
        <f>SUMIFS(СВЦЭМ!$E$39:$E$782,СВЦЭМ!$A$39:$A$782,$A183,СВЦЭМ!$B$39:$B$782,Q$155)+'СЕТ СН'!$F$12</f>
        <v>139.96517879999999</v>
      </c>
      <c r="R183" s="36">
        <f>SUMIFS(СВЦЭМ!$E$39:$E$782,СВЦЭМ!$A$39:$A$782,$A183,СВЦЭМ!$B$39:$B$782,R$155)+'СЕТ СН'!$F$12</f>
        <v>143.67018634999999</v>
      </c>
      <c r="S183" s="36">
        <f>SUMIFS(СВЦЭМ!$E$39:$E$782,СВЦЭМ!$A$39:$A$782,$A183,СВЦЭМ!$B$39:$B$782,S$155)+'СЕТ СН'!$F$12</f>
        <v>143.52570043</v>
      </c>
      <c r="T183" s="36">
        <f>SUMIFS(СВЦЭМ!$E$39:$E$782,СВЦЭМ!$A$39:$A$782,$A183,СВЦЭМ!$B$39:$B$782,T$155)+'СЕТ СН'!$F$12</f>
        <v>144.58436137999999</v>
      </c>
      <c r="U183" s="36">
        <f>SUMIFS(СВЦЭМ!$E$39:$E$782,СВЦЭМ!$A$39:$A$782,$A183,СВЦЭМ!$B$39:$B$782,U$155)+'СЕТ СН'!$F$12</f>
        <v>146.84509163999999</v>
      </c>
      <c r="V183" s="36">
        <f>SUMIFS(СВЦЭМ!$E$39:$E$782,СВЦЭМ!$A$39:$A$782,$A183,СВЦЭМ!$B$39:$B$782,V$155)+'СЕТ СН'!$F$12</f>
        <v>144.87147780999999</v>
      </c>
      <c r="W183" s="36">
        <f>SUMIFS(СВЦЭМ!$E$39:$E$782,СВЦЭМ!$A$39:$A$782,$A183,СВЦЭМ!$B$39:$B$782,W$155)+'СЕТ СН'!$F$12</f>
        <v>144.94701807000001</v>
      </c>
      <c r="X183" s="36">
        <f>SUMIFS(СВЦЭМ!$E$39:$E$782,СВЦЭМ!$A$39:$A$782,$A183,СВЦЭМ!$B$39:$B$782,X$155)+'СЕТ СН'!$F$12</f>
        <v>153.21941663999999</v>
      </c>
      <c r="Y183" s="36">
        <f>SUMIFS(СВЦЭМ!$E$39:$E$782,СВЦЭМ!$A$39:$A$782,$A183,СВЦЭМ!$B$39:$B$782,Y$155)+'СЕТ СН'!$F$12</f>
        <v>161.1828184</v>
      </c>
    </row>
    <row r="184" spans="1:27" ht="15.75" x14ac:dyDescent="0.2">
      <c r="A184" s="35">
        <f t="shared" si="4"/>
        <v>45167</v>
      </c>
      <c r="B184" s="36">
        <f>SUMIFS(СВЦЭМ!$E$39:$E$782,СВЦЭМ!$A$39:$A$782,$A184,СВЦЭМ!$B$39:$B$782,B$155)+'СЕТ СН'!$F$12</f>
        <v>161.18826007000001</v>
      </c>
      <c r="C184" s="36">
        <f>SUMIFS(СВЦЭМ!$E$39:$E$782,СВЦЭМ!$A$39:$A$782,$A184,СВЦЭМ!$B$39:$B$782,C$155)+'СЕТ СН'!$F$12</f>
        <v>169.10278663</v>
      </c>
      <c r="D184" s="36">
        <f>SUMIFS(СВЦЭМ!$E$39:$E$782,СВЦЭМ!$A$39:$A$782,$A184,СВЦЭМ!$B$39:$B$782,D$155)+'СЕТ СН'!$F$12</f>
        <v>173.17479649000001</v>
      </c>
      <c r="E184" s="36">
        <f>SUMIFS(СВЦЭМ!$E$39:$E$782,СВЦЭМ!$A$39:$A$782,$A184,СВЦЭМ!$B$39:$B$782,E$155)+'СЕТ СН'!$F$12</f>
        <v>175.07426495999999</v>
      </c>
      <c r="F184" s="36">
        <f>SUMIFS(СВЦЭМ!$E$39:$E$782,СВЦЭМ!$A$39:$A$782,$A184,СВЦЭМ!$B$39:$B$782,F$155)+'СЕТ СН'!$F$12</f>
        <v>175.62012172999999</v>
      </c>
      <c r="G184" s="36">
        <f>SUMIFS(СВЦЭМ!$E$39:$E$782,СВЦЭМ!$A$39:$A$782,$A184,СВЦЭМ!$B$39:$B$782,G$155)+'СЕТ СН'!$F$12</f>
        <v>177.12337439999999</v>
      </c>
      <c r="H184" s="36">
        <f>SUMIFS(СВЦЭМ!$E$39:$E$782,СВЦЭМ!$A$39:$A$782,$A184,СВЦЭМ!$B$39:$B$782,H$155)+'СЕТ СН'!$F$12</f>
        <v>171.15378985999999</v>
      </c>
      <c r="I184" s="36">
        <f>SUMIFS(СВЦЭМ!$E$39:$E$782,СВЦЭМ!$A$39:$A$782,$A184,СВЦЭМ!$B$39:$B$782,I$155)+'СЕТ СН'!$F$12</f>
        <v>162.88435913999999</v>
      </c>
      <c r="J184" s="36">
        <f>SUMIFS(СВЦЭМ!$E$39:$E$782,СВЦЭМ!$A$39:$A$782,$A184,СВЦЭМ!$B$39:$B$782,J$155)+'СЕТ СН'!$F$12</f>
        <v>149.43060589999999</v>
      </c>
      <c r="K184" s="36">
        <f>SUMIFS(СВЦЭМ!$E$39:$E$782,СВЦЭМ!$A$39:$A$782,$A184,СВЦЭМ!$B$39:$B$782,K$155)+'СЕТ СН'!$F$12</f>
        <v>140.83857351</v>
      </c>
      <c r="L184" s="36">
        <f>SUMIFS(СВЦЭМ!$E$39:$E$782,СВЦЭМ!$A$39:$A$782,$A184,СВЦЭМ!$B$39:$B$782,L$155)+'СЕТ СН'!$F$12</f>
        <v>136.19376062000001</v>
      </c>
      <c r="M184" s="36">
        <f>SUMIFS(СВЦЭМ!$E$39:$E$782,СВЦЭМ!$A$39:$A$782,$A184,СВЦЭМ!$B$39:$B$782,M$155)+'СЕТ СН'!$F$12</f>
        <v>134.40946649</v>
      </c>
      <c r="N184" s="36">
        <f>SUMIFS(СВЦЭМ!$E$39:$E$782,СВЦЭМ!$A$39:$A$782,$A184,СВЦЭМ!$B$39:$B$782,N$155)+'СЕТ СН'!$F$12</f>
        <v>134.36459668000001</v>
      </c>
      <c r="O184" s="36">
        <f>SUMIFS(СВЦЭМ!$E$39:$E$782,СВЦЭМ!$A$39:$A$782,$A184,СВЦЭМ!$B$39:$B$782,O$155)+'СЕТ СН'!$F$12</f>
        <v>132.62941301000001</v>
      </c>
      <c r="P184" s="36">
        <f>SUMIFS(СВЦЭМ!$E$39:$E$782,СВЦЭМ!$A$39:$A$782,$A184,СВЦЭМ!$B$39:$B$782,P$155)+'СЕТ СН'!$F$12</f>
        <v>131.30610677000001</v>
      </c>
      <c r="Q184" s="36">
        <f>SUMIFS(СВЦЭМ!$E$39:$E$782,СВЦЭМ!$A$39:$A$782,$A184,СВЦЭМ!$B$39:$B$782,Q$155)+'СЕТ СН'!$F$12</f>
        <v>131.76622348000001</v>
      </c>
      <c r="R184" s="36">
        <f>SUMIFS(СВЦЭМ!$E$39:$E$782,СВЦЭМ!$A$39:$A$782,$A184,СВЦЭМ!$B$39:$B$782,R$155)+'СЕТ СН'!$F$12</f>
        <v>134.46611179000001</v>
      </c>
      <c r="S184" s="36">
        <f>SUMIFS(СВЦЭМ!$E$39:$E$782,СВЦЭМ!$A$39:$A$782,$A184,СВЦЭМ!$B$39:$B$782,S$155)+'СЕТ СН'!$F$12</f>
        <v>135.27028627999999</v>
      </c>
      <c r="T184" s="36">
        <f>SUMIFS(СВЦЭМ!$E$39:$E$782,СВЦЭМ!$A$39:$A$782,$A184,СВЦЭМ!$B$39:$B$782,T$155)+'СЕТ СН'!$F$12</f>
        <v>135.78236324</v>
      </c>
      <c r="U184" s="36">
        <f>SUMIFS(СВЦЭМ!$E$39:$E$782,СВЦЭМ!$A$39:$A$782,$A184,СВЦЭМ!$B$39:$B$782,U$155)+'СЕТ СН'!$F$12</f>
        <v>135.34298011000001</v>
      </c>
      <c r="V184" s="36">
        <f>SUMIFS(СВЦЭМ!$E$39:$E$782,СВЦЭМ!$A$39:$A$782,$A184,СВЦЭМ!$B$39:$B$782,V$155)+'СЕТ СН'!$F$12</f>
        <v>135.39910821999999</v>
      </c>
      <c r="W184" s="36">
        <f>SUMIFS(СВЦЭМ!$E$39:$E$782,СВЦЭМ!$A$39:$A$782,$A184,СВЦЭМ!$B$39:$B$782,W$155)+'СЕТ СН'!$F$12</f>
        <v>135.00400751000001</v>
      </c>
      <c r="X184" s="36">
        <f>SUMIFS(СВЦЭМ!$E$39:$E$782,СВЦЭМ!$A$39:$A$782,$A184,СВЦЭМ!$B$39:$B$782,X$155)+'СЕТ СН'!$F$12</f>
        <v>142.16460389</v>
      </c>
      <c r="Y184" s="36">
        <f>SUMIFS(СВЦЭМ!$E$39:$E$782,СВЦЭМ!$A$39:$A$782,$A184,СВЦЭМ!$B$39:$B$782,Y$155)+'СЕТ СН'!$F$12</f>
        <v>151.47200620999999</v>
      </c>
    </row>
    <row r="185" spans="1:27" ht="15.75" x14ac:dyDescent="0.2">
      <c r="A185" s="35">
        <f t="shared" si="4"/>
        <v>45168</v>
      </c>
      <c r="B185" s="36">
        <f>SUMIFS(СВЦЭМ!$E$39:$E$782,СВЦЭМ!$A$39:$A$782,$A185,СВЦЭМ!$B$39:$B$782,B$155)+'СЕТ СН'!$F$12</f>
        <v>164.28179983999999</v>
      </c>
      <c r="C185" s="36">
        <f>SUMIFS(СВЦЭМ!$E$39:$E$782,СВЦЭМ!$A$39:$A$782,$A185,СВЦЭМ!$B$39:$B$782,C$155)+'СЕТ СН'!$F$12</f>
        <v>171.20146058</v>
      </c>
      <c r="D185" s="36">
        <f>SUMIFS(СВЦЭМ!$E$39:$E$782,СВЦЭМ!$A$39:$A$782,$A185,СВЦЭМ!$B$39:$B$782,D$155)+'СЕТ СН'!$F$12</f>
        <v>175.75156809999999</v>
      </c>
      <c r="E185" s="36">
        <f>SUMIFS(СВЦЭМ!$E$39:$E$782,СВЦЭМ!$A$39:$A$782,$A185,СВЦЭМ!$B$39:$B$782,E$155)+'СЕТ СН'!$F$12</f>
        <v>178.47994406999999</v>
      </c>
      <c r="F185" s="36">
        <f>SUMIFS(СВЦЭМ!$E$39:$E$782,СВЦЭМ!$A$39:$A$782,$A185,СВЦЭМ!$B$39:$B$782,F$155)+'СЕТ СН'!$F$12</f>
        <v>183.61404352</v>
      </c>
      <c r="G185" s="36">
        <f>SUMIFS(СВЦЭМ!$E$39:$E$782,СВЦЭМ!$A$39:$A$782,$A185,СВЦЭМ!$B$39:$B$782,G$155)+'СЕТ СН'!$F$12</f>
        <v>180.80135748999999</v>
      </c>
      <c r="H185" s="36">
        <f>SUMIFS(СВЦЭМ!$E$39:$E$782,СВЦЭМ!$A$39:$A$782,$A185,СВЦЭМ!$B$39:$B$782,H$155)+'СЕТ СН'!$F$12</f>
        <v>173.38736734</v>
      </c>
      <c r="I185" s="36">
        <f>SUMIFS(СВЦЭМ!$E$39:$E$782,СВЦЭМ!$A$39:$A$782,$A185,СВЦЭМ!$B$39:$B$782,I$155)+'СЕТ СН'!$F$12</f>
        <v>162.60386475000001</v>
      </c>
      <c r="J185" s="36">
        <f>SUMIFS(СВЦЭМ!$E$39:$E$782,СВЦЭМ!$A$39:$A$782,$A185,СВЦЭМ!$B$39:$B$782,J$155)+'СЕТ СН'!$F$12</f>
        <v>153.43635904999999</v>
      </c>
      <c r="K185" s="36">
        <f>SUMIFS(СВЦЭМ!$E$39:$E$782,СВЦЭМ!$A$39:$A$782,$A185,СВЦЭМ!$B$39:$B$782,K$155)+'СЕТ СН'!$F$12</f>
        <v>146.25634742</v>
      </c>
      <c r="L185" s="36">
        <f>SUMIFS(СВЦЭМ!$E$39:$E$782,СВЦЭМ!$A$39:$A$782,$A185,СВЦЭМ!$B$39:$B$782,L$155)+'СЕТ СН'!$F$12</f>
        <v>142.52396002</v>
      </c>
      <c r="M185" s="36">
        <f>SUMIFS(СВЦЭМ!$E$39:$E$782,СВЦЭМ!$A$39:$A$782,$A185,СВЦЭМ!$B$39:$B$782,M$155)+'СЕТ СН'!$F$12</f>
        <v>140.50623487999999</v>
      </c>
      <c r="N185" s="36">
        <f>SUMIFS(СВЦЭМ!$E$39:$E$782,СВЦЭМ!$A$39:$A$782,$A185,СВЦЭМ!$B$39:$B$782,N$155)+'СЕТ СН'!$F$12</f>
        <v>140.83966107000001</v>
      </c>
      <c r="O185" s="36">
        <f>SUMIFS(СВЦЭМ!$E$39:$E$782,СВЦЭМ!$A$39:$A$782,$A185,СВЦЭМ!$B$39:$B$782,O$155)+'СЕТ СН'!$F$12</f>
        <v>142.51904834999999</v>
      </c>
      <c r="P185" s="36">
        <f>SUMIFS(СВЦЭМ!$E$39:$E$782,СВЦЭМ!$A$39:$A$782,$A185,СВЦЭМ!$B$39:$B$782,P$155)+'СЕТ СН'!$F$12</f>
        <v>139.28310981999999</v>
      </c>
      <c r="Q185" s="36">
        <f>SUMIFS(СВЦЭМ!$E$39:$E$782,СВЦЭМ!$A$39:$A$782,$A185,СВЦЭМ!$B$39:$B$782,Q$155)+'СЕТ СН'!$F$12</f>
        <v>140.08374712</v>
      </c>
      <c r="R185" s="36">
        <f>SUMIFS(СВЦЭМ!$E$39:$E$782,СВЦЭМ!$A$39:$A$782,$A185,СВЦЭМ!$B$39:$B$782,R$155)+'СЕТ СН'!$F$12</f>
        <v>143.17733756000001</v>
      </c>
      <c r="S185" s="36">
        <f>SUMIFS(СВЦЭМ!$E$39:$E$782,СВЦЭМ!$A$39:$A$782,$A185,СВЦЭМ!$B$39:$B$782,S$155)+'СЕТ СН'!$F$12</f>
        <v>141.48221978000001</v>
      </c>
      <c r="T185" s="36">
        <f>SUMIFS(СВЦЭМ!$E$39:$E$782,СВЦЭМ!$A$39:$A$782,$A185,СВЦЭМ!$B$39:$B$782,T$155)+'СЕТ СН'!$F$12</f>
        <v>141.09209887</v>
      </c>
      <c r="U185" s="36">
        <f>SUMIFS(СВЦЭМ!$E$39:$E$782,СВЦЭМ!$A$39:$A$782,$A185,СВЦЭМ!$B$39:$B$782,U$155)+'СЕТ СН'!$F$12</f>
        <v>141.67197152</v>
      </c>
      <c r="V185" s="36">
        <f>SUMIFS(СВЦЭМ!$E$39:$E$782,СВЦЭМ!$A$39:$A$782,$A185,СВЦЭМ!$B$39:$B$782,V$155)+'СЕТ СН'!$F$12</f>
        <v>139.26054655999999</v>
      </c>
      <c r="W185" s="36">
        <f>SUMIFS(СВЦЭМ!$E$39:$E$782,СВЦЭМ!$A$39:$A$782,$A185,СВЦЭМ!$B$39:$B$782,W$155)+'СЕТ СН'!$F$12</f>
        <v>139.86822484999999</v>
      </c>
      <c r="X185" s="36">
        <f>SUMIFS(СВЦЭМ!$E$39:$E$782,СВЦЭМ!$A$39:$A$782,$A185,СВЦЭМ!$B$39:$B$782,X$155)+'СЕТ СН'!$F$12</f>
        <v>144.67645472999999</v>
      </c>
      <c r="Y185" s="36">
        <f>SUMIFS(СВЦЭМ!$E$39:$E$782,СВЦЭМ!$A$39:$A$782,$A185,СВЦЭМ!$B$39:$B$782,Y$155)+'СЕТ СН'!$F$12</f>
        <v>155.10379033999999</v>
      </c>
    </row>
    <row r="186" spans="1:27" ht="15.75" x14ac:dyDescent="0.2">
      <c r="A186" s="35">
        <f t="shared" si="4"/>
        <v>45169</v>
      </c>
      <c r="B186" s="36">
        <f>SUMIFS(СВЦЭМ!$E$39:$E$782,СВЦЭМ!$A$39:$A$782,$A186,СВЦЭМ!$B$39:$B$782,B$155)+'СЕТ СН'!$F$12</f>
        <v>164.59247145000001</v>
      </c>
      <c r="C186" s="36">
        <f>SUMIFS(СВЦЭМ!$E$39:$E$782,СВЦЭМ!$A$39:$A$782,$A186,СВЦЭМ!$B$39:$B$782,C$155)+'СЕТ СН'!$F$12</f>
        <v>171.22306358</v>
      </c>
      <c r="D186" s="36">
        <f>SUMIFS(СВЦЭМ!$E$39:$E$782,СВЦЭМ!$A$39:$A$782,$A186,СВЦЭМ!$B$39:$B$782,D$155)+'СЕТ СН'!$F$12</f>
        <v>175.99345739</v>
      </c>
      <c r="E186" s="36">
        <f>SUMIFS(СВЦЭМ!$E$39:$E$782,СВЦЭМ!$A$39:$A$782,$A186,СВЦЭМ!$B$39:$B$782,E$155)+'СЕТ СН'!$F$12</f>
        <v>179.24553589000001</v>
      </c>
      <c r="F186" s="36">
        <f>SUMIFS(СВЦЭМ!$E$39:$E$782,СВЦЭМ!$A$39:$A$782,$A186,СВЦЭМ!$B$39:$B$782,F$155)+'СЕТ СН'!$F$12</f>
        <v>175.90911077999999</v>
      </c>
      <c r="G186" s="36">
        <f>SUMIFS(СВЦЭМ!$E$39:$E$782,СВЦЭМ!$A$39:$A$782,$A186,СВЦЭМ!$B$39:$B$782,G$155)+'СЕТ СН'!$F$12</f>
        <v>177.22232416</v>
      </c>
      <c r="H186" s="36">
        <f>SUMIFS(СВЦЭМ!$E$39:$E$782,СВЦЭМ!$A$39:$A$782,$A186,СВЦЭМ!$B$39:$B$782,H$155)+'СЕТ СН'!$F$12</f>
        <v>167.39238301</v>
      </c>
      <c r="I186" s="36">
        <f>SUMIFS(СВЦЭМ!$E$39:$E$782,СВЦЭМ!$A$39:$A$782,$A186,СВЦЭМ!$B$39:$B$782,I$155)+'СЕТ СН'!$F$12</f>
        <v>161.95120226</v>
      </c>
      <c r="J186" s="36">
        <f>SUMIFS(СВЦЭМ!$E$39:$E$782,СВЦЭМ!$A$39:$A$782,$A186,СВЦЭМ!$B$39:$B$782,J$155)+'СЕТ СН'!$F$12</f>
        <v>151.89171415999999</v>
      </c>
      <c r="K186" s="36">
        <f>SUMIFS(СВЦЭМ!$E$39:$E$782,СВЦЭМ!$A$39:$A$782,$A186,СВЦЭМ!$B$39:$B$782,K$155)+'СЕТ СН'!$F$12</f>
        <v>144.02079756000001</v>
      </c>
      <c r="L186" s="36">
        <f>SUMIFS(СВЦЭМ!$E$39:$E$782,СВЦЭМ!$A$39:$A$782,$A186,СВЦЭМ!$B$39:$B$782,L$155)+'СЕТ СН'!$F$12</f>
        <v>141.42190411999999</v>
      </c>
      <c r="M186" s="36">
        <f>SUMIFS(СВЦЭМ!$E$39:$E$782,СВЦЭМ!$A$39:$A$782,$A186,СВЦЭМ!$B$39:$B$782,M$155)+'СЕТ СН'!$F$12</f>
        <v>139.98340407000001</v>
      </c>
      <c r="N186" s="36">
        <f>SUMIFS(СВЦЭМ!$E$39:$E$782,СВЦЭМ!$A$39:$A$782,$A186,СВЦЭМ!$B$39:$B$782,N$155)+'СЕТ СН'!$F$12</f>
        <v>140.20088233000001</v>
      </c>
      <c r="O186" s="36">
        <f>SUMIFS(СВЦЭМ!$E$39:$E$782,СВЦЭМ!$A$39:$A$782,$A186,СВЦЭМ!$B$39:$B$782,O$155)+'СЕТ СН'!$F$12</f>
        <v>140.57590751999999</v>
      </c>
      <c r="P186" s="36">
        <f>SUMIFS(СВЦЭМ!$E$39:$E$782,СВЦЭМ!$A$39:$A$782,$A186,СВЦЭМ!$B$39:$B$782,P$155)+'СЕТ СН'!$F$12</f>
        <v>138.45439210999999</v>
      </c>
      <c r="Q186" s="36">
        <f>SUMIFS(СВЦЭМ!$E$39:$E$782,СВЦЭМ!$A$39:$A$782,$A186,СВЦЭМ!$B$39:$B$782,Q$155)+'СЕТ СН'!$F$12</f>
        <v>139.87855511999999</v>
      </c>
      <c r="R186" s="36">
        <f>SUMIFS(СВЦЭМ!$E$39:$E$782,СВЦЭМ!$A$39:$A$782,$A186,СВЦЭМ!$B$39:$B$782,R$155)+'СЕТ СН'!$F$12</f>
        <v>142.66004085</v>
      </c>
      <c r="S186" s="36">
        <f>SUMIFS(СВЦЭМ!$E$39:$E$782,СВЦЭМ!$A$39:$A$782,$A186,СВЦЭМ!$B$39:$B$782,S$155)+'СЕТ СН'!$F$12</f>
        <v>142.23288443000001</v>
      </c>
      <c r="T186" s="36">
        <f>SUMIFS(СВЦЭМ!$E$39:$E$782,СВЦЭМ!$A$39:$A$782,$A186,СВЦЭМ!$B$39:$B$782,T$155)+'СЕТ СН'!$F$12</f>
        <v>142.3325452</v>
      </c>
      <c r="U186" s="36">
        <f>SUMIFS(СВЦЭМ!$E$39:$E$782,СВЦЭМ!$A$39:$A$782,$A186,СВЦЭМ!$B$39:$B$782,U$155)+'СЕТ СН'!$F$12</f>
        <v>142.72447262</v>
      </c>
      <c r="V186" s="36">
        <f>SUMIFS(СВЦЭМ!$E$39:$E$782,СВЦЭМ!$A$39:$A$782,$A186,СВЦЭМ!$B$39:$B$782,V$155)+'СЕТ СН'!$F$12</f>
        <v>140.99891632999999</v>
      </c>
      <c r="W186" s="36">
        <f>SUMIFS(СВЦЭМ!$E$39:$E$782,СВЦЭМ!$A$39:$A$782,$A186,СВЦЭМ!$B$39:$B$782,W$155)+'СЕТ СН'!$F$12</f>
        <v>141.57823407000001</v>
      </c>
      <c r="X186" s="36">
        <f>SUMIFS(СВЦЭМ!$E$39:$E$782,СВЦЭМ!$A$39:$A$782,$A186,СВЦЭМ!$B$39:$B$782,X$155)+'СЕТ СН'!$F$12</f>
        <v>148.67612560000001</v>
      </c>
      <c r="Y186" s="36">
        <f>SUMIFS(СВЦЭМ!$E$39:$E$782,СВЦЭМ!$A$39:$A$782,$A186,СВЦЭМ!$B$39:$B$782,Y$155)+'СЕТ СН'!$F$12</f>
        <v>158.67284558</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3" t="s">
        <v>7</v>
      </c>
      <c r="B188" s="127" t="s">
        <v>107</v>
      </c>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9"/>
    </row>
    <row r="189" spans="1:27" ht="12.75" customHeight="1" x14ac:dyDescent="0.2">
      <c r="A189" s="134"/>
      <c r="B189" s="130"/>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s="46" customFormat="1" ht="12.75" customHeight="1" x14ac:dyDescent="0.2">
      <c r="A190" s="135"/>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01.08.2023</v>
      </c>
      <c r="B191" s="36">
        <f>SUMIFS(СВЦЭМ!$F$39:$F$782,СВЦЭМ!$A$39:$A$782,$A191,СВЦЭМ!$B$39:$B$782,B$190)+'СЕТ СН'!$F$12</f>
        <v>152.86056980999999</v>
      </c>
      <c r="C191" s="36">
        <f>SUMIFS(СВЦЭМ!$F$39:$F$782,СВЦЭМ!$A$39:$A$782,$A191,СВЦЭМ!$B$39:$B$782,C$190)+'СЕТ СН'!$F$12</f>
        <v>169.76644117999999</v>
      </c>
      <c r="D191" s="36">
        <f>SUMIFS(СВЦЭМ!$F$39:$F$782,СВЦЭМ!$A$39:$A$782,$A191,СВЦЭМ!$B$39:$B$782,D$190)+'СЕТ СН'!$F$12</f>
        <v>174.53116005999999</v>
      </c>
      <c r="E191" s="36">
        <f>SUMIFS(СВЦЭМ!$F$39:$F$782,СВЦЭМ!$A$39:$A$782,$A191,СВЦЭМ!$B$39:$B$782,E$190)+'СЕТ СН'!$F$12</f>
        <v>178.38120366999999</v>
      </c>
      <c r="F191" s="36">
        <f>SUMIFS(СВЦЭМ!$F$39:$F$782,СВЦЭМ!$A$39:$A$782,$A191,СВЦЭМ!$B$39:$B$782,F$190)+'СЕТ СН'!$F$12</f>
        <v>179.76559961999999</v>
      </c>
      <c r="G191" s="36">
        <f>SUMIFS(СВЦЭМ!$F$39:$F$782,СВЦЭМ!$A$39:$A$782,$A191,СВЦЭМ!$B$39:$B$782,G$190)+'СЕТ СН'!$F$12</f>
        <v>180.45094829999999</v>
      </c>
      <c r="H191" s="36">
        <f>SUMIFS(СВЦЭМ!$F$39:$F$782,СВЦЭМ!$A$39:$A$782,$A191,СВЦЭМ!$B$39:$B$782,H$190)+'СЕТ СН'!$F$12</f>
        <v>175.71485274</v>
      </c>
      <c r="I191" s="36">
        <f>SUMIFS(СВЦЭМ!$F$39:$F$782,СВЦЭМ!$A$39:$A$782,$A191,СВЦЭМ!$B$39:$B$782,I$190)+'СЕТ СН'!$F$12</f>
        <v>158.67952234000001</v>
      </c>
      <c r="J191" s="36">
        <f>SUMIFS(СВЦЭМ!$F$39:$F$782,СВЦЭМ!$A$39:$A$782,$A191,СВЦЭМ!$B$39:$B$782,J$190)+'СЕТ СН'!$F$12</f>
        <v>144.9290116</v>
      </c>
      <c r="K191" s="36">
        <f>SUMIFS(СВЦЭМ!$F$39:$F$782,СВЦЭМ!$A$39:$A$782,$A191,СВЦЭМ!$B$39:$B$782,K$190)+'СЕТ СН'!$F$12</f>
        <v>143.61944154</v>
      </c>
      <c r="L191" s="36">
        <f>SUMIFS(СВЦЭМ!$F$39:$F$782,СВЦЭМ!$A$39:$A$782,$A191,СВЦЭМ!$B$39:$B$782,L$190)+'СЕТ СН'!$F$12</f>
        <v>139.08668197</v>
      </c>
      <c r="M191" s="36">
        <f>SUMIFS(СВЦЭМ!$F$39:$F$782,СВЦЭМ!$A$39:$A$782,$A191,СВЦЭМ!$B$39:$B$782,M$190)+'СЕТ СН'!$F$12</f>
        <v>136.76000181000001</v>
      </c>
      <c r="N191" s="36">
        <f>SUMIFS(СВЦЭМ!$F$39:$F$782,СВЦЭМ!$A$39:$A$782,$A191,СВЦЭМ!$B$39:$B$782,N$190)+'СЕТ СН'!$F$12</f>
        <v>137.5426458</v>
      </c>
      <c r="O191" s="36">
        <f>SUMIFS(СВЦЭМ!$F$39:$F$782,СВЦЭМ!$A$39:$A$782,$A191,СВЦЭМ!$B$39:$B$782,O$190)+'СЕТ СН'!$F$12</f>
        <v>136.91999490000001</v>
      </c>
      <c r="P191" s="36">
        <f>SUMIFS(СВЦЭМ!$F$39:$F$782,СВЦЭМ!$A$39:$A$782,$A191,СВЦЭМ!$B$39:$B$782,P$190)+'СЕТ СН'!$F$12</f>
        <v>136.23260565000001</v>
      </c>
      <c r="Q191" s="36">
        <f>SUMIFS(СВЦЭМ!$F$39:$F$782,СВЦЭМ!$A$39:$A$782,$A191,СВЦЭМ!$B$39:$B$782,Q$190)+'СЕТ СН'!$F$12</f>
        <v>134.55718435</v>
      </c>
      <c r="R191" s="36">
        <f>SUMIFS(СВЦЭМ!$F$39:$F$782,СВЦЭМ!$A$39:$A$782,$A191,СВЦЭМ!$B$39:$B$782,R$190)+'СЕТ СН'!$F$12</f>
        <v>135.67520074999999</v>
      </c>
      <c r="S191" s="36">
        <f>SUMIFS(СВЦЭМ!$F$39:$F$782,СВЦЭМ!$A$39:$A$782,$A191,СВЦЭМ!$B$39:$B$782,S$190)+'СЕТ СН'!$F$12</f>
        <v>135.85137721999999</v>
      </c>
      <c r="T191" s="36">
        <f>SUMIFS(СВЦЭМ!$F$39:$F$782,СВЦЭМ!$A$39:$A$782,$A191,СВЦЭМ!$B$39:$B$782,T$190)+'СЕТ СН'!$F$12</f>
        <v>138.56047885000001</v>
      </c>
      <c r="U191" s="36">
        <f>SUMIFS(СВЦЭМ!$F$39:$F$782,СВЦЭМ!$A$39:$A$782,$A191,СВЦЭМ!$B$39:$B$782,U$190)+'СЕТ СН'!$F$12</f>
        <v>139.03380826</v>
      </c>
      <c r="V191" s="36">
        <f>SUMIFS(СВЦЭМ!$F$39:$F$782,СВЦЭМ!$A$39:$A$782,$A191,СВЦЭМ!$B$39:$B$782,V$190)+'СЕТ СН'!$F$12</f>
        <v>139.78329024999999</v>
      </c>
      <c r="W191" s="36">
        <f>SUMIFS(СВЦЭМ!$F$39:$F$782,СВЦЭМ!$A$39:$A$782,$A191,СВЦЭМ!$B$39:$B$782,W$190)+'СЕТ СН'!$F$12</f>
        <v>138.62953653</v>
      </c>
      <c r="X191" s="36">
        <f>SUMIFS(СВЦЭМ!$F$39:$F$782,СВЦЭМ!$A$39:$A$782,$A191,СВЦЭМ!$B$39:$B$782,X$190)+'СЕТ СН'!$F$12</f>
        <v>145.32571179000001</v>
      </c>
      <c r="Y191" s="36">
        <f>SUMIFS(СВЦЭМ!$F$39:$F$782,СВЦЭМ!$A$39:$A$782,$A191,СВЦЭМ!$B$39:$B$782,Y$190)+'СЕТ СН'!$F$12</f>
        <v>152.62479210000001</v>
      </c>
      <c r="AA191" s="45"/>
    </row>
    <row r="192" spans="1:27" ht="15.75" x14ac:dyDescent="0.2">
      <c r="A192" s="35">
        <f>A191+1</f>
        <v>45140</v>
      </c>
      <c r="B192" s="36">
        <f>SUMIFS(СВЦЭМ!$F$39:$F$782,СВЦЭМ!$A$39:$A$782,$A192,СВЦЭМ!$B$39:$B$782,B$190)+'СЕТ СН'!$F$12</f>
        <v>150.77352045000001</v>
      </c>
      <c r="C192" s="36">
        <f>SUMIFS(СВЦЭМ!$F$39:$F$782,СВЦЭМ!$A$39:$A$782,$A192,СВЦЭМ!$B$39:$B$782,C$190)+'СЕТ СН'!$F$12</f>
        <v>159.17347989000001</v>
      </c>
      <c r="D192" s="36">
        <f>SUMIFS(СВЦЭМ!$F$39:$F$782,СВЦЭМ!$A$39:$A$782,$A192,СВЦЭМ!$B$39:$B$782,D$190)+'СЕТ СН'!$F$12</f>
        <v>167.35519980999999</v>
      </c>
      <c r="E192" s="36">
        <f>SUMIFS(СВЦЭМ!$F$39:$F$782,СВЦЭМ!$A$39:$A$782,$A192,СВЦЭМ!$B$39:$B$782,E$190)+'СЕТ СН'!$F$12</f>
        <v>173.67324310999999</v>
      </c>
      <c r="F192" s="36">
        <f>SUMIFS(СВЦЭМ!$F$39:$F$782,СВЦЭМ!$A$39:$A$782,$A192,СВЦЭМ!$B$39:$B$782,F$190)+'СЕТ СН'!$F$12</f>
        <v>176.40230407999999</v>
      </c>
      <c r="G192" s="36">
        <f>SUMIFS(СВЦЭМ!$F$39:$F$782,СВЦЭМ!$A$39:$A$782,$A192,СВЦЭМ!$B$39:$B$782,G$190)+'СЕТ СН'!$F$12</f>
        <v>174.90758131999999</v>
      </c>
      <c r="H192" s="36">
        <f>SUMIFS(СВЦЭМ!$F$39:$F$782,СВЦЭМ!$A$39:$A$782,$A192,СВЦЭМ!$B$39:$B$782,H$190)+'СЕТ СН'!$F$12</f>
        <v>169.11171798999999</v>
      </c>
      <c r="I192" s="36">
        <f>SUMIFS(СВЦЭМ!$F$39:$F$782,СВЦЭМ!$A$39:$A$782,$A192,СВЦЭМ!$B$39:$B$782,I$190)+'СЕТ СН'!$F$12</f>
        <v>155.87509151</v>
      </c>
      <c r="J192" s="36">
        <f>SUMIFS(СВЦЭМ!$F$39:$F$782,СВЦЭМ!$A$39:$A$782,$A192,СВЦЭМ!$B$39:$B$782,J$190)+'СЕТ СН'!$F$12</f>
        <v>144.35537941999999</v>
      </c>
      <c r="K192" s="36">
        <f>SUMIFS(СВЦЭМ!$F$39:$F$782,СВЦЭМ!$A$39:$A$782,$A192,СВЦЭМ!$B$39:$B$782,K$190)+'СЕТ СН'!$F$12</f>
        <v>143.02420018000001</v>
      </c>
      <c r="L192" s="36">
        <f>SUMIFS(СВЦЭМ!$F$39:$F$782,СВЦЭМ!$A$39:$A$782,$A192,СВЦЭМ!$B$39:$B$782,L$190)+'СЕТ СН'!$F$12</f>
        <v>141.11242300000001</v>
      </c>
      <c r="M192" s="36">
        <f>SUMIFS(СВЦЭМ!$F$39:$F$782,СВЦЭМ!$A$39:$A$782,$A192,СВЦЭМ!$B$39:$B$782,M$190)+'СЕТ СН'!$F$12</f>
        <v>138.47216308</v>
      </c>
      <c r="N192" s="36">
        <f>SUMIFS(СВЦЭМ!$F$39:$F$782,СВЦЭМ!$A$39:$A$782,$A192,СВЦЭМ!$B$39:$B$782,N$190)+'СЕТ СН'!$F$12</f>
        <v>135.83381047</v>
      </c>
      <c r="O192" s="36">
        <f>SUMIFS(СВЦЭМ!$F$39:$F$782,СВЦЭМ!$A$39:$A$782,$A192,СВЦЭМ!$B$39:$B$782,O$190)+'СЕТ СН'!$F$12</f>
        <v>125.90120487</v>
      </c>
      <c r="P192" s="36">
        <f>SUMIFS(СВЦЭМ!$F$39:$F$782,СВЦЭМ!$A$39:$A$782,$A192,СВЦЭМ!$B$39:$B$782,P$190)+'СЕТ СН'!$F$12</f>
        <v>130.45413138999999</v>
      </c>
      <c r="Q192" s="36">
        <f>SUMIFS(СВЦЭМ!$F$39:$F$782,СВЦЭМ!$A$39:$A$782,$A192,СВЦЭМ!$B$39:$B$782,Q$190)+'СЕТ СН'!$F$12</f>
        <v>132.88015799999999</v>
      </c>
      <c r="R192" s="36">
        <f>SUMIFS(СВЦЭМ!$F$39:$F$782,СВЦЭМ!$A$39:$A$782,$A192,СВЦЭМ!$B$39:$B$782,R$190)+'СЕТ СН'!$F$12</f>
        <v>134.66642981000001</v>
      </c>
      <c r="S192" s="36">
        <f>SUMIFS(СВЦЭМ!$F$39:$F$782,СВЦЭМ!$A$39:$A$782,$A192,СВЦЭМ!$B$39:$B$782,S$190)+'СЕТ СН'!$F$12</f>
        <v>135.73410964000001</v>
      </c>
      <c r="T192" s="36">
        <f>SUMIFS(СВЦЭМ!$F$39:$F$782,СВЦЭМ!$A$39:$A$782,$A192,СВЦЭМ!$B$39:$B$782,T$190)+'СЕТ СН'!$F$12</f>
        <v>138.22238415000001</v>
      </c>
      <c r="U192" s="36">
        <f>SUMIFS(СВЦЭМ!$F$39:$F$782,СВЦЭМ!$A$39:$A$782,$A192,СВЦЭМ!$B$39:$B$782,U$190)+'СЕТ СН'!$F$12</f>
        <v>139.8886602</v>
      </c>
      <c r="V192" s="36">
        <f>SUMIFS(СВЦЭМ!$F$39:$F$782,СВЦЭМ!$A$39:$A$782,$A192,СВЦЭМ!$B$39:$B$782,V$190)+'СЕТ СН'!$F$12</f>
        <v>143.13424352999999</v>
      </c>
      <c r="W192" s="36">
        <f>SUMIFS(СВЦЭМ!$F$39:$F$782,СВЦЭМ!$A$39:$A$782,$A192,СВЦЭМ!$B$39:$B$782,W$190)+'СЕТ СН'!$F$12</f>
        <v>141.44795209</v>
      </c>
      <c r="X192" s="36">
        <f>SUMIFS(СВЦЭМ!$F$39:$F$782,СВЦЭМ!$A$39:$A$782,$A192,СВЦЭМ!$B$39:$B$782,X$190)+'СЕТ СН'!$F$12</f>
        <v>140.26454074</v>
      </c>
      <c r="Y192" s="36">
        <f>SUMIFS(СВЦЭМ!$F$39:$F$782,СВЦЭМ!$A$39:$A$782,$A192,СВЦЭМ!$B$39:$B$782,Y$190)+'СЕТ СН'!$F$12</f>
        <v>145.80315107999999</v>
      </c>
    </row>
    <row r="193" spans="1:25" ht="15.75" x14ac:dyDescent="0.2">
      <c r="A193" s="35">
        <f t="shared" ref="A193:A221" si="5">A192+1</f>
        <v>45141</v>
      </c>
      <c r="B193" s="36">
        <f>SUMIFS(СВЦЭМ!$F$39:$F$782,СВЦЭМ!$A$39:$A$782,$A193,СВЦЭМ!$B$39:$B$782,B$190)+'СЕТ СН'!$F$12</f>
        <v>160.2878054</v>
      </c>
      <c r="C193" s="36">
        <f>SUMIFS(СВЦЭМ!$F$39:$F$782,СВЦЭМ!$A$39:$A$782,$A193,СВЦЭМ!$B$39:$B$782,C$190)+'СЕТ СН'!$F$12</f>
        <v>169.59098961000001</v>
      </c>
      <c r="D193" s="36">
        <f>SUMIFS(СВЦЭМ!$F$39:$F$782,СВЦЭМ!$A$39:$A$782,$A193,СВЦЭМ!$B$39:$B$782,D$190)+'СЕТ СН'!$F$12</f>
        <v>171.22694082999999</v>
      </c>
      <c r="E193" s="36">
        <f>SUMIFS(СВЦЭМ!$F$39:$F$782,СВЦЭМ!$A$39:$A$782,$A193,СВЦЭМ!$B$39:$B$782,E$190)+'СЕТ СН'!$F$12</f>
        <v>173.37144318</v>
      </c>
      <c r="F193" s="36">
        <f>SUMIFS(СВЦЭМ!$F$39:$F$782,СВЦЭМ!$A$39:$A$782,$A193,СВЦЭМ!$B$39:$B$782,F$190)+'СЕТ СН'!$F$12</f>
        <v>173.72390338</v>
      </c>
      <c r="G193" s="36">
        <f>SUMIFS(СВЦЭМ!$F$39:$F$782,СВЦЭМ!$A$39:$A$782,$A193,СВЦЭМ!$B$39:$B$782,G$190)+'СЕТ СН'!$F$12</f>
        <v>173.85035711</v>
      </c>
      <c r="H193" s="36">
        <f>SUMIFS(СВЦЭМ!$F$39:$F$782,СВЦЭМ!$A$39:$A$782,$A193,СВЦЭМ!$B$39:$B$782,H$190)+'СЕТ СН'!$F$12</f>
        <v>168.87992180000001</v>
      </c>
      <c r="I193" s="36">
        <f>SUMIFS(СВЦЭМ!$F$39:$F$782,СВЦЭМ!$A$39:$A$782,$A193,СВЦЭМ!$B$39:$B$782,I$190)+'СЕТ СН'!$F$12</f>
        <v>158.90450963999999</v>
      </c>
      <c r="J193" s="36">
        <f>SUMIFS(СВЦЭМ!$F$39:$F$782,СВЦЭМ!$A$39:$A$782,$A193,СВЦЭМ!$B$39:$B$782,J$190)+'СЕТ СН'!$F$12</f>
        <v>147.10038509</v>
      </c>
      <c r="K193" s="36">
        <f>SUMIFS(СВЦЭМ!$F$39:$F$782,СВЦЭМ!$A$39:$A$782,$A193,СВЦЭМ!$B$39:$B$782,K$190)+'СЕТ СН'!$F$12</f>
        <v>146.56407064000001</v>
      </c>
      <c r="L193" s="36">
        <f>SUMIFS(СВЦЭМ!$F$39:$F$782,СВЦЭМ!$A$39:$A$782,$A193,СВЦЭМ!$B$39:$B$782,L$190)+'СЕТ СН'!$F$12</f>
        <v>143.90004556</v>
      </c>
      <c r="M193" s="36">
        <f>SUMIFS(СВЦЭМ!$F$39:$F$782,СВЦЭМ!$A$39:$A$782,$A193,СВЦЭМ!$B$39:$B$782,M$190)+'СЕТ СН'!$F$12</f>
        <v>142.43283743000001</v>
      </c>
      <c r="N193" s="36">
        <f>SUMIFS(СВЦЭМ!$F$39:$F$782,СВЦЭМ!$A$39:$A$782,$A193,СВЦЭМ!$B$39:$B$782,N$190)+'СЕТ СН'!$F$12</f>
        <v>143.19453969</v>
      </c>
      <c r="O193" s="36">
        <f>SUMIFS(СВЦЭМ!$F$39:$F$782,СВЦЭМ!$A$39:$A$782,$A193,СВЦЭМ!$B$39:$B$782,O$190)+'СЕТ СН'!$F$12</f>
        <v>143.01980176999999</v>
      </c>
      <c r="P193" s="36">
        <f>SUMIFS(СВЦЭМ!$F$39:$F$782,СВЦЭМ!$A$39:$A$782,$A193,СВЦЭМ!$B$39:$B$782,P$190)+'СЕТ СН'!$F$12</f>
        <v>142.82508611</v>
      </c>
      <c r="Q193" s="36">
        <f>SUMIFS(СВЦЭМ!$F$39:$F$782,СВЦЭМ!$A$39:$A$782,$A193,СВЦЭМ!$B$39:$B$782,Q$190)+'СЕТ СН'!$F$12</f>
        <v>143.32236338000001</v>
      </c>
      <c r="R193" s="36">
        <f>SUMIFS(СВЦЭМ!$F$39:$F$782,СВЦЭМ!$A$39:$A$782,$A193,СВЦЭМ!$B$39:$B$782,R$190)+'СЕТ СН'!$F$12</f>
        <v>143.50203316</v>
      </c>
      <c r="S193" s="36">
        <f>SUMIFS(СВЦЭМ!$F$39:$F$782,СВЦЭМ!$A$39:$A$782,$A193,СВЦЭМ!$B$39:$B$782,S$190)+'СЕТ СН'!$F$12</f>
        <v>142.61539346000001</v>
      </c>
      <c r="T193" s="36">
        <f>SUMIFS(СВЦЭМ!$F$39:$F$782,СВЦЭМ!$A$39:$A$782,$A193,СВЦЭМ!$B$39:$B$782,T$190)+'СЕТ СН'!$F$12</f>
        <v>145.14172214999999</v>
      </c>
      <c r="U193" s="36">
        <f>SUMIFS(СВЦЭМ!$F$39:$F$782,СВЦЭМ!$A$39:$A$782,$A193,СВЦЭМ!$B$39:$B$782,U$190)+'СЕТ СН'!$F$12</f>
        <v>146.66464925</v>
      </c>
      <c r="V193" s="36">
        <f>SUMIFS(СВЦЭМ!$F$39:$F$782,СВЦЭМ!$A$39:$A$782,$A193,СВЦЭМ!$B$39:$B$782,V$190)+'СЕТ СН'!$F$12</f>
        <v>146.84174153000001</v>
      </c>
      <c r="W193" s="36">
        <f>SUMIFS(СВЦЭМ!$F$39:$F$782,СВЦЭМ!$A$39:$A$782,$A193,СВЦЭМ!$B$39:$B$782,W$190)+'СЕТ СН'!$F$12</f>
        <v>143.48070614</v>
      </c>
      <c r="X193" s="36">
        <f>SUMIFS(СВЦЭМ!$F$39:$F$782,СВЦЭМ!$A$39:$A$782,$A193,СВЦЭМ!$B$39:$B$782,X$190)+'СЕТ СН'!$F$12</f>
        <v>149.39506127999999</v>
      </c>
      <c r="Y193" s="36">
        <f>SUMIFS(СВЦЭМ!$F$39:$F$782,СВЦЭМ!$A$39:$A$782,$A193,СВЦЭМ!$B$39:$B$782,Y$190)+'СЕТ СН'!$F$12</f>
        <v>161.26837456999999</v>
      </c>
    </row>
    <row r="194" spans="1:25" ht="15.75" x14ac:dyDescent="0.2">
      <c r="A194" s="35">
        <f t="shared" si="5"/>
        <v>45142</v>
      </c>
      <c r="B194" s="36">
        <f>SUMIFS(СВЦЭМ!$F$39:$F$782,СВЦЭМ!$A$39:$A$782,$A194,СВЦЭМ!$B$39:$B$782,B$190)+'СЕТ СН'!$F$12</f>
        <v>163.36027279000001</v>
      </c>
      <c r="C194" s="36">
        <f>SUMIFS(СВЦЭМ!$F$39:$F$782,СВЦЭМ!$A$39:$A$782,$A194,СВЦЭМ!$B$39:$B$782,C$190)+'СЕТ СН'!$F$12</f>
        <v>172.38980966</v>
      </c>
      <c r="D194" s="36">
        <f>SUMIFS(СВЦЭМ!$F$39:$F$782,СВЦЭМ!$A$39:$A$782,$A194,СВЦЭМ!$B$39:$B$782,D$190)+'СЕТ СН'!$F$12</f>
        <v>176.39408703999999</v>
      </c>
      <c r="E194" s="36">
        <f>SUMIFS(СВЦЭМ!$F$39:$F$782,СВЦЭМ!$A$39:$A$782,$A194,СВЦЭМ!$B$39:$B$782,E$190)+'СЕТ СН'!$F$12</f>
        <v>182.42881818999999</v>
      </c>
      <c r="F194" s="36">
        <f>SUMIFS(СВЦЭМ!$F$39:$F$782,СВЦЭМ!$A$39:$A$782,$A194,СВЦЭМ!$B$39:$B$782,F$190)+'СЕТ СН'!$F$12</f>
        <v>183.23229237999999</v>
      </c>
      <c r="G194" s="36">
        <f>SUMIFS(СВЦЭМ!$F$39:$F$782,СВЦЭМ!$A$39:$A$782,$A194,СВЦЭМ!$B$39:$B$782,G$190)+'СЕТ СН'!$F$12</f>
        <v>182.87734954999999</v>
      </c>
      <c r="H194" s="36">
        <f>SUMIFS(СВЦЭМ!$F$39:$F$782,СВЦЭМ!$A$39:$A$782,$A194,СВЦЭМ!$B$39:$B$782,H$190)+'СЕТ СН'!$F$12</f>
        <v>177.80984981</v>
      </c>
      <c r="I194" s="36">
        <f>SUMIFS(СВЦЭМ!$F$39:$F$782,СВЦЭМ!$A$39:$A$782,$A194,СВЦЭМ!$B$39:$B$782,I$190)+'СЕТ СН'!$F$12</f>
        <v>164.17694947000001</v>
      </c>
      <c r="J194" s="36">
        <f>SUMIFS(СВЦЭМ!$F$39:$F$782,СВЦЭМ!$A$39:$A$782,$A194,СВЦЭМ!$B$39:$B$782,J$190)+'СЕТ СН'!$F$12</f>
        <v>153.49667233</v>
      </c>
      <c r="K194" s="36">
        <f>SUMIFS(СВЦЭМ!$F$39:$F$782,СВЦЭМ!$A$39:$A$782,$A194,СВЦЭМ!$B$39:$B$782,K$190)+'СЕТ СН'!$F$12</f>
        <v>149.62951483000001</v>
      </c>
      <c r="L194" s="36">
        <f>SUMIFS(СВЦЭМ!$F$39:$F$782,СВЦЭМ!$A$39:$A$782,$A194,СВЦЭМ!$B$39:$B$782,L$190)+'СЕТ СН'!$F$12</f>
        <v>144.46408793000001</v>
      </c>
      <c r="M194" s="36">
        <f>SUMIFS(СВЦЭМ!$F$39:$F$782,СВЦЭМ!$A$39:$A$782,$A194,СВЦЭМ!$B$39:$B$782,M$190)+'СЕТ СН'!$F$12</f>
        <v>143.64805976</v>
      </c>
      <c r="N194" s="36">
        <f>SUMIFS(СВЦЭМ!$F$39:$F$782,СВЦЭМ!$A$39:$A$782,$A194,СВЦЭМ!$B$39:$B$782,N$190)+'СЕТ СН'!$F$12</f>
        <v>143.29426545999999</v>
      </c>
      <c r="O194" s="36">
        <f>SUMIFS(СВЦЭМ!$F$39:$F$782,СВЦЭМ!$A$39:$A$782,$A194,СВЦЭМ!$B$39:$B$782,O$190)+'СЕТ СН'!$F$12</f>
        <v>140.22764069999999</v>
      </c>
      <c r="P194" s="36">
        <f>SUMIFS(СВЦЭМ!$F$39:$F$782,СВЦЭМ!$A$39:$A$782,$A194,СВЦЭМ!$B$39:$B$782,P$190)+'СЕТ СН'!$F$12</f>
        <v>139.10477978</v>
      </c>
      <c r="Q194" s="36">
        <f>SUMIFS(СВЦЭМ!$F$39:$F$782,СВЦЭМ!$A$39:$A$782,$A194,СВЦЭМ!$B$39:$B$782,Q$190)+'СЕТ СН'!$F$12</f>
        <v>139.37557914000001</v>
      </c>
      <c r="R194" s="36">
        <f>SUMIFS(СВЦЭМ!$F$39:$F$782,СВЦЭМ!$A$39:$A$782,$A194,СВЦЭМ!$B$39:$B$782,R$190)+'СЕТ СН'!$F$12</f>
        <v>141.20303329999999</v>
      </c>
      <c r="S194" s="36">
        <f>SUMIFS(СВЦЭМ!$F$39:$F$782,СВЦЭМ!$A$39:$A$782,$A194,СВЦЭМ!$B$39:$B$782,S$190)+'СЕТ СН'!$F$12</f>
        <v>138.98976055</v>
      </c>
      <c r="T194" s="36">
        <f>SUMIFS(СВЦЭМ!$F$39:$F$782,СВЦЭМ!$A$39:$A$782,$A194,СВЦЭМ!$B$39:$B$782,T$190)+'СЕТ СН'!$F$12</f>
        <v>140.87725885</v>
      </c>
      <c r="U194" s="36">
        <f>SUMIFS(СВЦЭМ!$F$39:$F$782,СВЦЭМ!$A$39:$A$782,$A194,СВЦЭМ!$B$39:$B$782,U$190)+'СЕТ СН'!$F$12</f>
        <v>142.17606541999999</v>
      </c>
      <c r="V194" s="36">
        <f>SUMIFS(СВЦЭМ!$F$39:$F$782,СВЦЭМ!$A$39:$A$782,$A194,СВЦЭМ!$B$39:$B$782,V$190)+'СЕТ СН'!$F$12</f>
        <v>143.24772769</v>
      </c>
      <c r="W194" s="36">
        <f>SUMIFS(СВЦЭМ!$F$39:$F$782,СВЦЭМ!$A$39:$A$782,$A194,СВЦЭМ!$B$39:$B$782,W$190)+'СЕТ СН'!$F$12</f>
        <v>140.75212719000001</v>
      </c>
      <c r="X194" s="36">
        <f>SUMIFS(СВЦЭМ!$F$39:$F$782,СВЦЭМ!$A$39:$A$782,$A194,СВЦЭМ!$B$39:$B$782,X$190)+'СЕТ СН'!$F$12</f>
        <v>146.69754492000001</v>
      </c>
      <c r="Y194" s="36">
        <f>SUMIFS(СВЦЭМ!$F$39:$F$782,СВЦЭМ!$A$39:$A$782,$A194,СВЦЭМ!$B$39:$B$782,Y$190)+'СЕТ СН'!$F$12</f>
        <v>168.69011207</v>
      </c>
    </row>
    <row r="195" spans="1:25" ht="15.75" x14ac:dyDescent="0.2">
      <c r="A195" s="35">
        <f t="shared" si="5"/>
        <v>45143</v>
      </c>
      <c r="B195" s="36">
        <f>SUMIFS(СВЦЭМ!$F$39:$F$782,СВЦЭМ!$A$39:$A$782,$A195,СВЦЭМ!$B$39:$B$782,B$190)+'СЕТ СН'!$F$12</f>
        <v>161.17549556</v>
      </c>
      <c r="C195" s="36">
        <f>SUMIFS(СВЦЭМ!$F$39:$F$782,СВЦЭМ!$A$39:$A$782,$A195,СВЦЭМ!$B$39:$B$782,C$190)+'СЕТ СН'!$F$12</f>
        <v>168.54683168</v>
      </c>
      <c r="D195" s="36">
        <f>SUMIFS(СВЦЭМ!$F$39:$F$782,СВЦЭМ!$A$39:$A$782,$A195,СВЦЭМ!$B$39:$B$782,D$190)+'СЕТ СН'!$F$12</f>
        <v>173.51186752999999</v>
      </c>
      <c r="E195" s="36">
        <f>SUMIFS(СВЦЭМ!$F$39:$F$782,СВЦЭМ!$A$39:$A$782,$A195,СВЦЭМ!$B$39:$B$782,E$190)+'СЕТ СН'!$F$12</f>
        <v>177.47321069</v>
      </c>
      <c r="F195" s="36">
        <f>SUMIFS(СВЦЭМ!$F$39:$F$782,СВЦЭМ!$A$39:$A$782,$A195,СВЦЭМ!$B$39:$B$782,F$190)+'СЕТ СН'!$F$12</f>
        <v>177.79417515</v>
      </c>
      <c r="G195" s="36">
        <f>SUMIFS(СВЦЭМ!$F$39:$F$782,СВЦЭМ!$A$39:$A$782,$A195,СВЦЭМ!$B$39:$B$782,G$190)+'СЕТ СН'!$F$12</f>
        <v>176.91870876999999</v>
      </c>
      <c r="H195" s="36">
        <f>SUMIFS(СВЦЭМ!$F$39:$F$782,СВЦЭМ!$A$39:$A$782,$A195,СВЦЭМ!$B$39:$B$782,H$190)+'СЕТ СН'!$F$12</f>
        <v>174.69015304000001</v>
      </c>
      <c r="I195" s="36">
        <f>SUMIFS(СВЦЭМ!$F$39:$F$782,СВЦЭМ!$A$39:$A$782,$A195,СВЦЭМ!$B$39:$B$782,I$190)+'СЕТ СН'!$F$12</f>
        <v>165.34303306999999</v>
      </c>
      <c r="J195" s="36">
        <f>SUMIFS(СВЦЭМ!$F$39:$F$782,СВЦЭМ!$A$39:$A$782,$A195,СВЦЭМ!$B$39:$B$782,J$190)+'СЕТ СН'!$F$12</f>
        <v>155.01473626999999</v>
      </c>
      <c r="K195" s="36">
        <f>SUMIFS(СВЦЭМ!$F$39:$F$782,СВЦЭМ!$A$39:$A$782,$A195,СВЦЭМ!$B$39:$B$782,K$190)+'СЕТ СН'!$F$12</f>
        <v>147.46675341</v>
      </c>
      <c r="L195" s="36">
        <f>SUMIFS(СВЦЭМ!$F$39:$F$782,СВЦЭМ!$A$39:$A$782,$A195,СВЦЭМ!$B$39:$B$782,L$190)+'СЕТ СН'!$F$12</f>
        <v>141.32622923</v>
      </c>
      <c r="M195" s="36">
        <f>SUMIFS(СВЦЭМ!$F$39:$F$782,СВЦЭМ!$A$39:$A$782,$A195,СВЦЭМ!$B$39:$B$782,M$190)+'СЕТ СН'!$F$12</f>
        <v>137.59941628999999</v>
      </c>
      <c r="N195" s="36">
        <f>SUMIFS(СВЦЭМ!$F$39:$F$782,СВЦЭМ!$A$39:$A$782,$A195,СВЦЭМ!$B$39:$B$782,N$190)+'СЕТ СН'!$F$12</f>
        <v>137.17851651999999</v>
      </c>
      <c r="O195" s="36">
        <f>SUMIFS(СВЦЭМ!$F$39:$F$782,СВЦЭМ!$A$39:$A$782,$A195,СВЦЭМ!$B$39:$B$782,O$190)+'СЕТ СН'!$F$12</f>
        <v>137.44562228000001</v>
      </c>
      <c r="P195" s="36">
        <f>SUMIFS(СВЦЭМ!$F$39:$F$782,СВЦЭМ!$A$39:$A$782,$A195,СВЦЭМ!$B$39:$B$782,P$190)+'СЕТ СН'!$F$12</f>
        <v>138.26386015</v>
      </c>
      <c r="Q195" s="36">
        <f>SUMIFS(СВЦЭМ!$F$39:$F$782,СВЦЭМ!$A$39:$A$782,$A195,СВЦЭМ!$B$39:$B$782,Q$190)+'СЕТ СН'!$F$12</f>
        <v>139.39079813999999</v>
      </c>
      <c r="R195" s="36">
        <f>SUMIFS(СВЦЭМ!$F$39:$F$782,СВЦЭМ!$A$39:$A$782,$A195,СВЦЭМ!$B$39:$B$782,R$190)+'СЕТ СН'!$F$12</f>
        <v>138.52676724</v>
      </c>
      <c r="S195" s="36">
        <f>SUMIFS(СВЦЭМ!$F$39:$F$782,СВЦЭМ!$A$39:$A$782,$A195,СВЦЭМ!$B$39:$B$782,S$190)+'СЕТ СН'!$F$12</f>
        <v>136.58953478999999</v>
      </c>
      <c r="T195" s="36">
        <f>SUMIFS(СВЦЭМ!$F$39:$F$782,СВЦЭМ!$A$39:$A$782,$A195,СВЦЭМ!$B$39:$B$782,T$190)+'СЕТ СН'!$F$12</f>
        <v>138.51446084</v>
      </c>
      <c r="U195" s="36">
        <f>SUMIFS(СВЦЭМ!$F$39:$F$782,СВЦЭМ!$A$39:$A$782,$A195,СВЦЭМ!$B$39:$B$782,U$190)+'СЕТ СН'!$F$12</f>
        <v>140.08160559999999</v>
      </c>
      <c r="V195" s="36">
        <f>SUMIFS(СВЦЭМ!$F$39:$F$782,СВЦЭМ!$A$39:$A$782,$A195,СВЦЭМ!$B$39:$B$782,V$190)+'СЕТ СН'!$F$12</f>
        <v>141.31937432999999</v>
      </c>
      <c r="W195" s="36">
        <f>SUMIFS(СВЦЭМ!$F$39:$F$782,СВЦЭМ!$A$39:$A$782,$A195,СВЦЭМ!$B$39:$B$782,W$190)+'СЕТ СН'!$F$12</f>
        <v>138.86318283</v>
      </c>
      <c r="X195" s="36">
        <f>SUMIFS(СВЦЭМ!$F$39:$F$782,СВЦЭМ!$A$39:$A$782,$A195,СВЦЭМ!$B$39:$B$782,X$190)+'СЕТ СН'!$F$12</f>
        <v>144.00416806000001</v>
      </c>
      <c r="Y195" s="36">
        <f>SUMIFS(СВЦЭМ!$F$39:$F$782,СВЦЭМ!$A$39:$A$782,$A195,СВЦЭМ!$B$39:$B$782,Y$190)+'СЕТ СН'!$F$12</f>
        <v>150.98901137999999</v>
      </c>
    </row>
    <row r="196" spans="1:25" ht="15.75" x14ac:dyDescent="0.2">
      <c r="A196" s="35">
        <f t="shared" si="5"/>
        <v>45144</v>
      </c>
      <c r="B196" s="36">
        <f>SUMIFS(СВЦЭМ!$F$39:$F$782,СВЦЭМ!$A$39:$A$782,$A196,СВЦЭМ!$B$39:$B$782,B$190)+'СЕТ СН'!$F$12</f>
        <v>159.34031461000001</v>
      </c>
      <c r="C196" s="36">
        <f>SUMIFS(СВЦЭМ!$F$39:$F$782,СВЦЭМ!$A$39:$A$782,$A196,СВЦЭМ!$B$39:$B$782,C$190)+'СЕТ СН'!$F$12</f>
        <v>160.30519117</v>
      </c>
      <c r="D196" s="36">
        <f>SUMIFS(СВЦЭМ!$F$39:$F$782,СВЦЭМ!$A$39:$A$782,$A196,СВЦЭМ!$B$39:$B$782,D$190)+'СЕТ СН'!$F$12</f>
        <v>163.2585047</v>
      </c>
      <c r="E196" s="36">
        <f>SUMIFS(СВЦЭМ!$F$39:$F$782,СВЦЭМ!$A$39:$A$782,$A196,СВЦЭМ!$B$39:$B$782,E$190)+'СЕТ СН'!$F$12</f>
        <v>172.92961303999999</v>
      </c>
      <c r="F196" s="36">
        <f>SUMIFS(СВЦЭМ!$F$39:$F$782,СВЦЭМ!$A$39:$A$782,$A196,СВЦЭМ!$B$39:$B$782,F$190)+'СЕТ СН'!$F$12</f>
        <v>175.50180312000001</v>
      </c>
      <c r="G196" s="36">
        <f>SUMIFS(СВЦЭМ!$F$39:$F$782,СВЦЭМ!$A$39:$A$782,$A196,СВЦЭМ!$B$39:$B$782,G$190)+'СЕТ СН'!$F$12</f>
        <v>168.95067551</v>
      </c>
      <c r="H196" s="36">
        <f>SUMIFS(СВЦЭМ!$F$39:$F$782,СВЦЭМ!$A$39:$A$782,$A196,СВЦЭМ!$B$39:$B$782,H$190)+'СЕТ СН'!$F$12</f>
        <v>173.44154248000001</v>
      </c>
      <c r="I196" s="36">
        <f>SUMIFS(СВЦЭМ!$F$39:$F$782,СВЦЭМ!$A$39:$A$782,$A196,СВЦЭМ!$B$39:$B$782,I$190)+'СЕТ СН'!$F$12</f>
        <v>166.143192</v>
      </c>
      <c r="J196" s="36">
        <f>SUMIFS(СВЦЭМ!$F$39:$F$782,СВЦЭМ!$A$39:$A$782,$A196,СВЦЭМ!$B$39:$B$782,J$190)+'СЕТ СН'!$F$12</f>
        <v>159.88070384</v>
      </c>
      <c r="K196" s="36">
        <f>SUMIFS(СВЦЭМ!$F$39:$F$782,СВЦЭМ!$A$39:$A$782,$A196,СВЦЭМ!$B$39:$B$782,K$190)+'СЕТ СН'!$F$12</f>
        <v>149.79621864999999</v>
      </c>
      <c r="L196" s="36">
        <f>SUMIFS(СВЦЭМ!$F$39:$F$782,СВЦЭМ!$A$39:$A$782,$A196,СВЦЭМ!$B$39:$B$782,L$190)+'СЕТ СН'!$F$12</f>
        <v>143.02571949</v>
      </c>
      <c r="M196" s="36">
        <f>SUMIFS(СВЦЭМ!$F$39:$F$782,СВЦЭМ!$A$39:$A$782,$A196,СВЦЭМ!$B$39:$B$782,M$190)+'СЕТ СН'!$F$12</f>
        <v>139.64995300000001</v>
      </c>
      <c r="N196" s="36">
        <f>SUMIFS(СВЦЭМ!$F$39:$F$782,СВЦЭМ!$A$39:$A$782,$A196,СВЦЭМ!$B$39:$B$782,N$190)+'СЕТ СН'!$F$12</f>
        <v>137.92089625</v>
      </c>
      <c r="O196" s="36">
        <f>SUMIFS(СВЦЭМ!$F$39:$F$782,СВЦЭМ!$A$39:$A$782,$A196,СВЦЭМ!$B$39:$B$782,O$190)+'СЕТ СН'!$F$12</f>
        <v>139.96708436</v>
      </c>
      <c r="P196" s="36">
        <f>SUMIFS(СВЦЭМ!$F$39:$F$782,СВЦЭМ!$A$39:$A$782,$A196,СВЦЭМ!$B$39:$B$782,P$190)+'СЕТ СН'!$F$12</f>
        <v>140.18306213</v>
      </c>
      <c r="Q196" s="36">
        <f>SUMIFS(СВЦЭМ!$F$39:$F$782,СВЦЭМ!$A$39:$A$782,$A196,СВЦЭМ!$B$39:$B$782,Q$190)+'СЕТ СН'!$F$12</f>
        <v>140.92115190000001</v>
      </c>
      <c r="R196" s="36">
        <f>SUMIFS(СВЦЭМ!$F$39:$F$782,СВЦЭМ!$A$39:$A$782,$A196,СВЦЭМ!$B$39:$B$782,R$190)+'СЕТ СН'!$F$12</f>
        <v>139.41661027000001</v>
      </c>
      <c r="S196" s="36">
        <f>SUMIFS(СВЦЭМ!$F$39:$F$782,СВЦЭМ!$A$39:$A$782,$A196,СВЦЭМ!$B$39:$B$782,S$190)+'СЕТ СН'!$F$12</f>
        <v>137.65436801000001</v>
      </c>
      <c r="T196" s="36">
        <f>SUMIFS(СВЦЭМ!$F$39:$F$782,СВЦЭМ!$A$39:$A$782,$A196,СВЦЭМ!$B$39:$B$782,T$190)+'СЕТ СН'!$F$12</f>
        <v>139.03535550999999</v>
      </c>
      <c r="U196" s="36">
        <f>SUMIFS(СВЦЭМ!$F$39:$F$782,СВЦЭМ!$A$39:$A$782,$A196,СВЦЭМ!$B$39:$B$782,U$190)+'СЕТ СН'!$F$12</f>
        <v>139.70508798</v>
      </c>
      <c r="V196" s="36">
        <f>SUMIFS(СВЦЭМ!$F$39:$F$782,СВЦЭМ!$A$39:$A$782,$A196,СВЦЭМ!$B$39:$B$782,V$190)+'СЕТ СН'!$F$12</f>
        <v>140.65190967999999</v>
      </c>
      <c r="W196" s="36">
        <f>SUMIFS(СВЦЭМ!$F$39:$F$782,СВЦЭМ!$A$39:$A$782,$A196,СВЦЭМ!$B$39:$B$782,W$190)+'СЕТ СН'!$F$12</f>
        <v>139.11860621</v>
      </c>
      <c r="X196" s="36">
        <f>SUMIFS(СВЦЭМ!$F$39:$F$782,СВЦЭМ!$A$39:$A$782,$A196,СВЦЭМ!$B$39:$B$782,X$190)+'СЕТ СН'!$F$12</f>
        <v>144.98420053000001</v>
      </c>
      <c r="Y196" s="36">
        <f>SUMIFS(СВЦЭМ!$F$39:$F$782,СВЦЭМ!$A$39:$A$782,$A196,СВЦЭМ!$B$39:$B$782,Y$190)+'СЕТ СН'!$F$12</f>
        <v>153.33912931</v>
      </c>
    </row>
    <row r="197" spans="1:25" ht="15.75" x14ac:dyDescent="0.2">
      <c r="A197" s="35">
        <f t="shared" si="5"/>
        <v>45145</v>
      </c>
      <c r="B197" s="36">
        <f>SUMIFS(СВЦЭМ!$F$39:$F$782,СВЦЭМ!$A$39:$A$782,$A197,СВЦЭМ!$B$39:$B$782,B$190)+'СЕТ СН'!$F$12</f>
        <v>153.42760063</v>
      </c>
      <c r="C197" s="36">
        <f>SUMIFS(СВЦЭМ!$F$39:$F$782,СВЦЭМ!$A$39:$A$782,$A197,СВЦЭМ!$B$39:$B$782,C$190)+'СЕТ СН'!$F$12</f>
        <v>163.19915551</v>
      </c>
      <c r="D197" s="36">
        <f>SUMIFS(СВЦЭМ!$F$39:$F$782,СВЦЭМ!$A$39:$A$782,$A197,СВЦЭМ!$B$39:$B$782,D$190)+'СЕТ СН'!$F$12</f>
        <v>167.18981467</v>
      </c>
      <c r="E197" s="36">
        <f>SUMIFS(СВЦЭМ!$F$39:$F$782,СВЦЭМ!$A$39:$A$782,$A197,СВЦЭМ!$B$39:$B$782,E$190)+'СЕТ СН'!$F$12</f>
        <v>171.50703249</v>
      </c>
      <c r="F197" s="36">
        <f>SUMIFS(СВЦЭМ!$F$39:$F$782,СВЦЭМ!$A$39:$A$782,$A197,СВЦЭМ!$B$39:$B$782,F$190)+'СЕТ СН'!$F$12</f>
        <v>171.35758124</v>
      </c>
      <c r="G197" s="36">
        <f>SUMIFS(СВЦЭМ!$F$39:$F$782,СВЦЭМ!$A$39:$A$782,$A197,СВЦЭМ!$B$39:$B$782,G$190)+'СЕТ СН'!$F$12</f>
        <v>171.61561472</v>
      </c>
      <c r="H197" s="36">
        <f>SUMIFS(СВЦЭМ!$F$39:$F$782,СВЦЭМ!$A$39:$A$782,$A197,СВЦЭМ!$B$39:$B$782,H$190)+'СЕТ СН'!$F$12</f>
        <v>175.85799539999999</v>
      </c>
      <c r="I197" s="36">
        <f>SUMIFS(СВЦЭМ!$F$39:$F$782,СВЦЭМ!$A$39:$A$782,$A197,СВЦЭМ!$B$39:$B$782,I$190)+'СЕТ СН'!$F$12</f>
        <v>155.44140626000001</v>
      </c>
      <c r="J197" s="36">
        <f>SUMIFS(СВЦЭМ!$F$39:$F$782,СВЦЭМ!$A$39:$A$782,$A197,СВЦЭМ!$B$39:$B$782,J$190)+'СЕТ СН'!$F$12</f>
        <v>144.64040394</v>
      </c>
      <c r="K197" s="36">
        <f>SUMIFS(СВЦЭМ!$F$39:$F$782,СВЦЭМ!$A$39:$A$782,$A197,СВЦЭМ!$B$39:$B$782,K$190)+'СЕТ СН'!$F$12</f>
        <v>139.24439641999999</v>
      </c>
      <c r="L197" s="36">
        <f>SUMIFS(СВЦЭМ!$F$39:$F$782,СВЦЭМ!$A$39:$A$782,$A197,СВЦЭМ!$B$39:$B$782,L$190)+'СЕТ СН'!$F$12</f>
        <v>133.98852493999999</v>
      </c>
      <c r="M197" s="36">
        <f>SUMIFS(СВЦЭМ!$F$39:$F$782,СВЦЭМ!$A$39:$A$782,$A197,СВЦЭМ!$B$39:$B$782,M$190)+'СЕТ СН'!$F$12</f>
        <v>131.47262993999999</v>
      </c>
      <c r="N197" s="36">
        <f>SUMIFS(СВЦЭМ!$F$39:$F$782,СВЦЭМ!$A$39:$A$782,$A197,СВЦЭМ!$B$39:$B$782,N$190)+'СЕТ СН'!$F$12</f>
        <v>131.55814592999999</v>
      </c>
      <c r="O197" s="36">
        <f>SUMIFS(СВЦЭМ!$F$39:$F$782,СВЦЭМ!$A$39:$A$782,$A197,СВЦЭМ!$B$39:$B$782,O$190)+'СЕТ СН'!$F$12</f>
        <v>131.94854899000001</v>
      </c>
      <c r="P197" s="36">
        <f>SUMIFS(СВЦЭМ!$F$39:$F$782,СВЦЭМ!$A$39:$A$782,$A197,СВЦЭМ!$B$39:$B$782,P$190)+'СЕТ СН'!$F$12</f>
        <v>132.10353813</v>
      </c>
      <c r="Q197" s="36">
        <f>SUMIFS(СВЦЭМ!$F$39:$F$782,СВЦЭМ!$A$39:$A$782,$A197,СВЦЭМ!$B$39:$B$782,Q$190)+'СЕТ СН'!$F$12</f>
        <v>132.54486704999999</v>
      </c>
      <c r="R197" s="36">
        <f>SUMIFS(СВЦЭМ!$F$39:$F$782,СВЦЭМ!$A$39:$A$782,$A197,СВЦЭМ!$B$39:$B$782,R$190)+'СЕТ СН'!$F$12</f>
        <v>133.38249324</v>
      </c>
      <c r="S197" s="36">
        <f>SUMIFS(СВЦЭМ!$F$39:$F$782,СВЦЭМ!$A$39:$A$782,$A197,СВЦЭМ!$B$39:$B$782,S$190)+'СЕТ СН'!$F$12</f>
        <v>132.17685312</v>
      </c>
      <c r="T197" s="36">
        <f>SUMIFS(СВЦЭМ!$F$39:$F$782,СВЦЭМ!$A$39:$A$782,$A197,СВЦЭМ!$B$39:$B$782,T$190)+'СЕТ СН'!$F$12</f>
        <v>133.11278899999999</v>
      </c>
      <c r="U197" s="36">
        <f>SUMIFS(СВЦЭМ!$F$39:$F$782,СВЦЭМ!$A$39:$A$782,$A197,СВЦЭМ!$B$39:$B$782,U$190)+'СЕТ СН'!$F$12</f>
        <v>133.28821406</v>
      </c>
      <c r="V197" s="36">
        <f>SUMIFS(СВЦЭМ!$F$39:$F$782,СВЦЭМ!$A$39:$A$782,$A197,СВЦЭМ!$B$39:$B$782,V$190)+'СЕТ СН'!$F$12</f>
        <v>134.31146261999999</v>
      </c>
      <c r="W197" s="36">
        <f>SUMIFS(СВЦЭМ!$F$39:$F$782,СВЦЭМ!$A$39:$A$782,$A197,СВЦЭМ!$B$39:$B$782,W$190)+'СЕТ СН'!$F$12</f>
        <v>132.08559278000001</v>
      </c>
      <c r="X197" s="36">
        <f>SUMIFS(СВЦЭМ!$F$39:$F$782,СВЦЭМ!$A$39:$A$782,$A197,СВЦЭМ!$B$39:$B$782,X$190)+'СЕТ СН'!$F$12</f>
        <v>138.43617834</v>
      </c>
      <c r="Y197" s="36">
        <f>SUMIFS(СВЦЭМ!$F$39:$F$782,СВЦЭМ!$A$39:$A$782,$A197,СВЦЭМ!$B$39:$B$782,Y$190)+'СЕТ СН'!$F$12</f>
        <v>146.72325389</v>
      </c>
    </row>
    <row r="198" spans="1:25" ht="15.75" x14ac:dyDescent="0.2">
      <c r="A198" s="35">
        <f t="shared" si="5"/>
        <v>45146</v>
      </c>
      <c r="B198" s="36">
        <f>SUMIFS(СВЦЭМ!$F$39:$F$782,СВЦЭМ!$A$39:$A$782,$A198,СВЦЭМ!$B$39:$B$782,B$190)+'СЕТ СН'!$F$12</f>
        <v>152.07707644999999</v>
      </c>
      <c r="C198" s="36">
        <f>SUMIFS(СВЦЭМ!$F$39:$F$782,СВЦЭМ!$A$39:$A$782,$A198,СВЦЭМ!$B$39:$B$782,C$190)+'СЕТ СН'!$F$12</f>
        <v>162.03591696000001</v>
      </c>
      <c r="D198" s="36">
        <f>SUMIFS(СВЦЭМ!$F$39:$F$782,СВЦЭМ!$A$39:$A$782,$A198,СВЦЭМ!$B$39:$B$782,D$190)+'СЕТ СН'!$F$12</f>
        <v>164.48961323</v>
      </c>
      <c r="E198" s="36">
        <f>SUMIFS(СВЦЭМ!$F$39:$F$782,СВЦЭМ!$A$39:$A$782,$A198,СВЦЭМ!$B$39:$B$782,E$190)+'СЕТ СН'!$F$12</f>
        <v>169.76117237</v>
      </c>
      <c r="F198" s="36">
        <f>SUMIFS(СВЦЭМ!$F$39:$F$782,СВЦЭМ!$A$39:$A$782,$A198,СВЦЭМ!$B$39:$B$782,F$190)+'СЕТ СН'!$F$12</f>
        <v>171.27255778</v>
      </c>
      <c r="G198" s="36">
        <f>SUMIFS(СВЦЭМ!$F$39:$F$782,СВЦЭМ!$A$39:$A$782,$A198,СВЦЭМ!$B$39:$B$782,G$190)+'СЕТ СН'!$F$12</f>
        <v>168.81602932000001</v>
      </c>
      <c r="H198" s="36">
        <f>SUMIFS(СВЦЭМ!$F$39:$F$782,СВЦЭМ!$A$39:$A$782,$A198,СВЦЭМ!$B$39:$B$782,H$190)+'СЕТ СН'!$F$12</f>
        <v>166.20099952000001</v>
      </c>
      <c r="I198" s="36">
        <f>SUMIFS(СВЦЭМ!$F$39:$F$782,СВЦЭМ!$A$39:$A$782,$A198,СВЦЭМ!$B$39:$B$782,I$190)+'СЕТ СН'!$F$12</f>
        <v>157.94650558999999</v>
      </c>
      <c r="J198" s="36">
        <f>SUMIFS(СВЦЭМ!$F$39:$F$782,СВЦЭМ!$A$39:$A$782,$A198,СВЦЭМ!$B$39:$B$782,J$190)+'СЕТ СН'!$F$12</f>
        <v>153.61101578</v>
      </c>
      <c r="K198" s="36">
        <f>SUMIFS(СВЦЭМ!$F$39:$F$782,СВЦЭМ!$A$39:$A$782,$A198,СВЦЭМ!$B$39:$B$782,K$190)+'СЕТ СН'!$F$12</f>
        <v>145.81150546000001</v>
      </c>
      <c r="L198" s="36">
        <f>SUMIFS(СВЦЭМ!$F$39:$F$782,СВЦЭМ!$A$39:$A$782,$A198,СВЦЭМ!$B$39:$B$782,L$190)+'СЕТ СН'!$F$12</f>
        <v>141.5281751</v>
      </c>
      <c r="M198" s="36">
        <f>SUMIFS(СВЦЭМ!$F$39:$F$782,СВЦЭМ!$A$39:$A$782,$A198,СВЦЭМ!$B$39:$B$782,M$190)+'СЕТ СН'!$F$12</f>
        <v>139.45940408000001</v>
      </c>
      <c r="N198" s="36">
        <f>SUMIFS(СВЦЭМ!$F$39:$F$782,СВЦЭМ!$A$39:$A$782,$A198,СВЦЭМ!$B$39:$B$782,N$190)+'СЕТ СН'!$F$12</f>
        <v>138.89243490000001</v>
      </c>
      <c r="O198" s="36">
        <f>SUMIFS(СВЦЭМ!$F$39:$F$782,СВЦЭМ!$A$39:$A$782,$A198,СВЦЭМ!$B$39:$B$782,O$190)+'СЕТ СН'!$F$12</f>
        <v>138.62653825000001</v>
      </c>
      <c r="P198" s="36">
        <f>SUMIFS(СВЦЭМ!$F$39:$F$782,СВЦЭМ!$A$39:$A$782,$A198,СВЦЭМ!$B$39:$B$782,P$190)+'СЕТ СН'!$F$12</f>
        <v>138.43849531000001</v>
      </c>
      <c r="Q198" s="36">
        <f>SUMIFS(СВЦЭМ!$F$39:$F$782,СВЦЭМ!$A$39:$A$782,$A198,СВЦЭМ!$B$39:$B$782,Q$190)+'СЕТ СН'!$F$12</f>
        <v>138.15850051999999</v>
      </c>
      <c r="R198" s="36">
        <f>SUMIFS(СВЦЭМ!$F$39:$F$782,СВЦЭМ!$A$39:$A$782,$A198,СВЦЭМ!$B$39:$B$782,R$190)+'СЕТ СН'!$F$12</f>
        <v>136.28381490999999</v>
      </c>
      <c r="S198" s="36">
        <f>SUMIFS(СВЦЭМ!$F$39:$F$782,СВЦЭМ!$A$39:$A$782,$A198,СВЦЭМ!$B$39:$B$782,S$190)+'СЕТ СН'!$F$12</f>
        <v>136.59498876000001</v>
      </c>
      <c r="T198" s="36">
        <f>SUMIFS(СВЦЭМ!$F$39:$F$782,СВЦЭМ!$A$39:$A$782,$A198,СВЦЭМ!$B$39:$B$782,T$190)+'СЕТ СН'!$F$12</f>
        <v>141.29896484</v>
      </c>
      <c r="U198" s="36">
        <f>SUMIFS(СВЦЭМ!$F$39:$F$782,СВЦЭМ!$A$39:$A$782,$A198,СВЦЭМ!$B$39:$B$782,U$190)+'СЕТ СН'!$F$12</f>
        <v>140.8374378</v>
      </c>
      <c r="V198" s="36">
        <f>SUMIFS(СВЦЭМ!$F$39:$F$782,СВЦЭМ!$A$39:$A$782,$A198,СВЦЭМ!$B$39:$B$782,V$190)+'СЕТ СН'!$F$12</f>
        <v>141.01690872</v>
      </c>
      <c r="W198" s="36">
        <f>SUMIFS(СВЦЭМ!$F$39:$F$782,СВЦЭМ!$A$39:$A$782,$A198,СВЦЭМ!$B$39:$B$782,W$190)+'СЕТ СН'!$F$12</f>
        <v>138.90013418000001</v>
      </c>
      <c r="X198" s="36">
        <f>SUMIFS(СВЦЭМ!$F$39:$F$782,СВЦЭМ!$A$39:$A$782,$A198,СВЦЭМ!$B$39:$B$782,X$190)+'СЕТ СН'!$F$12</f>
        <v>144.5257172</v>
      </c>
      <c r="Y198" s="36">
        <f>SUMIFS(СВЦЭМ!$F$39:$F$782,СВЦЭМ!$A$39:$A$782,$A198,СВЦЭМ!$B$39:$B$782,Y$190)+'СЕТ СН'!$F$12</f>
        <v>153.62917046999999</v>
      </c>
    </row>
    <row r="199" spans="1:25" ht="15.75" x14ac:dyDescent="0.2">
      <c r="A199" s="35">
        <f t="shared" si="5"/>
        <v>45147</v>
      </c>
      <c r="B199" s="36">
        <f>SUMIFS(СВЦЭМ!$F$39:$F$782,СВЦЭМ!$A$39:$A$782,$A199,СВЦЭМ!$B$39:$B$782,B$190)+'СЕТ СН'!$F$12</f>
        <v>163.38824072</v>
      </c>
      <c r="C199" s="36">
        <f>SUMIFS(СВЦЭМ!$F$39:$F$782,СВЦЭМ!$A$39:$A$782,$A199,СВЦЭМ!$B$39:$B$782,C$190)+'СЕТ СН'!$F$12</f>
        <v>174.12273501000001</v>
      </c>
      <c r="D199" s="36">
        <f>SUMIFS(СВЦЭМ!$F$39:$F$782,СВЦЭМ!$A$39:$A$782,$A199,СВЦЭМ!$B$39:$B$782,D$190)+'СЕТ СН'!$F$12</f>
        <v>181.32050477000001</v>
      </c>
      <c r="E199" s="36">
        <f>SUMIFS(СВЦЭМ!$F$39:$F$782,СВЦЭМ!$A$39:$A$782,$A199,СВЦЭМ!$B$39:$B$782,E$190)+'СЕТ СН'!$F$12</f>
        <v>183.98245473</v>
      </c>
      <c r="F199" s="36">
        <f>SUMIFS(СВЦЭМ!$F$39:$F$782,СВЦЭМ!$A$39:$A$782,$A199,СВЦЭМ!$B$39:$B$782,F$190)+'СЕТ СН'!$F$12</f>
        <v>186.04359865999999</v>
      </c>
      <c r="G199" s="36">
        <f>SUMIFS(СВЦЭМ!$F$39:$F$782,СВЦЭМ!$A$39:$A$782,$A199,СВЦЭМ!$B$39:$B$782,G$190)+'СЕТ СН'!$F$12</f>
        <v>186.42242590000001</v>
      </c>
      <c r="H199" s="36">
        <f>SUMIFS(СВЦЭМ!$F$39:$F$782,СВЦЭМ!$A$39:$A$782,$A199,СВЦЭМ!$B$39:$B$782,H$190)+'СЕТ СН'!$F$12</f>
        <v>181.07686953999999</v>
      </c>
      <c r="I199" s="36">
        <f>SUMIFS(СВЦЭМ!$F$39:$F$782,СВЦЭМ!$A$39:$A$782,$A199,СВЦЭМ!$B$39:$B$782,I$190)+'СЕТ СН'!$F$12</f>
        <v>171.1757254</v>
      </c>
      <c r="J199" s="36">
        <f>SUMIFS(СВЦЭМ!$F$39:$F$782,СВЦЭМ!$A$39:$A$782,$A199,СВЦЭМ!$B$39:$B$782,J$190)+'СЕТ СН'!$F$12</f>
        <v>162.20223731999999</v>
      </c>
      <c r="K199" s="36">
        <f>SUMIFS(СВЦЭМ!$F$39:$F$782,СВЦЭМ!$A$39:$A$782,$A199,СВЦЭМ!$B$39:$B$782,K$190)+'СЕТ СН'!$F$12</f>
        <v>156.18250563000001</v>
      </c>
      <c r="L199" s="36">
        <f>SUMIFS(СВЦЭМ!$F$39:$F$782,СВЦЭМ!$A$39:$A$782,$A199,СВЦЭМ!$B$39:$B$782,L$190)+'СЕТ СН'!$F$12</f>
        <v>151.56777026</v>
      </c>
      <c r="M199" s="36">
        <f>SUMIFS(СВЦЭМ!$F$39:$F$782,СВЦЭМ!$A$39:$A$782,$A199,СВЦЭМ!$B$39:$B$782,M$190)+'СЕТ СН'!$F$12</f>
        <v>149.81261369000001</v>
      </c>
      <c r="N199" s="36">
        <f>SUMIFS(СВЦЭМ!$F$39:$F$782,СВЦЭМ!$A$39:$A$782,$A199,СВЦЭМ!$B$39:$B$782,N$190)+'СЕТ СН'!$F$12</f>
        <v>149.56733749</v>
      </c>
      <c r="O199" s="36">
        <f>SUMIFS(СВЦЭМ!$F$39:$F$782,СВЦЭМ!$A$39:$A$782,$A199,СВЦЭМ!$B$39:$B$782,O$190)+'СЕТ СН'!$F$12</f>
        <v>149.92325262</v>
      </c>
      <c r="P199" s="36">
        <f>SUMIFS(СВЦЭМ!$F$39:$F$782,СВЦЭМ!$A$39:$A$782,$A199,СВЦЭМ!$B$39:$B$782,P$190)+'СЕТ СН'!$F$12</f>
        <v>149.98450241</v>
      </c>
      <c r="Q199" s="36">
        <f>SUMIFS(СВЦЭМ!$F$39:$F$782,СВЦЭМ!$A$39:$A$782,$A199,СВЦЭМ!$B$39:$B$782,Q$190)+'СЕТ СН'!$F$12</f>
        <v>151.50461680999999</v>
      </c>
      <c r="R199" s="36">
        <f>SUMIFS(СВЦЭМ!$F$39:$F$782,СВЦЭМ!$A$39:$A$782,$A199,СВЦЭМ!$B$39:$B$782,R$190)+'СЕТ СН'!$F$12</f>
        <v>148.78836496</v>
      </c>
      <c r="S199" s="36">
        <f>SUMIFS(СВЦЭМ!$F$39:$F$782,СВЦЭМ!$A$39:$A$782,$A199,СВЦЭМ!$B$39:$B$782,S$190)+'СЕТ СН'!$F$12</f>
        <v>148.58121535999999</v>
      </c>
      <c r="T199" s="36">
        <f>SUMIFS(СВЦЭМ!$F$39:$F$782,СВЦЭМ!$A$39:$A$782,$A199,СВЦЭМ!$B$39:$B$782,T$190)+'СЕТ СН'!$F$12</f>
        <v>151.71741119000001</v>
      </c>
      <c r="U199" s="36">
        <f>SUMIFS(СВЦЭМ!$F$39:$F$782,СВЦЭМ!$A$39:$A$782,$A199,СВЦЭМ!$B$39:$B$782,U$190)+'СЕТ СН'!$F$12</f>
        <v>152.05014333</v>
      </c>
      <c r="V199" s="36">
        <f>SUMIFS(СВЦЭМ!$F$39:$F$782,СВЦЭМ!$A$39:$A$782,$A199,СВЦЭМ!$B$39:$B$782,V$190)+'СЕТ СН'!$F$12</f>
        <v>152.4001911</v>
      </c>
      <c r="W199" s="36">
        <f>SUMIFS(СВЦЭМ!$F$39:$F$782,СВЦЭМ!$A$39:$A$782,$A199,СВЦЭМ!$B$39:$B$782,W$190)+'СЕТ СН'!$F$12</f>
        <v>152.20352283</v>
      </c>
      <c r="X199" s="36">
        <f>SUMIFS(СВЦЭМ!$F$39:$F$782,СВЦЭМ!$A$39:$A$782,$A199,СВЦЭМ!$B$39:$B$782,X$190)+'СЕТ СН'!$F$12</f>
        <v>157.66933051000001</v>
      </c>
      <c r="Y199" s="36">
        <f>SUMIFS(СВЦЭМ!$F$39:$F$782,СВЦЭМ!$A$39:$A$782,$A199,СВЦЭМ!$B$39:$B$782,Y$190)+'СЕТ СН'!$F$12</f>
        <v>165.66969933999999</v>
      </c>
    </row>
    <row r="200" spans="1:25" ht="15.75" x14ac:dyDescent="0.2">
      <c r="A200" s="35">
        <f t="shared" si="5"/>
        <v>45148</v>
      </c>
      <c r="B200" s="36">
        <f>SUMIFS(СВЦЭМ!$F$39:$F$782,СВЦЭМ!$A$39:$A$782,$A200,СВЦЭМ!$B$39:$B$782,B$190)+'СЕТ СН'!$F$12</f>
        <v>183.85698618000001</v>
      </c>
      <c r="C200" s="36">
        <f>SUMIFS(СВЦЭМ!$F$39:$F$782,СВЦЭМ!$A$39:$A$782,$A200,СВЦЭМ!$B$39:$B$782,C$190)+'СЕТ СН'!$F$12</f>
        <v>191.71205979999999</v>
      </c>
      <c r="D200" s="36">
        <f>SUMIFS(СВЦЭМ!$F$39:$F$782,СВЦЭМ!$A$39:$A$782,$A200,СВЦЭМ!$B$39:$B$782,D$190)+'СЕТ СН'!$F$12</f>
        <v>182.93856452</v>
      </c>
      <c r="E200" s="36">
        <f>SUMIFS(СВЦЭМ!$F$39:$F$782,СВЦЭМ!$A$39:$A$782,$A200,СВЦЭМ!$B$39:$B$782,E$190)+'СЕТ СН'!$F$12</f>
        <v>194.81286915999999</v>
      </c>
      <c r="F200" s="36">
        <f>SUMIFS(СВЦЭМ!$F$39:$F$782,СВЦЭМ!$A$39:$A$782,$A200,СВЦЭМ!$B$39:$B$782,F$190)+'СЕТ СН'!$F$12</f>
        <v>198.78546897999999</v>
      </c>
      <c r="G200" s="36">
        <f>SUMIFS(СВЦЭМ!$F$39:$F$782,СВЦЭМ!$A$39:$A$782,$A200,СВЦЭМ!$B$39:$B$782,G$190)+'СЕТ СН'!$F$12</f>
        <v>196.60376873000001</v>
      </c>
      <c r="H200" s="36">
        <f>SUMIFS(СВЦЭМ!$F$39:$F$782,СВЦЭМ!$A$39:$A$782,$A200,СВЦЭМ!$B$39:$B$782,H$190)+'СЕТ СН'!$F$12</f>
        <v>190.69859765999999</v>
      </c>
      <c r="I200" s="36">
        <f>SUMIFS(СВЦЭМ!$F$39:$F$782,СВЦЭМ!$A$39:$A$782,$A200,СВЦЭМ!$B$39:$B$782,I$190)+'СЕТ СН'!$F$12</f>
        <v>180.29808442999999</v>
      </c>
      <c r="J200" s="36">
        <f>SUMIFS(СВЦЭМ!$F$39:$F$782,СВЦЭМ!$A$39:$A$782,$A200,СВЦЭМ!$B$39:$B$782,J$190)+'СЕТ СН'!$F$12</f>
        <v>170.40728661</v>
      </c>
      <c r="K200" s="36">
        <f>SUMIFS(СВЦЭМ!$F$39:$F$782,СВЦЭМ!$A$39:$A$782,$A200,СВЦЭМ!$B$39:$B$782,K$190)+'СЕТ СН'!$F$12</f>
        <v>161.90897676</v>
      </c>
      <c r="L200" s="36">
        <f>SUMIFS(СВЦЭМ!$F$39:$F$782,СВЦЭМ!$A$39:$A$782,$A200,СВЦЭМ!$B$39:$B$782,L$190)+'СЕТ СН'!$F$12</f>
        <v>158.32457285999999</v>
      </c>
      <c r="M200" s="36">
        <f>SUMIFS(СВЦЭМ!$F$39:$F$782,СВЦЭМ!$A$39:$A$782,$A200,СВЦЭМ!$B$39:$B$782,M$190)+'СЕТ СН'!$F$12</f>
        <v>157.32854767000001</v>
      </c>
      <c r="N200" s="36">
        <f>SUMIFS(СВЦЭМ!$F$39:$F$782,СВЦЭМ!$A$39:$A$782,$A200,СВЦЭМ!$B$39:$B$782,N$190)+'СЕТ СН'!$F$12</f>
        <v>157.28959415</v>
      </c>
      <c r="O200" s="36">
        <f>SUMIFS(СВЦЭМ!$F$39:$F$782,СВЦЭМ!$A$39:$A$782,$A200,СВЦЭМ!$B$39:$B$782,O$190)+'СЕТ СН'!$F$12</f>
        <v>156.65056827999999</v>
      </c>
      <c r="P200" s="36">
        <f>SUMIFS(СВЦЭМ!$F$39:$F$782,СВЦЭМ!$A$39:$A$782,$A200,СВЦЭМ!$B$39:$B$782,P$190)+'СЕТ СН'!$F$12</f>
        <v>156.58540217999999</v>
      </c>
      <c r="Q200" s="36">
        <f>SUMIFS(СВЦЭМ!$F$39:$F$782,СВЦЭМ!$A$39:$A$782,$A200,СВЦЭМ!$B$39:$B$782,Q$190)+'СЕТ СН'!$F$12</f>
        <v>156.89132524999999</v>
      </c>
      <c r="R200" s="36">
        <f>SUMIFS(СВЦЭМ!$F$39:$F$782,СВЦЭМ!$A$39:$A$782,$A200,СВЦЭМ!$B$39:$B$782,R$190)+'СЕТ СН'!$F$12</f>
        <v>153.91553911</v>
      </c>
      <c r="S200" s="36">
        <f>SUMIFS(СВЦЭМ!$F$39:$F$782,СВЦЭМ!$A$39:$A$782,$A200,СВЦЭМ!$B$39:$B$782,S$190)+'СЕТ СН'!$F$12</f>
        <v>153.40374994000001</v>
      </c>
      <c r="T200" s="36">
        <f>SUMIFS(СВЦЭМ!$F$39:$F$782,СВЦЭМ!$A$39:$A$782,$A200,СВЦЭМ!$B$39:$B$782,T$190)+'СЕТ СН'!$F$12</f>
        <v>157.76600024000001</v>
      </c>
      <c r="U200" s="36">
        <f>SUMIFS(СВЦЭМ!$F$39:$F$782,СВЦЭМ!$A$39:$A$782,$A200,СВЦЭМ!$B$39:$B$782,U$190)+'СЕТ СН'!$F$12</f>
        <v>158.6065845</v>
      </c>
      <c r="V200" s="36">
        <f>SUMIFS(СВЦЭМ!$F$39:$F$782,СВЦЭМ!$A$39:$A$782,$A200,СВЦЭМ!$B$39:$B$782,V$190)+'СЕТ СН'!$F$12</f>
        <v>157.98028765999999</v>
      </c>
      <c r="W200" s="36">
        <f>SUMIFS(СВЦЭМ!$F$39:$F$782,СВЦЭМ!$A$39:$A$782,$A200,СВЦЭМ!$B$39:$B$782,W$190)+'СЕТ СН'!$F$12</f>
        <v>155.62966127999999</v>
      </c>
      <c r="X200" s="36">
        <f>SUMIFS(СВЦЭМ!$F$39:$F$782,СВЦЭМ!$A$39:$A$782,$A200,СВЦЭМ!$B$39:$B$782,X$190)+'СЕТ СН'!$F$12</f>
        <v>163.43366913</v>
      </c>
      <c r="Y200" s="36">
        <f>SUMIFS(СВЦЭМ!$F$39:$F$782,СВЦЭМ!$A$39:$A$782,$A200,СВЦЭМ!$B$39:$B$782,Y$190)+'СЕТ СН'!$F$12</f>
        <v>174.87950354</v>
      </c>
    </row>
    <row r="201" spans="1:25" ht="15.75" x14ac:dyDescent="0.2">
      <c r="A201" s="35">
        <f t="shared" si="5"/>
        <v>45149</v>
      </c>
      <c r="B201" s="36">
        <f>SUMIFS(СВЦЭМ!$F$39:$F$782,СВЦЭМ!$A$39:$A$782,$A201,СВЦЭМ!$B$39:$B$782,B$190)+'СЕТ СН'!$F$12</f>
        <v>172.89993018000001</v>
      </c>
      <c r="C201" s="36">
        <f>SUMIFS(СВЦЭМ!$F$39:$F$782,СВЦЭМ!$A$39:$A$782,$A201,СВЦЭМ!$B$39:$B$782,C$190)+'СЕТ СН'!$F$12</f>
        <v>182.31533156</v>
      </c>
      <c r="D201" s="36">
        <f>SUMIFS(СВЦЭМ!$F$39:$F$782,СВЦЭМ!$A$39:$A$782,$A201,СВЦЭМ!$B$39:$B$782,D$190)+'СЕТ СН'!$F$12</f>
        <v>181.64618254000001</v>
      </c>
      <c r="E201" s="36">
        <f>SUMIFS(СВЦЭМ!$F$39:$F$782,СВЦЭМ!$A$39:$A$782,$A201,СВЦЭМ!$B$39:$B$782,E$190)+'СЕТ СН'!$F$12</f>
        <v>184.82574959999999</v>
      </c>
      <c r="F201" s="36">
        <f>SUMIFS(СВЦЭМ!$F$39:$F$782,СВЦЭМ!$A$39:$A$782,$A201,СВЦЭМ!$B$39:$B$782,F$190)+'СЕТ СН'!$F$12</f>
        <v>191.20205944</v>
      </c>
      <c r="G201" s="36">
        <f>SUMIFS(СВЦЭМ!$F$39:$F$782,СВЦЭМ!$A$39:$A$782,$A201,СВЦЭМ!$B$39:$B$782,G$190)+'СЕТ СН'!$F$12</f>
        <v>189.32875730999999</v>
      </c>
      <c r="H201" s="36">
        <f>SUMIFS(СВЦЭМ!$F$39:$F$782,СВЦЭМ!$A$39:$A$782,$A201,СВЦЭМ!$B$39:$B$782,H$190)+'СЕТ СН'!$F$12</f>
        <v>183.00830194</v>
      </c>
      <c r="I201" s="36">
        <f>SUMIFS(СВЦЭМ!$F$39:$F$782,СВЦЭМ!$A$39:$A$782,$A201,СВЦЭМ!$B$39:$B$782,I$190)+'СЕТ СН'!$F$12</f>
        <v>170.34440099</v>
      </c>
      <c r="J201" s="36">
        <f>SUMIFS(СВЦЭМ!$F$39:$F$782,СВЦЭМ!$A$39:$A$782,$A201,СВЦЭМ!$B$39:$B$782,J$190)+'СЕТ СН'!$F$12</f>
        <v>160.10601757000001</v>
      </c>
      <c r="K201" s="36">
        <f>SUMIFS(СВЦЭМ!$F$39:$F$782,СВЦЭМ!$A$39:$A$782,$A201,СВЦЭМ!$B$39:$B$782,K$190)+'СЕТ СН'!$F$12</f>
        <v>153.38819573000001</v>
      </c>
      <c r="L201" s="36">
        <f>SUMIFS(СВЦЭМ!$F$39:$F$782,СВЦЭМ!$A$39:$A$782,$A201,СВЦЭМ!$B$39:$B$782,L$190)+'СЕТ СН'!$F$12</f>
        <v>148.44128054999999</v>
      </c>
      <c r="M201" s="36">
        <f>SUMIFS(СВЦЭМ!$F$39:$F$782,СВЦЭМ!$A$39:$A$782,$A201,СВЦЭМ!$B$39:$B$782,M$190)+'СЕТ СН'!$F$12</f>
        <v>145.79153102000001</v>
      </c>
      <c r="N201" s="36">
        <f>SUMIFS(СВЦЭМ!$F$39:$F$782,СВЦЭМ!$A$39:$A$782,$A201,СВЦЭМ!$B$39:$B$782,N$190)+'СЕТ СН'!$F$12</f>
        <v>145.76146309000001</v>
      </c>
      <c r="O201" s="36">
        <f>SUMIFS(СВЦЭМ!$F$39:$F$782,СВЦЭМ!$A$39:$A$782,$A201,СВЦЭМ!$B$39:$B$782,O$190)+'СЕТ СН'!$F$12</f>
        <v>145.59366646000001</v>
      </c>
      <c r="P201" s="36">
        <f>SUMIFS(СВЦЭМ!$F$39:$F$782,СВЦЭМ!$A$39:$A$782,$A201,СВЦЭМ!$B$39:$B$782,P$190)+'СЕТ СН'!$F$12</f>
        <v>145.05219029</v>
      </c>
      <c r="Q201" s="36">
        <f>SUMIFS(СВЦЭМ!$F$39:$F$782,СВЦЭМ!$A$39:$A$782,$A201,СВЦЭМ!$B$39:$B$782,Q$190)+'СЕТ СН'!$F$12</f>
        <v>146.49908013000001</v>
      </c>
      <c r="R201" s="36">
        <f>SUMIFS(СВЦЭМ!$F$39:$F$782,СВЦЭМ!$A$39:$A$782,$A201,СВЦЭМ!$B$39:$B$782,R$190)+'СЕТ СН'!$F$12</f>
        <v>143.93125781000001</v>
      </c>
      <c r="S201" s="36">
        <f>SUMIFS(СВЦЭМ!$F$39:$F$782,СВЦЭМ!$A$39:$A$782,$A201,СВЦЭМ!$B$39:$B$782,S$190)+'СЕТ СН'!$F$12</f>
        <v>146.64627114000001</v>
      </c>
      <c r="T201" s="36">
        <f>SUMIFS(СВЦЭМ!$F$39:$F$782,СВЦЭМ!$A$39:$A$782,$A201,СВЦЭМ!$B$39:$B$782,T$190)+'СЕТ СН'!$F$12</f>
        <v>154.27068818999999</v>
      </c>
      <c r="U201" s="36">
        <f>SUMIFS(СВЦЭМ!$F$39:$F$782,СВЦЭМ!$A$39:$A$782,$A201,СВЦЭМ!$B$39:$B$782,U$190)+'СЕТ СН'!$F$12</f>
        <v>153.85721724999999</v>
      </c>
      <c r="V201" s="36">
        <f>SUMIFS(СВЦЭМ!$F$39:$F$782,СВЦЭМ!$A$39:$A$782,$A201,СВЦЭМ!$B$39:$B$782,V$190)+'СЕТ СН'!$F$12</f>
        <v>153.33374563000001</v>
      </c>
      <c r="W201" s="36">
        <f>SUMIFS(СВЦЭМ!$F$39:$F$782,СВЦЭМ!$A$39:$A$782,$A201,СВЦЭМ!$B$39:$B$782,W$190)+'СЕТ СН'!$F$12</f>
        <v>153.05857503999999</v>
      </c>
      <c r="X201" s="36">
        <f>SUMIFS(СВЦЭМ!$F$39:$F$782,СВЦЭМ!$A$39:$A$782,$A201,СВЦЭМ!$B$39:$B$782,X$190)+'СЕТ СН'!$F$12</f>
        <v>160.38740301999999</v>
      </c>
      <c r="Y201" s="36">
        <f>SUMIFS(СВЦЭМ!$F$39:$F$782,СВЦЭМ!$A$39:$A$782,$A201,СВЦЭМ!$B$39:$B$782,Y$190)+'СЕТ СН'!$F$12</f>
        <v>175.47884089999999</v>
      </c>
    </row>
    <row r="202" spans="1:25" ht="15.75" x14ac:dyDescent="0.2">
      <c r="A202" s="35">
        <f t="shared" si="5"/>
        <v>45150</v>
      </c>
      <c r="B202" s="36">
        <f>SUMIFS(СВЦЭМ!$F$39:$F$782,СВЦЭМ!$A$39:$A$782,$A202,СВЦЭМ!$B$39:$B$782,B$190)+'СЕТ СН'!$F$12</f>
        <v>171.95350622000001</v>
      </c>
      <c r="C202" s="36">
        <f>SUMIFS(СВЦЭМ!$F$39:$F$782,СВЦЭМ!$A$39:$A$782,$A202,СВЦЭМ!$B$39:$B$782,C$190)+'СЕТ СН'!$F$12</f>
        <v>168.93070223999999</v>
      </c>
      <c r="D202" s="36">
        <f>SUMIFS(СВЦЭМ!$F$39:$F$782,СВЦЭМ!$A$39:$A$782,$A202,СВЦЭМ!$B$39:$B$782,D$190)+'СЕТ СН'!$F$12</f>
        <v>168.27131552</v>
      </c>
      <c r="E202" s="36">
        <f>SUMIFS(СВЦЭМ!$F$39:$F$782,СВЦЭМ!$A$39:$A$782,$A202,СВЦЭМ!$B$39:$B$782,E$190)+'СЕТ СН'!$F$12</f>
        <v>172.81210325999999</v>
      </c>
      <c r="F202" s="36">
        <f>SUMIFS(СВЦЭМ!$F$39:$F$782,СВЦЭМ!$A$39:$A$782,$A202,СВЦЭМ!$B$39:$B$782,F$190)+'СЕТ СН'!$F$12</f>
        <v>174.01271029</v>
      </c>
      <c r="G202" s="36">
        <f>SUMIFS(СВЦЭМ!$F$39:$F$782,СВЦЭМ!$A$39:$A$782,$A202,СВЦЭМ!$B$39:$B$782,G$190)+'СЕТ СН'!$F$12</f>
        <v>172.79721038</v>
      </c>
      <c r="H202" s="36">
        <f>SUMIFS(СВЦЭМ!$F$39:$F$782,СВЦЭМ!$A$39:$A$782,$A202,СВЦЭМ!$B$39:$B$782,H$190)+'СЕТ СН'!$F$12</f>
        <v>172.37869664999999</v>
      </c>
      <c r="I202" s="36">
        <f>SUMIFS(СВЦЭМ!$F$39:$F$782,СВЦЭМ!$A$39:$A$782,$A202,СВЦЭМ!$B$39:$B$782,I$190)+'СЕТ СН'!$F$12</f>
        <v>166.28110333999999</v>
      </c>
      <c r="J202" s="36">
        <f>SUMIFS(СВЦЭМ!$F$39:$F$782,СВЦЭМ!$A$39:$A$782,$A202,СВЦЭМ!$B$39:$B$782,J$190)+'СЕТ СН'!$F$12</f>
        <v>155.47308000000001</v>
      </c>
      <c r="K202" s="36">
        <f>SUMIFS(СВЦЭМ!$F$39:$F$782,СВЦЭМ!$A$39:$A$782,$A202,СВЦЭМ!$B$39:$B$782,K$190)+'СЕТ СН'!$F$12</f>
        <v>146.36334518000001</v>
      </c>
      <c r="L202" s="36">
        <f>SUMIFS(СВЦЭМ!$F$39:$F$782,СВЦЭМ!$A$39:$A$782,$A202,СВЦЭМ!$B$39:$B$782,L$190)+'СЕТ СН'!$F$12</f>
        <v>140.59550281</v>
      </c>
      <c r="M202" s="36">
        <f>SUMIFS(СВЦЭМ!$F$39:$F$782,СВЦЭМ!$A$39:$A$782,$A202,СВЦЭМ!$B$39:$B$782,M$190)+'СЕТ СН'!$F$12</f>
        <v>137.35207667</v>
      </c>
      <c r="N202" s="36">
        <f>SUMIFS(СВЦЭМ!$F$39:$F$782,СВЦЭМ!$A$39:$A$782,$A202,СВЦЭМ!$B$39:$B$782,N$190)+'СЕТ СН'!$F$12</f>
        <v>136.17732072000001</v>
      </c>
      <c r="O202" s="36">
        <f>SUMIFS(СВЦЭМ!$F$39:$F$782,СВЦЭМ!$A$39:$A$782,$A202,СВЦЭМ!$B$39:$B$782,O$190)+'СЕТ СН'!$F$12</f>
        <v>137.82907030999999</v>
      </c>
      <c r="P202" s="36">
        <f>SUMIFS(СВЦЭМ!$F$39:$F$782,СВЦЭМ!$A$39:$A$782,$A202,СВЦЭМ!$B$39:$B$782,P$190)+'СЕТ СН'!$F$12</f>
        <v>138.72898613000001</v>
      </c>
      <c r="Q202" s="36">
        <f>SUMIFS(СВЦЭМ!$F$39:$F$782,СВЦЭМ!$A$39:$A$782,$A202,СВЦЭМ!$B$39:$B$782,Q$190)+'СЕТ СН'!$F$12</f>
        <v>138.54555851000001</v>
      </c>
      <c r="R202" s="36">
        <f>SUMIFS(СВЦЭМ!$F$39:$F$782,СВЦЭМ!$A$39:$A$782,$A202,СВЦЭМ!$B$39:$B$782,R$190)+'СЕТ СН'!$F$12</f>
        <v>137.98067270999999</v>
      </c>
      <c r="S202" s="36">
        <f>SUMIFS(СВЦЭМ!$F$39:$F$782,СВЦЭМ!$A$39:$A$782,$A202,СВЦЭМ!$B$39:$B$782,S$190)+'СЕТ СН'!$F$12</f>
        <v>134.05711328999999</v>
      </c>
      <c r="T202" s="36">
        <f>SUMIFS(СВЦЭМ!$F$39:$F$782,СВЦЭМ!$A$39:$A$782,$A202,СВЦЭМ!$B$39:$B$782,T$190)+'СЕТ СН'!$F$12</f>
        <v>137.46069728000001</v>
      </c>
      <c r="U202" s="36">
        <f>SUMIFS(СВЦЭМ!$F$39:$F$782,СВЦЭМ!$A$39:$A$782,$A202,СВЦЭМ!$B$39:$B$782,U$190)+'СЕТ СН'!$F$12</f>
        <v>137.73411053000001</v>
      </c>
      <c r="V202" s="36">
        <f>SUMIFS(СВЦЭМ!$F$39:$F$782,СВЦЭМ!$A$39:$A$782,$A202,СВЦЭМ!$B$39:$B$782,V$190)+'СЕТ СН'!$F$12</f>
        <v>138.80233844</v>
      </c>
      <c r="W202" s="36">
        <f>SUMIFS(СВЦЭМ!$F$39:$F$782,СВЦЭМ!$A$39:$A$782,$A202,СВЦЭМ!$B$39:$B$782,W$190)+'СЕТ СН'!$F$12</f>
        <v>138.87592309999999</v>
      </c>
      <c r="X202" s="36">
        <f>SUMIFS(СВЦЭМ!$F$39:$F$782,СВЦЭМ!$A$39:$A$782,$A202,СВЦЭМ!$B$39:$B$782,X$190)+'СЕТ СН'!$F$12</f>
        <v>144.8439472</v>
      </c>
      <c r="Y202" s="36">
        <f>SUMIFS(СВЦЭМ!$F$39:$F$782,СВЦЭМ!$A$39:$A$782,$A202,СВЦЭМ!$B$39:$B$782,Y$190)+'СЕТ СН'!$F$12</f>
        <v>152.17618021999999</v>
      </c>
    </row>
    <row r="203" spans="1:25" ht="15.75" x14ac:dyDescent="0.2">
      <c r="A203" s="35">
        <f t="shared" si="5"/>
        <v>45151</v>
      </c>
      <c r="B203" s="36">
        <f>SUMIFS(СВЦЭМ!$F$39:$F$782,СВЦЭМ!$A$39:$A$782,$A203,СВЦЭМ!$B$39:$B$782,B$190)+'СЕТ СН'!$F$12</f>
        <v>151.59385900999999</v>
      </c>
      <c r="C203" s="36">
        <f>SUMIFS(СВЦЭМ!$F$39:$F$782,СВЦЭМ!$A$39:$A$782,$A203,СВЦЭМ!$B$39:$B$782,C$190)+'СЕТ СН'!$F$12</f>
        <v>158.31627019999999</v>
      </c>
      <c r="D203" s="36">
        <f>SUMIFS(СВЦЭМ!$F$39:$F$782,СВЦЭМ!$A$39:$A$782,$A203,СВЦЭМ!$B$39:$B$782,D$190)+'СЕТ СН'!$F$12</f>
        <v>157.82426351999999</v>
      </c>
      <c r="E203" s="36">
        <f>SUMIFS(СВЦЭМ!$F$39:$F$782,СВЦЭМ!$A$39:$A$782,$A203,СВЦЭМ!$B$39:$B$782,E$190)+'СЕТ СН'!$F$12</f>
        <v>165.81146085</v>
      </c>
      <c r="F203" s="36">
        <f>SUMIFS(СВЦЭМ!$F$39:$F$782,СВЦЭМ!$A$39:$A$782,$A203,СВЦЭМ!$B$39:$B$782,F$190)+'СЕТ СН'!$F$12</f>
        <v>166.66206106000001</v>
      </c>
      <c r="G203" s="36">
        <f>SUMIFS(СВЦЭМ!$F$39:$F$782,СВЦЭМ!$A$39:$A$782,$A203,СВЦЭМ!$B$39:$B$782,G$190)+'СЕТ СН'!$F$12</f>
        <v>164.72512297</v>
      </c>
      <c r="H203" s="36">
        <f>SUMIFS(СВЦЭМ!$F$39:$F$782,СВЦЭМ!$A$39:$A$782,$A203,СВЦЭМ!$B$39:$B$782,H$190)+'СЕТ СН'!$F$12</f>
        <v>163.89671998</v>
      </c>
      <c r="I203" s="36">
        <f>SUMIFS(СВЦЭМ!$F$39:$F$782,СВЦЭМ!$A$39:$A$782,$A203,СВЦЭМ!$B$39:$B$782,I$190)+'СЕТ СН'!$F$12</f>
        <v>157.67941103000001</v>
      </c>
      <c r="J203" s="36">
        <f>SUMIFS(СВЦЭМ!$F$39:$F$782,СВЦЭМ!$A$39:$A$782,$A203,СВЦЭМ!$B$39:$B$782,J$190)+'СЕТ СН'!$F$12</f>
        <v>147.16778052000001</v>
      </c>
      <c r="K203" s="36">
        <f>SUMIFS(СВЦЭМ!$F$39:$F$782,СВЦЭМ!$A$39:$A$782,$A203,СВЦЭМ!$B$39:$B$782,K$190)+'СЕТ СН'!$F$12</f>
        <v>138.35337493</v>
      </c>
      <c r="L203" s="36">
        <f>SUMIFS(СВЦЭМ!$F$39:$F$782,СВЦЭМ!$A$39:$A$782,$A203,СВЦЭМ!$B$39:$B$782,L$190)+'СЕТ СН'!$F$12</f>
        <v>132.32812276000001</v>
      </c>
      <c r="M203" s="36">
        <f>SUMIFS(СВЦЭМ!$F$39:$F$782,СВЦЭМ!$A$39:$A$782,$A203,СВЦЭМ!$B$39:$B$782,M$190)+'СЕТ СН'!$F$12</f>
        <v>129.90704647000001</v>
      </c>
      <c r="N203" s="36">
        <f>SUMIFS(СВЦЭМ!$F$39:$F$782,СВЦЭМ!$A$39:$A$782,$A203,СВЦЭМ!$B$39:$B$782,N$190)+'СЕТ СН'!$F$12</f>
        <v>129.33331465000001</v>
      </c>
      <c r="O203" s="36">
        <f>SUMIFS(СВЦЭМ!$F$39:$F$782,СВЦЭМ!$A$39:$A$782,$A203,СВЦЭМ!$B$39:$B$782,O$190)+'СЕТ СН'!$F$12</f>
        <v>130.66949313999999</v>
      </c>
      <c r="P203" s="36">
        <f>SUMIFS(СВЦЭМ!$F$39:$F$782,СВЦЭМ!$A$39:$A$782,$A203,СВЦЭМ!$B$39:$B$782,P$190)+'СЕТ СН'!$F$12</f>
        <v>131.41147719</v>
      </c>
      <c r="Q203" s="36">
        <f>SUMIFS(СВЦЭМ!$F$39:$F$782,СВЦЭМ!$A$39:$A$782,$A203,СВЦЭМ!$B$39:$B$782,Q$190)+'СЕТ СН'!$F$12</f>
        <v>131.24354029</v>
      </c>
      <c r="R203" s="36">
        <f>SUMIFS(СВЦЭМ!$F$39:$F$782,СВЦЭМ!$A$39:$A$782,$A203,СВЦЭМ!$B$39:$B$782,R$190)+'СЕТ СН'!$F$12</f>
        <v>130.46456158000001</v>
      </c>
      <c r="S203" s="36">
        <f>SUMIFS(СВЦЭМ!$F$39:$F$782,СВЦЭМ!$A$39:$A$782,$A203,СВЦЭМ!$B$39:$B$782,S$190)+'СЕТ СН'!$F$12</f>
        <v>126.35855895</v>
      </c>
      <c r="T203" s="36">
        <f>SUMIFS(СВЦЭМ!$F$39:$F$782,СВЦЭМ!$A$39:$A$782,$A203,СВЦЭМ!$B$39:$B$782,T$190)+'СЕТ СН'!$F$12</f>
        <v>129.30537742999999</v>
      </c>
      <c r="U203" s="36">
        <f>SUMIFS(СВЦЭМ!$F$39:$F$782,СВЦЭМ!$A$39:$A$782,$A203,СВЦЭМ!$B$39:$B$782,U$190)+'СЕТ СН'!$F$12</f>
        <v>128.65165056999999</v>
      </c>
      <c r="V203" s="36">
        <f>SUMIFS(СВЦЭМ!$F$39:$F$782,СВЦЭМ!$A$39:$A$782,$A203,СВЦЭМ!$B$39:$B$782,V$190)+'СЕТ СН'!$F$12</f>
        <v>127.99786984000001</v>
      </c>
      <c r="W203" s="36">
        <f>SUMIFS(СВЦЭМ!$F$39:$F$782,СВЦЭМ!$A$39:$A$782,$A203,СВЦЭМ!$B$39:$B$782,W$190)+'СЕТ СН'!$F$12</f>
        <v>128.56764138</v>
      </c>
      <c r="X203" s="36">
        <f>SUMIFS(СВЦЭМ!$F$39:$F$782,СВЦЭМ!$A$39:$A$782,$A203,СВЦЭМ!$B$39:$B$782,X$190)+'СЕТ СН'!$F$12</f>
        <v>134.96784335000001</v>
      </c>
      <c r="Y203" s="36">
        <f>SUMIFS(СВЦЭМ!$F$39:$F$782,СВЦЭМ!$A$39:$A$782,$A203,СВЦЭМ!$B$39:$B$782,Y$190)+'СЕТ СН'!$F$12</f>
        <v>143.16041896999999</v>
      </c>
    </row>
    <row r="204" spans="1:25" ht="15.75" x14ac:dyDescent="0.2">
      <c r="A204" s="35">
        <f t="shared" si="5"/>
        <v>45152</v>
      </c>
      <c r="B204" s="36">
        <f>SUMIFS(СВЦЭМ!$F$39:$F$782,СВЦЭМ!$A$39:$A$782,$A204,СВЦЭМ!$B$39:$B$782,B$190)+'СЕТ СН'!$F$12</f>
        <v>159.95875079999999</v>
      </c>
      <c r="C204" s="36">
        <f>SUMIFS(СВЦЭМ!$F$39:$F$782,СВЦЭМ!$A$39:$A$782,$A204,СВЦЭМ!$B$39:$B$782,C$190)+'СЕТ СН'!$F$12</f>
        <v>169.63288631</v>
      </c>
      <c r="D204" s="36">
        <f>SUMIFS(СВЦЭМ!$F$39:$F$782,СВЦЭМ!$A$39:$A$782,$A204,СВЦЭМ!$B$39:$B$782,D$190)+'СЕТ СН'!$F$12</f>
        <v>170.39288134</v>
      </c>
      <c r="E204" s="36">
        <f>SUMIFS(СВЦЭМ!$F$39:$F$782,СВЦЭМ!$A$39:$A$782,$A204,СВЦЭМ!$B$39:$B$782,E$190)+'СЕТ СН'!$F$12</f>
        <v>177.46974152999999</v>
      </c>
      <c r="F204" s="36">
        <f>SUMIFS(СВЦЭМ!$F$39:$F$782,СВЦЭМ!$A$39:$A$782,$A204,СВЦЭМ!$B$39:$B$782,F$190)+'СЕТ СН'!$F$12</f>
        <v>178.34801843</v>
      </c>
      <c r="G204" s="36">
        <f>SUMIFS(СВЦЭМ!$F$39:$F$782,СВЦЭМ!$A$39:$A$782,$A204,СВЦЭМ!$B$39:$B$782,G$190)+'СЕТ СН'!$F$12</f>
        <v>177.26598770999999</v>
      </c>
      <c r="H204" s="36">
        <f>SUMIFS(СВЦЭМ!$F$39:$F$782,СВЦЭМ!$A$39:$A$782,$A204,СВЦЭМ!$B$39:$B$782,H$190)+'СЕТ СН'!$F$12</f>
        <v>173.95250322999999</v>
      </c>
      <c r="I204" s="36">
        <f>SUMIFS(СВЦЭМ!$F$39:$F$782,СВЦЭМ!$A$39:$A$782,$A204,СВЦЭМ!$B$39:$B$782,I$190)+'СЕТ СН'!$F$12</f>
        <v>159.93223141000001</v>
      </c>
      <c r="J204" s="36">
        <f>SUMIFS(СВЦЭМ!$F$39:$F$782,СВЦЭМ!$A$39:$A$782,$A204,СВЦЭМ!$B$39:$B$782,J$190)+'СЕТ СН'!$F$12</f>
        <v>146.19703251999999</v>
      </c>
      <c r="K204" s="36">
        <f>SUMIFS(СВЦЭМ!$F$39:$F$782,СВЦЭМ!$A$39:$A$782,$A204,СВЦЭМ!$B$39:$B$782,K$190)+'СЕТ СН'!$F$12</f>
        <v>139.34427271000001</v>
      </c>
      <c r="L204" s="36">
        <f>SUMIFS(СВЦЭМ!$F$39:$F$782,СВЦЭМ!$A$39:$A$782,$A204,СВЦЭМ!$B$39:$B$782,L$190)+'СЕТ СН'!$F$12</f>
        <v>135.9735508</v>
      </c>
      <c r="M204" s="36">
        <f>SUMIFS(СВЦЭМ!$F$39:$F$782,СВЦЭМ!$A$39:$A$782,$A204,СВЦЭМ!$B$39:$B$782,M$190)+'СЕТ СН'!$F$12</f>
        <v>135.72816700000001</v>
      </c>
      <c r="N204" s="36">
        <f>SUMIFS(СВЦЭМ!$F$39:$F$782,СВЦЭМ!$A$39:$A$782,$A204,СВЦЭМ!$B$39:$B$782,N$190)+'СЕТ СН'!$F$12</f>
        <v>141.39001684999999</v>
      </c>
      <c r="O204" s="36">
        <f>SUMIFS(СВЦЭМ!$F$39:$F$782,СВЦЭМ!$A$39:$A$782,$A204,СВЦЭМ!$B$39:$B$782,O$190)+'СЕТ СН'!$F$12</f>
        <v>145.17323037</v>
      </c>
      <c r="P204" s="36">
        <f>SUMIFS(СВЦЭМ!$F$39:$F$782,СВЦЭМ!$A$39:$A$782,$A204,СВЦЭМ!$B$39:$B$782,P$190)+'СЕТ СН'!$F$12</f>
        <v>145.2599094</v>
      </c>
      <c r="Q204" s="36">
        <f>SUMIFS(СВЦЭМ!$F$39:$F$782,СВЦЭМ!$A$39:$A$782,$A204,СВЦЭМ!$B$39:$B$782,Q$190)+'СЕТ СН'!$F$12</f>
        <v>146.62388899999999</v>
      </c>
      <c r="R204" s="36">
        <f>SUMIFS(СВЦЭМ!$F$39:$F$782,СВЦЭМ!$A$39:$A$782,$A204,СВЦЭМ!$B$39:$B$782,R$190)+'СЕТ СН'!$F$12</f>
        <v>146.47096273</v>
      </c>
      <c r="S204" s="36">
        <f>SUMIFS(СВЦЭМ!$F$39:$F$782,СВЦЭМ!$A$39:$A$782,$A204,СВЦЭМ!$B$39:$B$782,S$190)+'СЕТ СН'!$F$12</f>
        <v>142.91982365999999</v>
      </c>
      <c r="T204" s="36">
        <f>SUMIFS(СВЦЭМ!$F$39:$F$782,СВЦЭМ!$A$39:$A$782,$A204,СВЦЭМ!$B$39:$B$782,T$190)+'СЕТ СН'!$F$12</f>
        <v>145.34579805000001</v>
      </c>
      <c r="U204" s="36">
        <f>SUMIFS(СВЦЭМ!$F$39:$F$782,СВЦЭМ!$A$39:$A$782,$A204,СВЦЭМ!$B$39:$B$782,U$190)+'СЕТ СН'!$F$12</f>
        <v>145.78708809</v>
      </c>
      <c r="V204" s="36">
        <f>SUMIFS(СВЦЭМ!$F$39:$F$782,СВЦЭМ!$A$39:$A$782,$A204,СВЦЭМ!$B$39:$B$782,V$190)+'СЕТ СН'!$F$12</f>
        <v>145.52596825000001</v>
      </c>
      <c r="W204" s="36">
        <f>SUMIFS(СВЦЭМ!$F$39:$F$782,СВЦЭМ!$A$39:$A$782,$A204,СВЦЭМ!$B$39:$B$782,W$190)+'СЕТ СН'!$F$12</f>
        <v>144.91231495</v>
      </c>
      <c r="X204" s="36">
        <f>SUMIFS(СВЦЭМ!$F$39:$F$782,СВЦЭМ!$A$39:$A$782,$A204,СВЦЭМ!$B$39:$B$782,X$190)+'СЕТ СН'!$F$12</f>
        <v>152.21057912000001</v>
      </c>
      <c r="Y204" s="36">
        <f>SUMIFS(СВЦЭМ!$F$39:$F$782,СВЦЭМ!$A$39:$A$782,$A204,СВЦЭМ!$B$39:$B$782,Y$190)+'СЕТ СН'!$F$12</f>
        <v>161.98508018999999</v>
      </c>
    </row>
    <row r="205" spans="1:25" ht="15.75" x14ac:dyDescent="0.2">
      <c r="A205" s="35">
        <f t="shared" si="5"/>
        <v>45153</v>
      </c>
      <c r="B205" s="36">
        <f>SUMIFS(СВЦЭМ!$F$39:$F$782,СВЦЭМ!$A$39:$A$782,$A205,СВЦЭМ!$B$39:$B$782,B$190)+'СЕТ СН'!$F$12</f>
        <v>164.82255936999999</v>
      </c>
      <c r="C205" s="36">
        <f>SUMIFS(СВЦЭМ!$F$39:$F$782,СВЦЭМ!$A$39:$A$782,$A205,СВЦЭМ!$B$39:$B$782,C$190)+'СЕТ СН'!$F$12</f>
        <v>174.33307325999999</v>
      </c>
      <c r="D205" s="36">
        <f>SUMIFS(СВЦЭМ!$F$39:$F$782,СВЦЭМ!$A$39:$A$782,$A205,СВЦЭМ!$B$39:$B$782,D$190)+'СЕТ СН'!$F$12</f>
        <v>183.82878735</v>
      </c>
      <c r="E205" s="36">
        <f>SUMIFS(СВЦЭМ!$F$39:$F$782,СВЦЭМ!$A$39:$A$782,$A205,СВЦЭМ!$B$39:$B$782,E$190)+'СЕТ СН'!$F$12</f>
        <v>189.98529693</v>
      </c>
      <c r="F205" s="36">
        <f>SUMIFS(СВЦЭМ!$F$39:$F$782,СВЦЭМ!$A$39:$A$782,$A205,СВЦЭМ!$B$39:$B$782,F$190)+'СЕТ СН'!$F$12</f>
        <v>192.00786263000001</v>
      </c>
      <c r="G205" s="36">
        <f>SUMIFS(СВЦЭМ!$F$39:$F$782,СВЦЭМ!$A$39:$A$782,$A205,СВЦЭМ!$B$39:$B$782,G$190)+'СЕТ СН'!$F$12</f>
        <v>191.34996573999999</v>
      </c>
      <c r="H205" s="36">
        <f>SUMIFS(СВЦЭМ!$F$39:$F$782,СВЦЭМ!$A$39:$A$782,$A205,СВЦЭМ!$B$39:$B$782,H$190)+'СЕТ СН'!$F$12</f>
        <v>181.92721331999999</v>
      </c>
      <c r="I205" s="36">
        <f>SUMIFS(СВЦЭМ!$F$39:$F$782,СВЦЭМ!$A$39:$A$782,$A205,СВЦЭМ!$B$39:$B$782,I$190)+'СЕТ СН'!$F$12</f>
        <v>170.63363150999999</v>
      </c>
      <c r="J205" s="36">
        <f>SUMIFS(СВЦЭМ!$F$39:$F$782,СВЦЭМ!$A$39:$A$782,$A205,СВЦЭМ!$B$39:$B$782,J$190)+'СЕТ СН'!$F$12</f>
        <v>160.24788946000001</v>
      </c>
      <c r="K205" s="36">
        <f>SUMIFS(СВЦЭМ!$F$39:$F$782,СВЦЭМ!$A$39:$A$782,$A205,СВЦЭМ!$B$39:$B$782,K$190)+'СЕТ СН'!$F$12</f>
        <v>150.98830509999999</v>
      </c>
      <c r="L205" s="36">
        <f>SUMIFS(СВЦЭМ!$F$39:$F$782,СВЦЭМ!$A$39:$A$782,$A205,СВЦЭМ!$B$39:$B$782,L$190)+'СЕТ СН'!$F$12</f>
        <v>149.53454373</v>
      </c>
      <c r="M205" s="36">
        <f>SUMIFS(СВЦЭМ!$F$39:$F$782,СВЦЭМ!$A$39:$A$782,$A205,СВЦЭМ!$B$39:$B$782,M$190)+'СЕТ СН'!$F$12</f>
        <v>148.53160972000001</v>
      </c>
      <c r="N205" s="36">
        <f>SUMIFS(СВЦЭМ!$F$39:$F$782,СВЦЭМ!$A$39:$A$782,$A205,СВЦЭМ!$B$39:$B$782,N$190)+'СЕТ СН'!$F$12</f>
        <v>147.88995621000001</v>
      </c>
      <c r="O205" s="36">
        <f>SUMIFS(СВЦЭМ!$F$39:$F$782,СВЦЭМ!$A$39:$A$782,$A205,СВЦЭМ!$B$39:$B$782,O$190)+'СЕТ СН'!$F$12</f>
        <v>146.57133184</v>
      </c>
      <c r="P205" s="36">
        <f>SUMIFS(СВЦЭМ!$F$39:$F$782,СВЦЭМ!$A$39:$A$782,$A205,СВЦЭМ!$B$39:$B$782,P$190)+'СЕТ СН'!$F$12</f>
        <v>146.59974502</v>
      </c>
      <c r="Q205" s="36">
        <f>SUMIFS(СВЦЭМ!$F$39:$F$782,СВЦЭМ!$A$39:$A$782,$A205,СВЦЭМ!$B$39:$B$782,Q$190)+'СЕТ СН'!$F$12</f>
        <v>146.69807908000001</v>
      </c>
      <c r="R205" s="36">
        <f>SUMIFS(СВЦЭМ!$F$39:$F$782,СВЦЭМ!$A$39:$A$782,$A205,СВЦЭМ!$B$39:$B$782,R$190)+'СЕТ СН'!$F$12</f>
        <v>142.23459363000001</v>
      </c>
      <c r="S205" s="36">
        <f>SUMIFS(СВЦЭМ!$F$39:$F$782,СВЦЭМ!$A$39:$A$782,$A205,СВЦЭМ!$B$39:$B$782,S$190)+'СЕТ СН'!$F$12</f>
        <v>141.92533276</v>
      </c>
      <c r="T205" s="36">
        <f>SUMIFS(СВЦЭМ!$F$39:$F$782,СВЦЭМ!$A$39:$A$782,$A205,СВЦЭМ!$B$39:$B$782,T$190)+'СЕТ СН'!$F$12</f>
        <v>146.35519002999999</v>
      </c>
      <c r="U205" s="36">
        <f>SUMIFS(СВЦЭМ!$F$39:$F$782,СВЦЭМ!$A$39:$A$782,$A205,СВЦЭМ!$B$39:$B$782,U$190)+'СЕТ СН'!$F$12</f>
        <v>145.51927621999999</v>
      </c>
      <c r="V205" s="36">
        <f>SUMIFS(СВЦЭМ!$F$39:$F$782,СВЦЭМ!$A$39:$A$782,$A205,СВЦЭМ!$B$39:$B$782,V$190)+'СЕТ СН'!$F$12</f>
        <v>145.39435763</v>
      </c>
      <c r="W205" s="36">
        <f>SUMIFS(СВЦЭМ!$F$39:$F$782,СВЦЭМ!$A$39:$A$782,$A205,СВЦЭМ!$B$39:$B$782,W$190)+'СЕТ СН'!$F$12</f>
        <v>145.34462447999999</v>
      </c>
      <c r="X205" s="36">
        <f>SUMIFS(СВЦЭМ!$F$39:$F$782,СВЦЭМ!$A$39:$A$782,$A205,СВЦЭМ!$B$39:$B$782,X$190)+'СЕТ СН'!$F$12</f>
        <v>154.32049148999999</v>
      </c>
      <c r="Y205" s="36">
        <f>SUMIFS(СВЦЭМ!$F$39:$F$782,СВЦЭМ!$A$39:$A$782,$A205,СВЦЭМ!$B$39:$B$782,Y$190)+'СЕТ СН'!$F$12</f>
        <v>162.32437591999999</v>
      </c>
    </row>
    <row r="206" spans="1:25" ht="15.75" x14ac:dyDescent="0.2">
      <c r="A206" s="35">
        <f t="shared" si="5"/>
        <v>45154</v>
      </c>
      <c r="B206" s="36">
        <f>SUMIFS(СВЦЭМ!$F$39:$F$782,СВЦЭМ!$A$39:$A$782,$A206,СВЦЭМ!$B$39:$B$782,B$190)+'СЕТ СН'!$F$12</f>
        <v>174.54768078999999</v>
      </c>
      <c r="C206" s="36">
        <f>SUMIFS(СВЦЭМ!$F$39:$F$782,СВЦЭМ!$A$39:$A$782,$A206,СВЦЭМ!$B$39:$B$782,C$190)+'СЕТ СН'!$F$12</f>
        <v>179.10661451000001</v>
      </c>
      <c r="D206" s="36">
        <f>SUMIFS(СВЦЭМ!$F$39:$F$782,СВЦЭМ!$A$39:$A$782,$A206,СВЦЭМ!$B$39:$B$782,D$190)+'СЕТ СН'!$F$12</f>
        <v>182.63852335000001</v>
      </c>
      <c r="E206" s="36">
        <f>SUMIFS(СВЦЭМ!$F$39:$F$782,СВЦЭМ!$A$39:$A$782,$A206,СВЦЭМ!$B$39:$B$782,E$190)+'СЕТ СН'!$F$12</f>
        <v>184.45336807000001</v>
      </c>
      <c r="F206" s="36">
        <f>SUMIFS(СВЦЭМ!$F$39:$F$782,СВЦЭМ!$A$39:$A$782,$A206,СВЦЭМ!$B$39:$B$782,F$190)+'СЕТ СН'!$F$12</f>
        <v>187.53904234000001</v>
      </c>
      <c r="G206" s="36">
        <f>SUMIFS(СВЦЭМ!$F$39:$F$782,СВЦЭМ!$A$39:$A$782,$A206,СВЦЭМ!$B$39:$B$782,G$190)+'СЕТ СН'!$F$12</f>
        <v>184.63099267999999</v>
      </c>
      <c r="H206" s="36">
        <f>SUMIFS(СВЦЭМ!$F$39:$F$782,СВЦЭМ!$A$39:$A$782,$A206,СВЦЭМ!$B$39:$B$782,H$190)+'СЕТ СН'!$F$12</f>
        <v>182.22462995000001</v>
      </c>
      <c r="I206" s="36">
        <f>SUMIFS(СВЦЭМ!$F$39:$F$782,СВЦЭМ!$A$39:$A$782,$A206,СВЦЭМ!$B$39:$B$782,I$190)+'СЕТ СН'!$F$12</f>
        <v>170.81039032000001</v>
      </c>
      <c r="J206" s="36">
        <f>SUMIFS(СВЦЭМ!$F$39:$F$782,СВЦЭМ!$A$39:$A$782,$A206,СВЦЭМ!$B$39:$B$782,J$190)+'СЕТ СН'!$F$12</f>
        <v>163.76062554999999</v>
      </c>
      <c r="K206" s="36">
        <f>SUMIFS(СВЦЭМ!$F$39:$F$782,СВЦЭМ!$A$39:$A$782,$A206,СВЦЭМ!$B$39:$B$782,K$190)+'СЕТ СН'!$F$12</f>
        <v>156.58328417000001</v>
      </c>
      <c r="L206" s="36">
        <f>SUMIFS(СВЦЭМ!$F$39:$F$782,СВЦЭМ!$A$39:$A$782,$A206,СВЦЭМ!$B$39:$B$782,L$190)+'СЕТ СН'!$F$12</f>
        <v>152.97620791</v>
      </c>
      <c r="M206" s="36">
        <f>SUMIFS(СВЦЭМ!$F$39:$F$782,СВЦЭМ!$A$39:$A$782,$A206,СВЦЭМ!$B$39:$B$782,M$190)+'СЕТ СН'!$F$12</f>
        <v>150.64704011000001</v>
      </c>
      <c r="N206" s="36">
        <f>SUMIFS(СВЦЭМ!$F$39:$F$782,СВЦЭМ!$A$39:$A$782,$A206,СВЦЭМ!$B$39:$B$782,N$190)+'СЕТ СН'!$F$12</f>
        <v>151.63378526</v>
      </c>
      <c r="O206" s="36">
        <f>SUMIFS(СВЦЭМ!$F$39:$F$782,СВЦЭМ!$A$39:$A$782,$A206,СВЦЭМ!$B$39:$B$782,O$190)+'СЕТ СН'!$F$12</f>
        <v>152.22698070000001</v>
      </c>
      <c r="P206" s="36">
        <f>SUMIFS(СВЦЭМ!$F$39:$F$782,СВЦЭМ!$A$39:$A$782,$A206,СВЦЭМ!$B$39:$B$782,P$190)+'СЕТ СН'!$F$12</f>
        <v>150.22209953999999</v>
      </c>
      <c r="Q206" s="36">
        <f>SUMIFS(СВЦЭМ!$F$39:$F$782,СВЦЭМ!$A$39:$A$782,$A206,СВЦЭМ!$B$39:$B$782,Q$190)+'СЕТ СН'!$F$12</f>
        <v>151.36676875000001</v>
      </c>
      <c r="R206" s="36">
        <f>SUMIFS(СВЦЭМ!$F$39:$F$782,СВЦЭМ!$A$39:$A$782,$A206,СВЦЭМ!$B$39:$B$782,R$190)+'СЕТ СН'!$F$12</f>
        <v>146.62804650999999</v>
      </c>
      <c r="S206" s="36">
        <f>SUMIFS(СВЦЭМ!$F$39:$F$782,СВЦЭМ!$A$39:$A$782,$A206,СВЦЭМ!$B$39:$B$782,S$190)+'СЕТ СН'!$F$12</f>
        <v>145.47827376999999</v>
      </c>
      <c r="T206" s="36">
        <f>SUMIFS(СВЦЭМ!$F$39:$F$782,СВЦЭМ!$A$39:$A$782,$A206,СВЦЭМ!$B$39:$B$782,T$190)+'СЕТ СН'!$F$12</f>
        <v>149.11065359</v>
      </c>
      <c r="U206" s="36">
        <f>SUMIFS(СВЦЭМ!$F$39:$F$782,СВЦЭМ!$A$39:$A$782,$A206,СВЦЭМ!$B$39:$B$782,U$190)+'СЕТ СН'!$F$12</f>
        <v>149.05985251999999</v>
      </c>
      <c r="V206" s="36">
        <f>SUMIFS(СВЦЭМ!$F$39:$F$782,СВЦЭМ!$A$39:$A$782,$A206,СВЦЭМ!$B$39:$B$782,V$190)+'СЕТ СН'!$F$12</f>
        <v>149.19517483000001</v>
      </c>
      <c r="W206" s="36">
        <f>SUMIFS(СВЦЭМ!$F$39:$F$782,СВЦЭМ!$A$39:$A$782,$A206,СВЦЭМ!$B$39:$B$782,W$190)+'СЕТ СН'!$F$12</f>
        <v>148.85501755999999</v>
      </c>
      <c r="X206" s="36">
        <f>SUMIFS(СВЦЭМ!$F$39:$F$782,СВЦЭМ!$A$39:$A$782,$A206,СВЦЭМ!$B$39:$B$782,X$190)+'СЕТ СН'!$F$12</f>
        <v>155.29395159000001</v>
      </c>
      <c r="Y206" s="36">
        <f>SUMIFS(СВЦЭМ!$F$39:$F$782,СВЦЭМ!$A$39:$A$782,$A206,СВЦЭМ!$B$39:$B$782,Y$190)+'СЕТ СН'!$F$12</f>
        <v>165.51326696000001</v>
      </c>
    </row>
    <row r="207" spans="1:25" ht="15.75" x14ac:dyDescent="0.2">
      <c r="A207" s="35">
        <f t="shared" si="5"/>
        <v>45155</v>
      </c>
      <c r="B207" s="36">
        <f>SUMIFS(СВЦЭМ!$F$39:$F$782,СВЦЭМ!$A$39:$A$782,$A207,СВЦЭМ!$B$39:$B$782,B$190)+'СЕТ СН'!$F$12</f>
        <v>160.36044899999999</v>
      </c>
      <c r="C207" s="36">
        <f>SUMIFS(СВЦЭМ!$F$39:$F$782,СВЦЭМ!$A$39:$A$782,$A207,СВЦЭМ!$B$39:$B$782,C$190)+'СЕТ СН'!$F$12</f>
        <v>167.61429459999999</v>
      </c>
      <c r="D207" s="36">
        <f>SUMIFS(СВЦЭМ!$F$39:$F$782,СВЦЭМ!$A$39:$A$782,$A207,СВЦЭМ!$B$39:$B$782,D$190)+'СЕТ СН'!$F$12</f>
        <v>169.58450730000001</v>
      </c>
      <c r="E207" s="36">
        <f>SUMIFS(СВЦЭМ!$F$39:$F$782,СВЦЭМ!$A$39:$A$782,$A207,СВЦЭМ!$B$39:$B$782,E$190)+'СЕТ СН'!$F$12</f>
        <v>169.86266703000001</v>
      </c>
      <c r="F207" s="36">
        <f>SUMIFS(СВЦЭМ!$F$39:$F$782,СВЦЭМ!$A$39:$A$782,$A207,СВЦЭМ!$B$39:$B$782,F$190)+'СЕТ СН'!$F$12</f>
        <v>171.93301728</v>
      </c>
      <c r="G207" s="36">
        <f>SUMIFS(СВЦЭМ!$F$39:$F$782,СВЦЭМ!$A$39:$A$782,$A207,СВЦЭМ!$B$39:$B$782,G$190)+'СЕТ СН'!$F$12</f>
        <v>170.84241632000001</v>
      </c>
      <c r="H207" s="36">
        <f>SUMIFS(СВЦЭМ!$F$39:$F$782,СВЦЭМ!$A$39:$A$782,$A207,СВЦЭМ!$B$39:$B$782,H$190)+'СЕТ СН'!$F$12</f>
        <v>163.10491569000001</v>
      </c>
      <c r="I207" s="36">
        <f>SUMIFS(СВЦЭМ!$F$39:$F$782,СВЦЭМ!$A$39:$A$782,$A207,СВЦЭМ!$B$39:$B$782,I$190)+'СЕТ СН'!$F$12</f>
        <v>155.00584423999999</v>
      </c>
      <c r="J207" s="36">
        <f>SUMIFS(СВЦЭМ!$F$39:$F$782,СВЦЭМ!$A$39:$A$782,$A207,СВЦЭМ!$B$39:$B$782,J$190)+'СЕТ СН'!$F$12</f>
        <v>144.72061173</v>
      </c>
      <c r="K207" s="36">
        <f>SUMIFS(СВЦЭМ!$F$39:$F$782,СВЦЭМ!$A$39:$A$782,$A207,СВЦЭМ!$B$39:$B$782,K$190)+'СЕТ СН'!$F$12</f>
        <v>139.23806013000001</v>
      </c>
      <c r="L207" s="36">
        <f>SUMIFS(СВЦЭМ!$F$39:$F$782,СВЦЭМ!$A$39:$A$782,$A207,СВЦЭМ!$B$39:$B$782,L$190)+'СЕТ СН'!$F$12</f>
        <v>135.56886585999999</v>
      </c>
      <c r="M207" s="36">
        <f>SUMIFS(СВЦЭМ!$F$39:$F$782,СВЦЭМ!$A$39:$A$782,$A207,СВЦЭМ!$B$39:$B$782,M$190)+'СЕТ СН'!$F$12</f>
        <v>132.68759395000001</v>
      </c>
      <c r="N207" s="36">
        <f>SUMIFS(СВЦЭМ!$F$39:$F$782,СВЦЭМ!$A$39:$A$782,$A207,СВЦЭМ!$B$39:$B$782,N$190)+'СЕТ СН'!$F$12</f>
        <v>135.27970465000001</v>
      </c>
      <c r="O207" s="36">
        <f>SUMIFS(СВЦЭМ!$F$39:$F$782,СВЦЭМ!$A$39:$A$782,$A207,СВЦЭМ!$B$39:$B$782,O$190)+'СЕТ СН'!$F$12</f>
        <v>135.08909524000001</v>
      </c>
      <c r="P207" s="36">
        <f>SUMIFS(СВЦЭМ!$F$39:$F$782,СВЦЭМ!$A$39:$A$782,$A207,СВЦЭМ!$B$39:$B$782,P$190)+'СЕТ СН'!$F$12</f>
        <v>134.93973154</v>
      </c>
      <c r="Q207" s="36">
        <f>SUMIFS(СВЦЭМ!$F$39:$F$782,СВЦЭМ!$A$39:$A$782,$A207,СВЦЭМ!$B$39:$B$782,Q$190)+'СЕТ СН'!$F$12</f>
        <v>136.74795392999999</v>
      </c>
      <c r="R207" s="36">
        <f>SUMIFS(СВЦЭМ!$F$39:$F$782,СВЦЭМ!$A$39:$A$782,$A207,СВЦЭМ!$B$39:$B$782,R$190)+'СЕТ СН'!$F$12</f>
        <v>132.85800189</v>
      </c>
      <c r="S207" s="36">
        <f>SUMIFS(СВЦЭМ!$F$39:$F$782,СВЦЭМ!$A$39:$A$782,$A207,СВЦЭМ!$B$39:$B$782,S$190)+'СЕТ СН'!$F$12</f>
        <v>132.66153704000001</v>
      </c>
      <c r="T207" s="36">
        <f>SUMIFS(СВЦЭМ!$F$39:$F$782,СВЦЭМ!$A$39:$A$782,$A207,СВЦЭМ!$B$39:$B$782,T$190)+'СЕТ СН'!$F$12</f>
        <v>135.86971174000001</v>
      </c>
      <c r="U207" s="36">
        <f>SUMIFS(СВЦЭМ!$F$39:$F$782,СВЦЭМ!$A$39:$A$782,$A207,СВЦЭМ!$B$39:$B$782,U$190)+'СЕТ СН'!$F$12</f>
        <v>136.76584822000001</v>
      </c>
      <c r="V207" s="36">
        <f>SUMIFS(СВЦЭМ!$F$39:$F$782,СВЦЭМ!$A$39:$A$782,$A207,СВЦЭМ!$B$39:$B$782,V$190)+'СЕТ СН'!$F$12</f>
        <v>137.27059792</v>
      </c>
      <c r="W207" s="36">
        <f>SUMIFS(СВЦЭМ!$F$39:$F$782,СВЦЭМ!$A$39:$A$782,$A207,СВЦЭМ!$B$39:$B$782,W$190)+'СЕТ СН'!$F$12</f>
        <v>136.41494384999999</v>
      </c>
      <c r="X207" s="36">
        <f>SUMIFS(СВЦЭМ!$F$39:$F$782,СВЦЭМ!$A$39:$A$782,$A207,СВЦЭМ!$B$39:$B$782,X$190)+'СЕТ СН'!$F$12</f>
        <v>142.11108815</v>
      </c>
      <c r="Y207" s="36">
        <f>SUMIFS(СВЦЭМ!$F$39:$F$782,СВЦЭМ!$A$39:$A$782,$A207,СВЦЭМ!$B$39:$B$782,Y$190)+'СЕТ СН'!$F$12</f>
        <v>151.84561643999999</v>
      </c>
    </row>
    <row r="208" spans="1:25" ht="15.75" x14ac:dyDescent="0.2">
      <c r="A208" s="35">
        <f t="shared" si="5"/>
        <v>45156</v>
      </c>
      <c r="B208" s="36">
        <f>SUMIFS(СВЦЭМ!$F$39:$F$782,СВЦЭМ!$A$39:$A$782,$A208,СВЦЭМ!$B$39:$B$782,B$190)+'СЕТ СН'!$F$12</f>
        <v>163.41001151</v>
      </c>
      <c r="C208" s="36">
        <f>SUMIFS(СВЦЭМ!$F$39:$F$782,СВЦЭМ!$A$39:$A$782,$A208,СВЦЭМ!$B$39:$B$782,C$190)+'СЕТ СН'!$F$12</f>
        <v>172.53731084</v>
      </c>
      <c r="D208" s="36">
        <f>SUMIFS(СВЦЭМ!$F$39:$F$782,СВЦЭМ!$A$39:$A$782,$A208,СВЦЭМ!$B$39:$B$782,D$190)+'СЕТ СН'!$F$12</f>
        <v>174.71430272000001</v>
      </c>
      <c r="E208" s="36">
        <f>SUMIFS(СВЦЭМ!$F$39:$F$782,СВЦЭМ!$A$39:$A$782,$A208,СВЦЭМ!$B$39:$B$782,E$190)+'СЕТ СН'!$F$12</f>
        <v>176.94108362</v>
      </c>
      <c r="F208" s="36">
        <f>SUMIFS(СВЦЭМ!$F$39:$F$782,СВЦЭМ!$A$39:$A$782,$A208,СВЦЭМ!$B$39:$B$782,F$190)+'СЕТ СН'!$F$12</f>
        <v>181.64276828000001</v>
      </c>
      <c r="G208" s="36">
        <f>SUMIFS(СВЦЭМ!$F$39:$F$782,СВЦЭМ!$A$39:$A$782,$A208,СВЦЭМ!$B$39:$B$782,G$190)+'СЕТ СН'!$F$12</f>
        <v>179.6606213</v>
      </c>
      <c r="H208" s="36">
        <f>SUMIFS(СВЦЭМ!$F$39:$F$782,СВЦЭМ!$A$39:$A$782,$A208,СВЦЭМ!$B$39:$B$782,H$190)+'СЕТ СН'!$F$12</f>
        <v>173.33722582999999</v>
      </c>
      <c r="I208" s="36">
        <f>SUMIFS(СВЦЭМ!$F$39:$F$782,СВЦЭМ!$A$39:$A$782,$A208,СВЦЭМ!$B$39:$B$782,I$190)+'СЕТ СН'!$F$12</f>
        <v>162.10735278000001</v>
      </c>
      <c r="J208" s="36">
        <f>SUMIFS(СВЦЭМ!$F$39:$F$782,СВЦЭМ!$A$39:$A$782,$A208,СВЦЭМ!$B$39:$B$782,J$190)+'СЕТ СН'!$F$12</f>
        <v>150.83521834000001</v>
      </c>
      <c r="K208" s="36">
        <f>SUMIFS(СВЦЭМ!$F$39:$F$782,СВЦЭМ!$A$39:$A$782,$A208,СВЦЭМ!$B$39:$B$782,K$190)+'СЕТ СН'!$F$12</f>
        <v>143.96644280999999</v>
      </c>
      <c r="L208" s="36">
        <f>SUMIFS(СВЦЭМ!$F$39:$F$782,СВЦЭМ!$A$39:$A$782,$A208,СВЦЭМ!$B$39:$B$782,L$190)+'СЕТ СН'!$F$12</f>
        <v>139.64510082000001</v>
      </c>
      <c r="M208" s="36">
        <f>SUMIFS(СВЦЭМ!$F$39:$F$782,СВЦЭМ!$A$39:$A$782,$A208,СВЦЭМ!$B$39:$B$782,M$190)+'СЕТ СН'!$F$12</f>
        <v>136.62121002000001</v>
      </c>
      <c r="N208" s="36">
        <f>SUMIFS(СВЦЭМ!$F$39:$F$782,СВЦЭМ!$A$39:$A$782,$A208,СВЦЭМ!$B$39:$B$782,N$190)+'СЕТ СН'!$F$12</f>
        <v>137.19508754</v>
      </c>
      <c r="O208" s="36">
        <f>SUMIFS(СВЦЭМ!$F$39:$F$782,СВЦЭМ!$A$39:$A$782,$A208,СВЦЭМ!$B$39:$B$782,O$190)+'СЕТ СН'!$F$12</f>
        <v>136.81078592</v>
      </c>
      <c r="P208" s="36">
        <f>SUMIFS(СВЦЭМ!$F$39:$F$782,СВЦЭМ!$A$39:$A$782,$A208,СВЦЭМ!$B$39:$B$782,P$190)+'СЕТ СН'!$F$12</f>
        <v>136.42023907999999</v>
      </c>
      <c r="Q208" s="36">
        <f>SUMIFS(СВЦЭМ!$F$39:$F$782,СВЦЭМ!$A$39:$A$782,$A208,СВЦЭМ!$B$39:$B$782,Q$190)+'СЕТ СН'!$F$12</f>
        <v>136.78770552</v>
      </c>
      <c r="R208" s="36">
        <f>SUMIFS(СВЦЭМ!$F$39:$F$782,СВЦЭМ!$A$39:$A$782,$A208,СВЦЭМ!$B$39:$B$782,R$190)+'СЕТ СН'!$F$12</f>
        <v>135.63045416</v>
      </c>
      <c r="S208" s="36">
        <f>SUMIFS(СВЦЭМ!$F$39:$F$782,СВЦЭМ!$A$39:$A$782,$A208,СВЦЭМ!$B$39:$B$782,S$190)+'СЕТ СН'!$F$12</f>
        <v>134.46183865</v>
      </c>
      <c r="T208" s="36">
        <f>SUMIFS(СВЦЭМ!$F$39:$F$782,СВЦЭМ!$A$39:$A$782,$A208,СВЦЭМ!$B$39:$B$782,T$190)+'СЕТ СН'!$F$12</f>
        <v>138.66825075</v>
      </c>
      <c r="U208" s="36">
        <f>SUMIFS(СВЦЭМ!$F$39:$F$782,СВЦЭМ!$A$39:$A$782,$A208,СВЦЭМ!$B$39:$B$782,U$190)+'СЕТ СН'!$F$12</f>
        <v>138.98500713999999</v>
      </c>
      <c r="V208" s="36">
        <f>SUMIFS(СВЦЭМ!$F$39:$F$782,СВЦЭМ!$A$39:$A$782,$A208,СВЦЭМ!$B$39:$B$782,V$190)+'СЕТ СН'!$F$12</f>
        <v>137.29388718000001</v>
      </c>
      <c r="W208" s="36">
        <f>SUMIFS(СВЦЭМ!$F$39:$F$782,СВЦЭМ!$A$39:$A$782,$A208,СВЦЭМ!$B$39:$B$782,W$190)+'СЕТ СН'!$F$12</f>
        <v>136.11929816</v>
      </c>
      <c r="X208" s="36">
        <f>SUMIFS(СВЦЭМ!$F$39:$F$782,СВЦЭМ!$A$39:$A$782,$A208,СВЦЭМ!$B$39:$B$782,X$190)+'СЕТ СН'!$F$12</f>
        <v>142.51647057</v>
      </c>
      <c r="Y208" s="36">
        <f>SUMIFS(СВЦЭМ!$F$39:$F$782,СВЦЭМ!$A$39:$A$782,$A208,СВЦЭМ!$B$39:$B$782,Y$190)+'СЕТ СН'!$F$12</f>
        <v>152.26877969</v>
      </c>
    </row>
    <row r="209" spans="1:25" ht="15.75" x14ac:dyDescent="0.2">
      <c r="A209" s="35">
        <f t="shared" si="5"/>
        <v>45157</v>
      </c>
      <c r="B209" s="36">
        <f>SUMIFS(СВЦЭМ!$F$39:$F$782,СВЦЭМ!$A$39:$A$782,$A209,СВЦЭМ!$B$39:$B$782,B$190)+'СЕТ СН'!$F$12</f>
        <v>156.98031811000001</v>
      </c>
      <c r="C209" s="36">
        <f>SUMIFS(СВЦЭМ!$F$39:$F$782,СВЦЭМ!$A$39:$A$782,$A209,СВЦЭМ!$B$39:$B$782,C$190)+'СЕТ СН'!$F$12</f>
        <v>164.75438337</v>
      </c>
      <c r="D209" s="36">
        <f>SUMIFS(СВЦЭМ!$F$39:$F$782,СВЦЭМ!$A$39:$A$782,$A209,СВЦЭМ!$B$39:$B$782,D$190)+'СЕТ СН'!$F$12</f>
        <v>164.28960666</v>
      </c>
      <c r="E209" s="36">
        <f>SUMIFS(СВЦЭМ!$F$39:$F$782,СВЦЭМ!$A$39:$A$782,$A209,СВЦЭМ!$B$39:$B$782,E$190)+'СЕТ СН'!$F$12</f>
        <v>160.37414369000001</v>
      </c>
      <c r="F209" s="36">
        <f>SUMIFS(СВЦЭМ!$F$39:$F$782,СВЦЭМ!$A$39:$A$782,$A209,СВЦЭМ!$B$39:$B$782,F$190)+'СЕТ СН'!$F$12</f>
        <v>166.54303128999999</v>
      </c>
      <c r="G209" s="36">
        <f>SUMIFS(СВЦЭМ!$F$39:$F$782,СВЦЭМ!$A$39:$A$782,$A209,СВЦЭМ!$B$39:$B$782,G$190)+'СЕТ СН'!$F$12</f>
        <v>167.37145966</v>
      </c>
      <c r="H209" s="36">
        <f>SUMIFS(СВЦЭМ!$F$39:$F$782,СВЦЭМ!$A$39:$A$782,$A209,СВЦЭМ!$B$39:$B$782,H$190)+'СЕТ СН'!$F$12</f>
        <v>169.01699400999999</v>
      </c>
      <c r="I209" s="36">
        <f>SUMIFS(СВЦЭМ!$F$39:$F$782,СВЦЭМ!$A$39:$A$782,$A209,СВЦЭМ!$B$39:$B$782,I$190)+'СЕТ СН'!$F$12</f>
        <v>166.05025560000001</v>
      </c>
      <c r="J209" s="36">
        <f>SUMIFS(СВЦЭМ!$F$39:$F$782,СВЦЭМ!$A$39:$A$782,$A209,СВЦЭМ!$B$39:$B$782,J$190)+'СЕТ СН'!$F$12</f>
        <v>157.65504977000001</v>
      </c>
      <c r="K209" s="36">
        <f>SUMIFS(СВЦЭМ!$F$39:$F$782,СВЦЭМ!$A$39:$A$782,$A209,СВЦЭМ!$B$39:$B$782,K$190)+'СЕТ СН'!$F$12</f>
        <v>146.77470382999999</v>
      </c>
      <c r="L209" s="36">
        <f>SUMIFS(СВЦЭМ!$F$39:$F$782,СВЦЭМ!$A$39:$A$782,$A209,СВЦЭМ!$B$39:$B$782,L$190)+'СЕТ СН'!$F$12</f>
        <v>139.90853229999999</v>
      </c>
      <c r="M209" s="36">
        <f>SUMIFS(СВЦЭМ!$F$39:$F$782,СВЦЭМ!$A$39:$A$782,$A209,СВЦЭМ!$B$39:$B$782,M$190)+'СЕТ СН'!$F$12</f>
        <v>136.74522974999999</v>
      </c>
      <c r="N209" s="36">
        <f>SUMIFS(СВЦЭМ!$F$39:$F$782,СВЦЭМ!$A$39:$A$782,$A209,СВЦЭМ!$B$39:$B$782,N$190)+'СЕТ СН'!$F$12</f>
        <v>136.27472459000001</v>
      </c>
      <c r="O209" s="36">
        <f>SUMIFS(СВЦЭМ!$F$39:$F$782,СВЦЭМ!$A$39:$A$782,$A209,СВЦЭМ!$B$39:$B$782,O$190)+'СЕТ СН'!$F$12</f>
        <v>137.46153896000001</v>
      </c>
      <c r="P209" s="36">
        <f>SUMIFS(СВЦЭМ!$F$39:$F$782,СВЦЭМ!$A$39:$A$782,$A209,СВЦЭМ!$B$39:$B$782,P$190)+'СЕТ СН'!$F$12</f>
        <v>134.81453169</v>
      </c>
      <c r="Q209" s="36">
        <f>SUMIFS(СВЦЭМ!$F$39:$F$782,СВЦЭМ!$A$39:$A$782,$A209,СВЦЭМ!$B$39:$B$782,Q$190)+'СЕТ СН'!$F$12</f>
        <v>134.57857552999999</v>
      </c>
      <c r="R209" s="36">
        <f>SUMIFS(СВЦЭМ!$F$39:$F$782,СВЦЭМ!$A$39:$A$782,$A209,СВЦЭМ!$B$39:$B$782,R$190)+'СЕТ СН'!$F$12</f>
        <v>137.85845787</v>
      </c>
      <c r="S209" s="36">
        <f>SUMIFS(СВЦЭМ!$F$39:$F$782,СВЦЭМ!$A$39:$A$782,$A209,СВЦЭМ!$B$39:$B$782,S$190)+'СЕТ СН'!$F$12</f>
        <v>137.75036738</v>
      </c>
      <c r="T209" s="36">
        <f>SUMIFS(СВЦЭМ!$F$39:$F$782,СВЦЭМ!$A$39:$A$782,$A209,СВЦЭМ!$B$39:$B$782,T$190)+'СЕТ СН'!$F$12</f>
        <v>138.26535093999999</v>
      </c>
      <c r="U209" s="36">
        <f>SUMIFS(СВЦЭМ!$F$39:$F$782,СВЦЭМ!$A$39:$A$782,$A209,СВЦЭМ!$B$39:$B$782,U$190)+'СЕТ СН'!$F$12</f>
        <v>140.37996486</v>
      </c>
      <c r="V209" s="36">
        <f>SUMIFS(СВЦЭМ!$F$39:$F$782,СВЦЭМ!$A$39:$A$782,$A209,СВЦЭМ!$B$39:$B$782,V$190)+'СЕТ СН'!$F$12</f>
        <v>140.77496615999999</v>
      </c>
      <c r="W209" s="36">
        <f>SUMIFS(СВЦЭМ!$F$39:$F$782,СВЦЭМ!$A$39:$A$782,$A209,СВЦЭМ!$B$39:$B$782,W$190)+'СЕТ СН'!$F$12</f>
        <v>139.64349455999999</v>
      </c>
      <c r="X209" s="36">
        <f>SUMIFS(СВЦЭМ!$F$39:$F$782,СВЦЭМ!$A$39:$A$782,$A209,СВЦЭМ!$B$39:$B$782,X$190)+'СЕТ СН'!$F$12</f>
        <v>146.00512316000001</v>
      </c>
      <c r="Y209" s="36">
        <f>SUMIFS(СВЦЭМ!$F$39:$F$782,СВЦЭМ!$A$39:$A$782,$A209,СВЦЭМ!$B$39:$B$782,Y$190)+'СЕТ СН'!$F$12</f>
        <v>154.72548087000001</v>
      </c>
    </row>
    <row r="210" spans="1:25" ht="15.75" x14ac:dyDescent="0.2">
      <c r="A210" s="35">
        <f t="shared" si="5"/>
        <v>45158</v>
      </c>
      <c r="B210" s="36">
        <f>SUMIFS(СВЦЭМ!$F$39:$F$782,СВЦЭМ!$A$39:$A$782,$A210,СВЦЭМ!$B$39:$B$782,B$190)+'СЕТ СН'!$F$12</f>
        <v>159.31423611</v>
      </c>
      <c r="C210" s="36">
        <f>SUMIFS(СВЦЭМ!$F$39:$F$782,СВЦЭМ!$A$39:$A$782,$A210,СВЦЭМ!$B$39:$B$782,C$190)+'СЕТ СН'!$F$12</f>
        <v>166.06426816999999</v>
      </c>
      <c r="D210" s="36">
        <f>SUMIFS(СВЦЭМ!$F$39:$F$782,СВЦЭМ!$A$39:$A$782,$A210,СВЦЭМ!$B$39:$B$782,D$190)+'СЕТ СН'!$F$12</f>
        <v>167.23125443000001</v>
      </c>
      <c r="E210" s="36">
        <f>SUMIFS(СВЦЭМ!$F$39:$F$782,СВЦЭМ!$A$39:$A$782,$A210,СВЦЭМ!$B$39:$B$782,E$190)+'СЕТ СН'!$F$12</f>
        <v>172.20056932</v>
      </c>
      <c r="F210" s="36">
        <f>SUMIFS(СВЦЭМ!$F$39:$F$782,СВЦЭМ!$A$39:$A$782,$A210,СВЦЭМ!$B$39:$B$782,F$190)+'СЕТ СН'!$F$12</f>
        <v>174.96835935999999</v>
      </c>
      <c r="G210" s="36">
        <f>SUMIFS(СВЦЭМ!$F$39:$F$782,СВЦЭМ!$A$39:$A$782,$A210,СВЦЭМ!$B$39:$B$782,G$190)+'СЕТ СН'!$F$12</f>
        <v>173.95763958000001</v>
      </c>
      <c r="H210" s="36">
        <f>SUMIFS(СВЦЭМ!$F$39:$F$782,СВЦЭМ!$A$39:$A$782,$A210,СВЦЭМ!$B$39:$B$782,H$190)+'СЕТ СН'!$F$12</f>
        <v>173.78381868</v>
      </c>
      <c r="I210" s="36">
        <f>SUMIFS(СВЦЭМ!$F$39:$F$782,СВЦЭМ!$A$39:$A$782,$A210,СВЦЭМ!$B$39:$B$782,I$190)+'СЕТ СН'!$F$12</f>
        <v>159.51460553999999</v>
      </c>
      <c r="J210" s="36">
        <f>SUMIFS(СВЦЭМ!$F$39:$F$782,СВЦЭМ!$A$39:$A$782,$A210,СВЦЭМ!$B$39:$B$782,J$190)+'СЕТ СН'!$F$12</f>
        <v>156.81124231000001</v>
      </c>
      <c r="K210" s="36">
        <f>SUMIFS(СВЦЭМ!$F$39:$F$782,СВЦЭМ!$A$39:$A$782,$A210,СВЦЭМ!$B$39:$B$782,K$190)+'СЕТ СН'!$F$12</f>
        <v>145.39168067</v>
      </c>
      <c r="L210" s="36">
        <f>SUMIFS(СВЦЭМ!$F$39:$F$782,СВЦЭМ!$A$39:$A$782,$A210,СВЦЭМ!$B$39:$B$782,L$190)+'СЕТ СН'!$F$12</f>
        <v>139.46079624000001</v>
      </c>
      <c r="M210" s="36">
        <f>SUMIFS(СВЦЭМ!$F$39:$F$782,СВЦЭМ!$A$39:$A$782,$A210,СВЦЭМ!$B$39:$B$782,M$190)+'СЕТ СН'!$F$12</f>
        <v>137.20407979000001</v>
      </c>
      <c r="N210" s="36">
        <f>SUMIFS(СВЦЭМ!$F$39:$F$782,СВЦЭМ!$A$39:$A$782,$A210,СВЦЭМ!$B$39:$B$782,N$190)+'СЕТ СН'!$F$12</f>
        <v>137.58347326000001</v>
      </c>
      <c r="O210" s="36">
        <f>SUMIFS(СВЦЭМ!$F$39:$F$782,СВЦЭМ!$A$39:$A$782,$A210,СВЦЭМ!$B$39:$B$782,O$190)+'СЕТ СН'!$F$12</f>
        <v>138.62798839000001</v>
      </c>
      <c r="P210" s="36">
        <f>SUMIFS(СВЦЭМ!$F$39:$F$782,СВЦЭМ!$A$39:$A$782,$A210,СВЦЭМ!$B$39:$B$782,P$190)+'СЕТ СН'!$F$12</f>
        <v>138.32842117999999</v>
      </c>
      <c r="Q210" s="36">
        <f>SUMIFS(СВЦЭМ!$F$39:$F$782,СВЦЭМ!$A$39:$A$782,$A210,СВЦЭМ!$B$39:$B$782,Q$190)+'СЕТ СН'!$F$12</f>
        <v>138.20886199</v>
      </c>
      <c r="R210" s="36">
        <f>SUMIFS(СВЦЭМ!$F$39:$F$782,СВЦЭМ!$A$39:$A$782,$A210,СВЦЭМ!$B$39:$B$782,R$190)+'СЕТ СН'!$F$12</f>
        <v>140.48231415000001</v>
      </c>
      <c r="S210" s="36">
        <f>SUMIFS(СВЦЭМ!$F$39:$F$782,СВЦЭМ!$A$39:$A$782,$A210,СВЦЭМ!$B$39:$B$782,S$190)+'СЕТ СН'!$F$12</f>
        <v>140.37548100999999</v>
      </c>
      <c r="T210" s="36">
        <f>SUMIFS(СВЦЭМ!$F$39:$F$782,СВЦЭМ!$A$39:$A$782,$A210,СВЦЭМ!$B$39:$B$782,T$190)+'СЕТ СН'!$F$12</f>
        <v>139.10035248</v>
      </c>
      <c r="U210" s="36">
        <f>SUMIFS(СВЦЭМ!$F$39:$F$782,СВЦЭМ!$A$39:$A$782,$A210,СВЦЭМ!$B$39:$B$782,U$190)+'СЕТ СН'!$F$12</f>
        <v>138.45437844</v>
      </c>
      <c r="V210" s="36">
        <f>SUMIFS(СВЦЭМ!$F$39:$F$782,СВЦЭМ!$A$39:$A$782,$A210,СВЦЭМ!$B$39:$B$782,V$190)+'СЕТ СН'!$F$12</f>
        <v>139.47055685000001</v>
      </c>
      <c r="W210" s="36">
        <f>SUMIFS(СВЦЭМ!$F$39:$F$782,СВЦЭМ!$A$39:$A$782,$A210,СВЦЭМ!$B$39:$B$782,W$190)+'СЕТ СН'!$F$12</f>
        <v>138.90888183000001</v>
      </c>
      <c r="X210" s="36">
        <f>SUMIFS(СВЦЭМ!$F$39:$F$782,СВЦЭМ!$A$39:$A$782,$A210,СВЦЭМ!$B$39:$B$782,X$190)+'СЕТ СН'!$F$12</f>
        <v>144.32667950999999</v>
      </c>
      <c r="Y210" s="36">
        <f>SUMIFS(СВЦЭМ!$F$39:$F$782,СВЦЭМ!$A$39:$A$782,$A210,СВЦЭМ!$B$39:$B$782,Y$190)+'СЕТ СН'!$F$12</f>
        <v>153.56424064999999</v>
      </c>
    </row>
    <row r="211" spans="1:25" ht="15.75" x14ac:dyDescent="0.2">
      <c r="A211" s="35">
        <f t="shared" si="5"/>
        <v>45159</v>
      </c>
      <c r="B211" s="36">
        <f>SUMIFS(СВЦЭМ!$F$39:$F$782,СВЦЭМ!$A$39:$A$782,$A211,СВЦЭМ!$B$39:$B$782,B$190)+'СЕТ СН'!$F$12</f>
        <v>179.85021057</v>
      </c>
      <c r="C211" s="36">
        <f>SUMIFS(СВЦЭМ!$F$39:$F$782,СВЦЭМ!$A$39:$A$782,$A211,СВЦЭМ!$B$39:$B$782,C$190)+'СЕТ СН'!$F$12</f>
        <v>182.91835080000001</v>
      </c>
      <c r="D211" s="36">
        <f>SUMIFS(СВЦЭМ!$F$39:$F$782,СВЦЭМ!$A$39:$A$782,$A211,СВЦЭМ!$B$39:$B$782,D$190)+'СЕТ СН'!$F$12</f>
        <v>186.87142062000001</v>
      </c>
      <c r="E211" s="36">
        <f>SUMIFS(СВЦЭМ!$F$39:$F$782,СВЦЭМ!$A$39:$A$782,$A211,СВЦЭМ!$B$39:$B$782,E$190)+'СЕТ СН'!$F$12</f>
        <v>188.12605664</v>
      </c>
      <c r="F211" s="36">
        <f>SUMIFS(СВЦЭМ!$F$39:$F$782,СВЦЭМ!$A$39:$A$782,$A211,СВЦЭМ!$B$39:$B$782,F$190)+'СЕТ СН'!$F$12</f>
        <v>194.43056209</v>
      </c>
      <c r="G211" s="36">
        <f>SUMIFS(СВЦЭМ!$F$39:$F$782,СВЦЭМ!$A$39:$A$782,$A211,СВЦЭМ!$B$39:$B$782,G$190)+'СЕТ СН'!$F$12</f>
        <v>194.64816802000001</v>
      </c>
      <c r="H211" s="36">
        <f>SUMIFS(СВЦЭМ!$F$39:$F$782,СВЦЭМ!$A$39:$A$782,$A211,СВЦЭМ!$B$39:$B$782,H$190)+'СЕТ СН'!$F$12</f>
        <v>197.2259099</v>
      </c>
      <c r="I211" s="36">
        <f>SUMIFS(СВЦЭМ!$F$39:$F$782,СВЦЭМ!$A$39:$A$782,$A211,СВЦЭМ!$B$39:$B$782,I$190)+'СЕТ СН'!$F$12</f>
        <v>184.10766251999999</v>
      </c>
      <c r="J211" s="36">
        <f>SUMIFS(СВЦЭМ!$F$39:$F$782,СВЦЭМ!$A$39:$A$782,$A211,СВЦЭМ!$B$39:$B$782,J$190)+'СЕТ СН'!$F$12</f>
        <v>173.06327008</v>
      </c>
      <c r="K211" s="36">
        <f>SUMIFS(СВЦЭМ!$F$39:$F$782,СВЦЭМ!$A$39:$A$782,$A211,СВЦЭМ!$B$39:$B$782,K$190)+'СЕТ СН'!$F$12</f>
        <v>165.37485075000001</v>
      </c>
      <c r="L211" s="36">
        <f>SUMIFS(СВЦЭМ!$F$39:$F$782,СВЦЭМ!$A$39:$A$782,$A211,СВЦЭМ!$B$39:$B$782,L$190)+'СЕТ СН'!$F$12</f>
        <v>160.14345205000001</v>
      </c>
      <c r="M211" s="36">
        <f>SUMIFS(СВЦЭМ!$F$39:$F$782,СВЦЭМ!$A$39:$A$782,$A211,СВЦЭМ!$B$39:$B$782,M$190)+'СЕТ СН'!$F$12</f>
        <v>159.05895494000001</v>
      </c>
      <c r="N211" s="36">
        <f>SUMIFS(СВЦЭМ!$F$39:$F$782,СВЦЭМ!$A$39:$A$782,$A211,СВЦЭМ!$B$39:$B$782,N$190)+'СЕТ СН'!$F$12</f>
        <v>158.85995417999999</v>
      </c>
      <c r="O211" s="36">
        <f>SUMIFS(СВЦЭМ!$F$39:$F$782,СВЦЭМ!$A$39:$A$782,$A211,СВЦЭМ!$B$39:$B$782,O$190)+'СЕТ СН'!$F$12</f>
        <v>159.77442085000001</v>
      </c>
      <c r="P211" s="36">
        <f>SUMIFS(СВЦЭМ!$F$39:$F$782,СВЦЭМ!$A$39:$A$782,$A211,СВЦЭМ!$B$39:$B$782,P$190)+'СЕТ СН'!$F$12</f>
        <v>155.83422759999999</v>
      </c>
      <c r="Q211" s="36">
        <f>SUMIFS(СВЦЭМ!$F$39:$F$782,СВЦЭМ!$A$39:$A$782,$A211,СВЦЭМ!$B$39:$B$782,Q$190)+'СЕТ СН'!$F$12</f>
        <v>157.15526288000001</v>
      </c>
      <c r="R211" s="36">
        <f>SUMIFS(СВЦЭМ!$F$39:$F$782,СВЦЭМ!$A$39:$A$782,$A211,СВЦЭМ!$B$39:$B$782,R$190)+'СЕТ СН'!$F$12</f>
        <v>160.67905655999999</v>
      </c>
      <c r="S211" s="36">
        <f>SUMIFS(СВЦЭМ!$F$39:$F$782,СВЦЭМ!$A$39:$A$782,$A211,СВЦЭМ!$B$39:$B$782,S$190)+'СЕТ СН'!$F$12</f>
        <v>159.40719741999999</v>
      </c>
      <c r="T211" s="36">
        <f>SUMIFS(СВЦЭМ!$F$39:$F$782,СВЦЭМ!$A$39:$A$782,$A211,СВЦЭМ!$B$39:$B$782,T$190)+'СЕТ СН'!$F$12</f>
        <v>159.42740459000001</v>
      </c>
      <c r="U211" s="36">
        <f>SUMIFS(СВЦЭМ!$F$39:$F$782,СВЦЭМ!$A$39:$A$782,$A211,СВЦЭМ!$B$39:$B$782,U$190)+'СЕТ СН'!$F$12</f>
        <v>160.15281615000001</v>
      </c>
      <c r="V211" s="36">
        <f>SUMIFS(СВЦЭМ!$F$39:$F$782,СВЦЭМ!$A$39:$A$782,$A211,СВЦЭМ!$B$39:$B$782,V$190)+'СЕТ СН'!$F$12</f>
        <v>159.70706605999999</v>
      </c>
      <c r="W211" s="36">
        <f>SUMIFS(СВЦЭМ!$F$39:$F$782,СВЦЭМ!$A$39:$A$782,$A211,СВЦЭМ!$B$39:$B$782,W$190)+'СЕТ СН'!$F$12</f>
        <v>157.70896481</v>
      </c>
      <c r="X211" s="36">
        <f>SUMIFS(СВЦЭМ!$F$39:$F$782,СВЦЭМ!$A$39:$A$782,$A211,СВЦЭМ!$B$39:$B$782,X$190)+'СЕТ СН'!$F$12</f>
        <v>166.51878699</v>
      </c>
      <c r="Y211" s="36">
        <f>SUMIFS(СВЦЭМ!$F$39:$F$782,СВЦЭМ!$A$39:$A$782,$A211,СВЦЭМ!$B$39:$B$782,Y$190)+'СЕТ СН'!$F$12</f>
        <v>176.67046045000001</v>
      </c>
    </row>
    <row r="212" spans="1:25" ht="15.75" x14ac:dyDescent="0.2">
      <c r="A212" s="35">
        <f t="shared" si="5"/>
        <v>45160</v>
      </c>
      <c r="B212" s="36">
        <f>SUMIFS(СВЦЭМ!$F$39:$F$782,СВЦЭМ!$A$39:$A$782,$A212,СВЦЭМ!$B$39:$B$782,B$190)+'СЕТ СН'!$F$12</f>
        <v>169.92001948999999</v>
      </c>
      <c r="C212" s="36">
        <f>SUMIFS(СВЦЭМ!$F$39:$F$782,СВЦЭМ!$A$39:$A$782,$A212,СВЦЭМ!$B$39:$B$782,C$190)+'СЕТ СН'!$F$12</f>
        <v>180.83642563000001</v>
      </c>
      <c r="D212" s="36">
        <f>SUMIFS(СВЦЭМ!$F$39:$F$782,СВЦЭМ!$A$39:$A$782,$A212,СВЦЭМ!$B$39:$B$782,D$190)+'СЕТ СН'!$F$12</f>
        <v>184.38902819</v>
      </c>
      <c r="E212" s="36">
        <f>SUMIFS(СВЦЭМ!$F$39:$F$782,СВЦЭМ!$A$39:$A$782,$A212,СВЦЭМ!$B$39:$B$782,E$190)+'СЕТ СН'!$F$12</f>
        <v>182.90692924000001</v>
      </c>
      <c r="F212" s="36">
        <f>SUMIFS(СВЦЭМ!$F$39:$F$782,СВЦЭМ!$A$39:$A$782,$A212,СВЦЭМ!$B$39:$B$782,F$190)+'СЕТ СН'!$F$12</f>
        <v>185.64915590000001</v>
      </c>
      <c r="G212" s="36">
        <f>SUMIFS(СВЦЭМ!$F$39:$F$782,СВЦЭМ!$A$39:$A$782,$A212,СВЦЭМ!$B$39:$B$782,G$190)+'СЕТ СН'!$F$12</f>
        <v>184.44037802</v>
      </c>
      <c r="H212" s="36">
        <f>SUMIFS(СВЦЭМ!$F$39:$F$782,СВЦЭМ!$A$39:$A$782,$A212,СВЦЭМ!$B$39:$B$782,H$190)+'СЕТ СН'!$F$12</f>
        <v>176.96961726000001</v>
      </c>
      <c r="I212" s="36">
        <f>SUMIFS(СВЦЭМ!$F$39:$F$782,СВЦЭМ!$A$39:$A$782,$A212,СВЦЭМ!$B$39:$B$782,I$190)+'СЕТ СН'!$F$12</f>
        <v>167.51845478999999</v>
      </c>
      <c r="J212" s="36">
        <f>SUMIFS(СВЦЭМ!$F$39:$F$782,СВЦЭМ!$A$39:$A$782,$A212,СВЦЭМ!$B$39:$B$782,J$190)+'СЕТ СН'!$F$12</f>
        <v>162.48456385</v>
      </c>
      <c r="K212" s="36">
        <f>SUMIFS(СВЦЭМ!$F$39:$F$782,СВЦЭМ!$A$39:$A$782,$A212,СВЦЭМ!$B$39:$B$782,K$190)+'СЕТ СН'!$F$12</f>
        <v>153.26461936999999</v>
      </c>
      <c r="L212" s="36">
        <f>SUMIFS(СВЦЭМ!$F$39:$F$782,СВЦЭМ!$A$39:$A$782,$A212,СВЦЭМ!$B$39:$B$782,L$190)+'СЕТ СН'!$F$12</f>
        <v>150.50399507</v>
      </c>
      <c r="M212" s="36">
        <f>SUMIFS(СВЦЭМ!$F$39:$F$782,СВЦЭМ!$A$39:$A$782,$A212,СВЦЭМ!$B$39:$B$782,M$190)+'СЕТ СН'!$F$12</f>
        <v>148.97697563</v>
      </c>
      <c r="N212" s="36">
        <f>SUMIFS(СВЦЭМ!$F$39:$F$782,СВЦЭМ!$A$39:$A$782,$A212,СВЦЭМ!$B$39:$B$782,N$190)+'СЕТ СН'!$F$12</f>
        <v>148.49679814000001</v>
      </c>
      <c r="O212" s="36">
        <f>SUMIFS(СВЦЭМ!$F$39:$F$782,СВЦЭМ!$A$39:$A$782,$A212,СВЦЭМ!$B$39:$B$782,O$190)+'СЕТ СН'!$F$12</f>
        <v>147.56524825</v>
      </c>
      <c r="P212" s="36">
        <f>SUMIFS(СВЦЭМ!$F$39:$F$782,СВЦЭМ!$A$39:$A$782,$A212,СВЦЭМ!$B$39:$B$782,P$190)+'СЕТ СН'!$F$12</f>
        <v>144.27876972000001</v>
      </c>
      <c r="Q212" s="36">
        <f>SUMIFS(СВЦЭМ!$F$39:$F$782,СВЦЭМ!$A$39:$A$782,$A212,СВЦЭМ!$B$39:$B$782,Q$190)+'СЕТ СН'!$F$12</f>
        <v>142.77495845999999</v>
      </c>
      <c r="R212" s="36">
        <f>SUMIFS(СВЦЭМ!$F$39:$F$782,СВЦЭМ!$A$39:$A$782,$A212,СВЦЭМ!$B$39:$B$782,R$190)+'СЕТ СН'!$F$12</f>
        <v>144.55370447999999</v>
      </c>
      <c r="S212" s="36">
        <f>SUMIFS(СВЦЭМ!$F$39:$F$782,СВЦЭМ!$A$39:$A$782,$A212,СВЦЭМ!$B$39:$B$782,S$190)+'СЕТ СН'!$F$12</f>
        <v>146.05379059000001</v>
      </c>
      <c r="T212" s="36">
        <f>SUMIFS(СВЦЭМ!$F$39:$F$782,СВЦЭМ!$A$39:$A$782,$A212,СВЦЭМ!$B$39:$B$782,T$190)+'СЕТ СН'!$F$12</f>
        <v>147.05075016999999</v>
      </c>
      <c r="U212" s="36">
        <f>SUMIFS(СВЦЭМ!$F$39:$F$782,СВЦЭМ!$A$39:$A$782,$A212,СВЦЭМ!$B$39:$B$782,U$190)+'СЕТ СН'!$F$12</f>
        <v>146.55182062</v>
      </c>
      <c r="V212" s="36">
        <f>SUMIFS(СВЦЭМ!$F$39:$F$782,СВЦЭМ!$A$39:$A$782,$A212,СВЦЭМ!$B$39:$B$782,V$190)+'СЕТ СН'!$F$12</f>
        <v>147.21633335999999</v>
      </c>
      <c r="W212" s="36">
        <f>SUMIFS(СВЦЭМ!$F$39:$F$782,СВЦЭМ!$A$39:$A$782,$A212,СВЦЭМ!$B$39:$B$782,W$190)+'СЕТ СН'!$F$12</f>
        <v>146.47092334999999</v>
      </c>
      <c r="X212" s="36">
        <f>SUMIFS(СВЦЭМ!$F$39:$F$782,СВЦЭМ!$A$39:$A$782,$A212,СВЦЭМ!$B$39:$B$782,X$190)+'СЕТ СН'!$F$12</f>
        <v>154.11428298999999</v>
      </c>
      <c r="Y212" s="36">
        <f>SUMIFS(СВЦЭМ!$F$39:$F$782,СВЦЭМ!$A$39:$A$782,$A212,СВЦЭМ!$B$39:$B$782,Y$190)+'СЕТ СН'!$F$12</f>
        <v>163.84996570000001</v>
      </c>
    </row>
    <row r="213" spans="1:25" ht="15.75" x14ac:dyDescent="0.2">
      <c r="A213" s="35">
        <f t="shared" si="5"/>
        <v>45161</v>
      </c>
      <c r="B213" s="36">
        <f>SUMIFS(СВЦЭМ!$F$39:$F$782,СВЦЭМ!$A$39:$A$782,$A213,СВЦЭМ!$B$39:$B$782,B$190)+'СЕТ СН'!$F$12</f>
        <v>172.75729303</v>
      </c>
      <c r="C213" s="36">
        <f>SUMIFS(СВЦЭМ!$F$39:$F$782,СВЦЭМ!$A$39:$A$782,$A213,СВЦЭМ!$B$39:$B$782,C$190)+'СЕТ СН'!$F$12</f>
        <v>180.06901151</v>
      </c>
      <c r="D213" s="36">
        <f>SUMIFS(СВЦЭМ!$F$39:$F$782,СВЦЭМ!$A$39:$A$782,$A213,СВЦЭМ!$B$39:$B$782,D$190)+'СЕТ СН'!$F$12</f>
        <v>183.38583019999999</v>
      </c>
      <c r="E213" s="36">
        <f>SUMIFS(СВЦЭМ!$F$39:$F$782,СВЦЭМ!$A$39:$A$782,$A213,СВЦЭМ!$B$39:$B$782,E$190)+'СЕТ СН'!$F$12</f>
        <v>185.03031892000001</v>
      </c>
      <c r="F213" s="36">
        <f>SUMIFS(СВЦЭМ!$F$39:$F$782,СВЦЭМ!$A$39:$A$782,$A213,СВЦЭМ!$B$39:$B$782,F$190)+'СЕТ СН'!$F$12</f>
        <v>189.45038933999999</v>
      </c>
      <c r="G213" s="36">
        <f>SUMIFS(СВЦЭМ!$F$39:$F$782,СВЦЭМ!$A$39:$A$782,$A213,СВЦЭМ!$B$39:$B$782,G$190)+'СЕТ СН'!$F$12</f>
        <v>186.08678090999999</v>
      </c>
      <c r="H213" s="36">
        <f>SUMIFS(СВЦЭМ!$F$39:$F$782,СВЦЭМ!$A$39:$A$782,$A213,СВЦЭМ!$B$39:$B$782,H$190)+'СЕТ СН'!$F$12</f>
        <v>181.52588073000001</v>
      </c>
      <c r="I213" s="36">
        <f>SUMIFS(СВЦЭМ!$F$39:$F$782,СВЦЭМ!$A$39:$A$782,$A213,СВЦЭМ!$B$39:$B$782,I$190)+'СЕТ СН'!$F$12</f>
        <v>169.50198298000001</v>
      </c>
      <c r="J213" s="36">
        <f>SUMIFS(СВЦЭМ!$F$39:$F$782,СВЦЭМ!$A$39:$A$782,$A213,СВЦЭМ!$B$39:$B$782,J$190)+'СЕТ СН'!$F$12</f>
        <v>155.59622046000001</v>
      </c>
      <c r="K213" s="36">
        <f>SUMIFS(СВЦЭМ!$F$39:$F$782,СВЦЭМ!$A$39:$A$782,$A213,СВЦЭМ!$B$39:$B$782,K$190)+'СЕТ СН'!$F$12</f>
        <v>150.73976317</v>
      </c>
      <c r="L213" s="36">
        <f>SUMIFS(СВЦЭМ!$F$39:$F$782,СВЦЭМ!$A$39:$A$782,$A213,СВЦЭМ!$B$39:$B$782,L$190)+'СЕТ СН'!$F$12</f>
        <v>148.23646457000001</v>
      </c>
      <c r="M213" s="36">
        <f>SUMIFS(СВЦЭМ!$F$39:$F$782,СВЦЭМ!$A$39:$A$782,$A213,СВЦЭМ!$B$39:$B$782,M$190)+'СЕТ СН'!$F$12</f>
        <v>147.00446471999999</v>
      </c>
      <c r="N213" s="36">
        <f>SUMIFS(СВЦЭМ!$F$39:$F$782,СВЦЭМ!$A$39:$A$782,$A213,СВЦЭМ!$B$39:$B$782,N$190)+'СЕТ СН'!$F$12</f>
        <v>145.62834204999999</v>
      </c>
      <c r="O213" s="36">
        <f>SUMIFS(СВЦЭМ!$F$39:$F$782,СВЦЭМ!$A$39:$A$782,$A213,СВЦЭМ!$B$39:$B$782,O$190)+'СЕТ СН'!$F$12</f>
        <v>145.82602901000001</v>
      </c>
      <c r="P213" s="36">
        <f>SUMIFS(СВЦЭМ!$F$39:$F$782,СВЦЭМ!$A$39:$A$782,$A213,СВЦЭМ!$B$39:$B$782,P$190)+'СЕТ СН'!$F$12</f>
        <v>142.77227073</v>
      </c>
      <c r="Q213" s="36">
        <f>SUMIFS(СВЦЭМ!$F$39:$F$782,СВЦЭМ!$A$39:$A$782,$A213,СВЦЭМ!$B$39:$B$782,Q$190)+'СЕТ СН'!$F$12</f>
        <v>142.93804001000001</v>
      </c>
      <c r="R213" s="36">
        <f>SUMIFS(СВЦЭМ!$F$39:$F$782,СВЦЭМ!$A$39:$A$782,$A213,СВЦЭМ!$B$39:$B$782,R$190)+'СЕТ СН'!$F$12</f>
        <v>146.71498245999999</v>
      </c>
      <c r="S213" s="36">
        <f>SUMIFS(СВЦЭМ!$F$39:$F$782,СВЦЭМ!$A$39:$A$782,$A213,СВЦЭМ!$B$39:$B$782,S$190)+'СЕТ СН'!$F$12</f>
        <v>147.25494241000001</v>
      </c>
      <c r="T213" s="36">
        <f>SUMIFS(СВЦЭМ!$F$39:$F$782,СВЦЭМ!$A$39:$A$782,$A213,СВЦЭМ!$B$39:$B$782,T$190)+'СЕТ СН'!$F$12</f>
        <v>146.58695588</v>
      </c>
      <c r="U213" s="36">
        <f>SUMIFS(СВЦЭМ!$F$39:$F$782,СВЦЭМ!$A$39:$A$782,$A213,СВЦЭМ!$B$39:$B$782,U$190)+'СЕТ СН'!$F$12</f>
        <v>147.90180000999999</v>
      </c>
      <c r="V213" s="36">
        <f>SUMIFS(СВЦЭМ!$F$39:$F$782,СВЦЭМ!$A$39:$A$782,$A213,СВЦЭМ!$B$39:$B$782,V$190)+'СЕТ СН'!$F$12</f>
        <v>147.57979566</v>
      </c>
      <c r="W213" s="36">
        <f>SUMIFS(СВЦЭМ!$F$39:$F$782,СВЦЭМ!$A$39:$A$782,$A213,СВЦЭМ!$B$39:$B$782,W$190)+'СЕТ СН'!$F$12</f>
        <v>146.82243832</v>
      </c>
      <c r="X213" s="36">
        <f>SUMIFS(СВЦЭМ!$F$39:$F$782,СВЦЭМ!$A$39:$A$782,$A213,СВЦЭМ!$B$39:$B$782,X$190)+'СЕТ СН'!$F$12</f>
        <v>150.76277074000001</v>
      </c>
      <c r="Y213" s="36">
        <f>SUMIFS(СВЦЭМ!$F$39:$F$782,СВЦЭМ!$A$39:$A$782,$A213,СВЦЭМ!$B$39:$B$782,Y$190)+'СЕТ СН'!$F$12</f>
        <v>159.24135484000001</v>
      </c>
    </row>
    <row r="214" spans="1:25" ht="15.75" x14ac:dyDescent="0.2">
      <c r="A214" s="35">
        <f t="shared" si="5"/>
        <v>45162</v>
      </c>
      <c r="B214" s="36">
        <f>SUMIFS(СВЦЭМ!$F$39:$F$782,СВЦЭМ!$A$39:$A$782,$A214,СВЦЭМ!$B$39:$B$782,B$190)+'СЕТ СН'!$F$12</f>
        <v>162.65639167</v>
      </c>
      <c r="C214" s="36">
        <f>SUMIFS(СВЦЭМ!$F$39:$F$782,СВЦЭМ!$A$39:$A$782,$A214,СВЦЭМ!$B$39:$B$782,C$190)+'СЕТ СН'!$F$12</f>
        <v>169.85302050000001</v>
      </c>
      <c r="D214" s="36">
        <f>SUMIFS(СВЦЭМ!$F$39:$F$782,СВЦЭМ!$A$39:$A$782,$A214,СВЦЭМ!$B$39:$B$782,D$190)+'СЕТ СН'!$F$12</f>
        <v>171.83072175000001</v>
      </c>
      <c r="E214" s="36">
        <f>SUMIFS(СВЦЭМ!$F$39:$F$782,СВЦЭМ!$A$39:$A$782,$A214,СВЦЭМ!$B$39:$B$782,E$190)+'СЕТ СН'!$F$12</f>
        <v>173.00805957</v>
      </c>
      <c r="F214" s="36">
        <f>SUMIFS(СВЦЭМ!$F$39:$F$782,СВЦЭМ!$A$39:$A$782,$A214,СВЦЭМ!$B$39:$B$782,F$190)+'СЕТ СН'!$F$12</f>
        <v>176.80777248999999</v>
      </c>
      <c r="G214" s="36">
        <f>SUMIFS(СВЦЭМ!$F$39:$F$782,СВЦЭМ!$A$39:$A$782,$A214,СВЦЭМ!$B$39:$B$782,G$190)+'СЕТ СН'!$F$12</f>
        <v>174.56772382</v>
      </c>
      <c r="H214" s="36">
        <f>SUMIFS(СВЦЭМ!$F$39:$F$782,СВЦЭМ!$A$39:$A$782,$A214,СВЦЭМ!$B$39:$B$782,H$190)+'СЕТ СН'!$F$12</f>
        <v>166.83501451000001</v>
      </c>
      <c r="I214" s="36">
        <f>SUMIFS(СВЦЭМ!$F$39:$F$782,СВЦЭМ!$A$39:$A$782,$A214,СВЦЭМ!$B$39:$B$782,I$190)+'СЕТ СН'!$F$12</f>
        <v>161.25631293999999</v>
      </c>
      <c r="J214" s="36">
        <f>SUMIFS(СВЦЭМ!$F$39:$F$782,СВЦЭМ!$A$39:$A$782,$A214,СВЦЭМ!$B$39:$B$782,J$190)+'СЕТ СН'!$F$12</f>
        <v>151.30787982999999</v>
      </c>
      <c r="K214" s="36">
        <f>SUMIFS(СВЦЭМ!$F$39:$F$782,СВЦЭМ!$A$39:$A$782,$A214,СВЦЭМ!$B$39:$B$782,K$190)+'СЕТ СН'!$F$12</f>
        <v>148.35629506999999</v>
      </c>
      <c r="L214" s="36">
        <f>SUMIFS(СВЦЭМ!$F$39:$F$782,СВЦЭМ!$A$39:$A$782,$A214,СВЦЭМ!$B$39:$B$782,L$190)+'СЕТ СН'!$F$12</f>
        <v>148.84563008999999</v>
      </c>
      <c r="M214" s="36">
        <f>SUMIFS(СВЦЭМ!$F$39:$F$782,СВЦЭМ!$A$39:$A$782,$A214,СВЦЭМ!$B$39:$B$782,M$190)+'СЕТ СН'!$F$12</f>
        <v>148.2152059</v>
      </c>
      <c r="N214" s="36">
        <f>SUMIFS(СВЦЭМ!$F$39:$F$782,СВЦЭМ!$A$39:$A$782,$A214,СВЦЭМ!$B$39:$B$782,N$190)+'СЕТ СН'!$F$12</f>
        <v>147.85205002000001</v>
      </c>
      <c r="O214" s="36">
        <f>SUMIFS(СВЦЭМ!$F$39:$F$782,СВЦЭМ!$A$39:$A$782,$A214,СВЦЭМ!$B$39:$B$782,O$190)+'СЕТ СН'!$F$12</f>
        <v>147.65315747</v>
      </c>
      <c r="P214" s="36">
        <f>SUMIFS(СВЦЭМ!$F$39:$F$782,СВЦЭМ!$A$39:$A$782,$A214,СВЦЭМ!$B$39:$B$782,P$190)+'СЕТ СН'!$F$12</f>
        <v>144.20401025000001</v>
      </c>
      <c r="Q214" s="36">
        <f>SUMIFS(СВЦЭМ!$F$39:$F$782,СВЦЭМ!$A$39:$A$782,$A214,СВЦЭМ!$B$39:$B$782,Q$190)+'СЕТ СН'!$F$12</f>
        <v>145.79928612</v>
      </c>
      <c r="R214" s="36">
        <f>SUMIFS(СВЦЭМ!$F$39:$F$782,СВЦЭМ!$A$39:$A$782,$A214,СВЦЭМ!$B$39:$B$782,R$190)+'СЕТ СН'!$F$12</f>
        <v>148.46165386999999</v>
      </c>
      <c r="S214" s="36">
        <f>SUMIFS(СВЦЭМ!$F$39:$F$782,СВЦЭМ!$A$39:$A$782,$A214,СВЦЭМ!$B$39:$B$782,S$190)+'СЕТ СН'!$F$12</f>
        <v>147.65157941000001</v>
      </c>
      <c r="T214" s="36">
        <f>SUMIFS(СВЦЭМ!$F$39:$F$782,СВЦЭМ!$A$39:$A$782,$A214,СВЦЭМ!$B$39:$B$782,T$190)+'СЕТ СН'!$F$12</f>
        <v>148.41183013</v>
      </c>
      <c r="U214" s="36">
        <f>SUMIFS(СВЦЭМ!$F$39:$F$782,СВЦЭМ!$A$39:$A$782,$A214,СВЦЭМ!$B$39:$B$782,U$190)+'СЕТ СН'!$F$12</f>
        <v>149.14792043</v>
      </c>
      <c r="V214" s="36">
        <f>SUMIFS(СВЦЭМ!$F$39:$F$782,СВЦЭМ!$A$39:$A$782,$A214,СВЦЭМ!$B$39:$B$782,V$190)+'СЕТ СН'!$F$12</f>
        <v>147.79875000999999</v>
      </c>
      <c r="W214" s="36">
        <f>SUMIFS(СВЦЭМ!$F$39:$F$782,СВЦЭМ!$A$39:$A$782,$A214,СВЦЭМ!$B$39:$B$782,W$190)+'СЕТ СН'!$F$12</f>
        <v>144.72601208</v>
      </c>
      <c r="X214" s="36">
        <f>SUMIFS(СВЦЭМ!$F$39:$F$782,СВЦЭМ!$A$39:$A$782,$A214,СВЦЭМ!$B$39:$B$782,X$190)+'СЕТ СН'!$F$12</f>
        <v>149.49014226</v>
      </c>
      <c r="Y214" s="36">
        <f>SUMIFS(СВЦЭМ!$F$39:$F$782,СВЦЭМ!$A$39:$A$782,$A214,СВЦЭМ!$B$39:$B$782,Y$190)+'СЕТ СН'!$F$12</f>
        <v>157.49431565</v>
      </c>
    </row>
    <row r="215" spans="1:25" ht="15.75" x14ac:dyDescent="0.2">
      <c r="A215" s="35">
        <f t="shared" si="5"/>
        <v>45163</v>
      </c>
      <c r="B215" s="36">
        <f>SUMIFS(СВЦЭМ!$F$39:$F$782,СВЦЭМ!$A$39:$A$782,$A215,СВЦЭМ!$B$39:$B$782,B$190)+'СЕТ СН'!$F$12</f>
        <v>176.47566809</v>
      </c>
      <c r="C215" s="36">
        <f>SUMIFS(СВЦЭМ!$F$39:$F$782,СВЦЭМ!$A$39:$A$782,$A215,СВЦЭМ!$B$39:$B$782,C$190)+'СЕТ СН'!$F$12</f>
        <v>184.15474917</v>
      </c>
      <c r="D215" s="36">
        <f>SUMIFS(СВЦЭМ!$F$39:$F$782,СВЦЭМ!$A$39:$A$782,$A215,СВЦЭМ!$B$39:$B$782,D$190)+'СЕТ СН'!$F$12</f>
        <v>186.54706705000001</v>
      </c>
      <c r="E215" s="36">
        <f>SUMIFS(СВЦЭМ!$F$39:$F$782,СВЦЭМ!$A$39:$A$782,$A215,СВЦЭМ!$B$39:$B$782,E$190)+'СЕТ СН'!$F$12</f>
        <v>190.06375105999999</v>
      </c>
      <c r="F215" s="36">
        <f>SUMIFS(СВЦЭМ!$F$39:$F$782,СВЦЭМ!$A$39:$A$782,$A215,СВЦЭМ!$B$39:$B$782,F$190)+'СЕТ СН'!$F$12</f>
        <v>192.41875349</v>
      </c>
      <c r="G215" s="36">
        <f>SUMIFS(СВЦЭМ!$F$39:$F$782,СВЦЭМ!$A$39:$A$782,$A215,СВЦЭМ!$B$39:$B$782,G$190)+'СЕТ СН'!$F$12</f>
        <v>190.46983768000001</v>
      </c>
      <c r="H215" s="36">
        <f>SUMIFS(СВЦЭМ!$F$39:$F$782,СВЦЭМ!$A$39:$A$782,$A215,СВЦЭМ!$B$39:$B$782,H$190)+'СЕТ СН'!$F$12</f>
        <v>182.73869357000001</v>
      </c>
      <c r="I215" s="36">
        <f>SUMIFS(СВЦЭМ!$F$39:$F$782,СВЦЭМ!$A$39:$A$782,$A215,СВЦЭМ!$B$39:$B$782,I$190)+'СЕТ СН'!$F$12</f>
        <v>172.0775932</v>
      </c>
      <c r="J215" s="36">
        <f>SUMIFS(СВЦЭМ!$F$39:$F$782,СВЦЭМ!$A$39:$A$782,$A215,СВЦЭМ!$B$39:$B$782,J$190)+'СЕТ СН'!$F$12</f>
        <v>160.72915978</v>
      </c>
      <c r="K215" s="36">
        <f>SUMIFS(СВЦЭМ!$F$39:$F$782,СВЦЭМ!$A$39:$A$782,$A215,СВЦЭМ!$B$39:$B$782,K$190)+'СЕТ СН'!$F$12</f>
        <v>155.9018858</v>
      </c>
      <c r="L215" s="36">
        <f>SUMIFS(СВЦЭМ!$F$39:$F$782,СВЦЭМ!$A$39:$A$782,$A215,СВЦЭМ!$B$39:$B$782,L$190)+'СЕТ СН'!$F$12</f>
        <v>155.1239362</v>
      </c>
      <c r="M215" s="36">
        <f>SUMIFS(СВЦЭМ!$F$39:$F$782,СВЦЭМ!$A$39:$A$782,$A215,СВЦЭМ!$B$39:$B$782,M$190)+'СЕТ СН'!$F$12</f>
        <v>153.09073513000001</v>
      </c>
      <c r="N215" s="36">
        <f>SUMIFS(СВЦЭМ!$F$39:$F$782,СВЦЭМ!$A$39:$A$782,$A215,СВЦЭМ!$B$39:$B$782,N$190)+'СЕТ СН'!$F$12</f>
        <v>154.46769907999999</v>
      </c>
      <c r="O215" s="36">
        <f>SUMIFS(СВЦЭМ!$F$39:$F$782,СВЦЭМ!$A$39:$A$782,$A215,СВЦЭМ!$B$39:$B$782,O$190)+'СЕТ СН'!$F$12</f>
        <v>152.87631173</v>
      </c>
      <c r="P215" s="36">
        <f>SUMIFS(СВЦЭМ!$F$39:$F$782,СВЦЭМ!$A$39:$A$782,$A215,СВЦЭМ!$B$39:$B$782,P$190)+'СЕТ СН'!$F$12</f>
        <v>150.12035993000001</v>
      </c>
      <c r="Q215" s="36">
        <f>SUMIFS(СВЦЭМ!$F$39:$F$782,СВЦЭМ!$A$39:$A$782,$A215,СВЦЭМ!$B$39:$B$782,Q$190)+'СЕТ СН'!$F$12</f>
        <v>146.87604293999999</v>
      </c>
      <c r="R215" s="36">
        <f>SUMIFS(СВЦЭМ!$F$39:$F$782,СВЦЭМ!$A$39:$A$782,$A215,СВЦЭМ!$B$39:$B$782,R$190)+'СЕТ СН'!$F$12</f>
        <v>148.52588969000001</v>
      </c>
      <c r="S215" s="36">
        <f>SUMIFS(СВЦЭМ!$F$39:$F$782,СВЦЭМ!$A$39:$A$782,$A215,СВЦЭМ!$B$39:$B$782,S$190)+'СЕТ СН'!$F$12</f>
        <v>148.76588527000001</v>
      </c>
      <c r="T215" s="36">
        <f>SUMIFS(СВЦЭМ!$F$39:$F$782,СВЦЭМ!$A$39:$A$782,$A215,СВЦЭМ!$B$39:$B$782,T$190)+'СЕТ СН'!$F$12</f>
        <v>149.77666665000001</v>
      </c>
      <c r="U215" s="36">
        <f>SUMIFS(СВЦЭМ!$F$39:$F$782,СВЦЭМ!$A$39:$A$782,$A215,СВЦЭМ!$B$39:$B$782,U$190)+'СЕТ СН'!$F$12</f>
        <v>150.58021205</v>
      </c>
      <c r="V215" s="36">
        <f>SUMIFS(СВЦЭМ!$F$39:$F$782,СВЦЭМ!$A$39:$A$782,$A215,СВЦЭМ!$B$39:$B$782,V$190)+'СЕТ СН'!$F$12</f>
        <v>149.78261567000001</v>
      </c>
      <c r="W215" s="36">
        <f>SUMIFS(СВЦЭМ!$F$39:$F$782,СВЦЭМ!$A$39:$A$782,$A215,СВЦЭМ!$B$39:$B$782,W$190)+'СЕТ СН'!$F$12</f>
        <v>149.65993811999999</v>
      </c>
      <c r="X215" s="36">
        <f>SUMIFS(СВЦЭМ!$F$39:$F$782,СВЦЭМ!$A$39:$A$782,$A215,СВЦЭМ!$B$39:$B$782,X$190)+'СЕТ СН'!$F$12</f>
        <v>158.95332698000001</v>
      </c>
      <c r="Y215" s="36">
        <f>SUMIFS(СВЦЭМ!$F$39:$F$782,СВЦЭМ!$A$39:$A$782,$A215,СВЦЭМ!$B$39:$B$782,Y$190)+'СЕТ СН'!$F$12</f>
        <v>172.11211256000001</v>
      </c>
    </row>
    <row r="216" spans="1:25" ht="15.75" x14ac:dyDescent="0.2">
      <c r="A216" s="35">
        <f t="shared" si="5"/>
        <v>45164</v>
      </c>
      <c r="B216" s="36">
        <f>SUMIFS(СВЦЭМ!$F$39:$F$782,СВЦЭМ!$A$39:$A$782,$A216,СВЦЭМ!$B$39:$B$782,B$190)+'СЕТ СН'!$F$12</f>
        <v>160.95100101</v>
      </c>
      <c r="C216" s="36">
        <f>SUMIFS(СВЦЭМ!$F$39:$F$782,СВЦЭМ!$A$39:$A$782,$A216,СВЦЭМ!$B$39:$B$782,C$190)+'СЕТ СН'!$F$12</f>
        <v>169.46272053000001</v>
      </c>
      <c r="D216" s="36">
        <f>SUMIFS(СВЦЭМ!$F$39:$F$782,СВЦЭМ!$A$39:$A$782,$A216,СВЦЭМ!$B$39:$B$782,D$190)+'СЕТ СН'!$F$12</f>
        <v>176.47105837000001</v>
      </c>
      <c r="E216" s="36">
        <f>SUMIFS(СВЦЭМ!$F$39:$F$782,СВЦЭМ!$A$39:$A$782,$A216,СВЦЭМ!$B$39:$B$782,E$190)+'СЕТ СН'!$F$12</f>
        <v>178.75559770999999</v>
      </c>
      <c r="F216" s="36">
        <f>SUMIFS(СВЦЭМ!$F$39:$F$782,СВЦЭМ!$A$39:$A$782,$A216,СВЦЭМ!$B$39:$B$782,F$190)+'СЕТ СН'!$F$12</f>
        <v>183.49429576</v>
      </c>
      <c r="G216" s="36">
        <f>SUMIFS(СВЦЭМ!$F$39:$F$782,СВЦЭМ!$A$39:$A$782,$A216,СВЦЭМ!$B$39:$B$782,G$190)+'СЕТ СН'!$F$12</f>
        <v>182.12047433000001</v>
      </c>
      <c r="H216" s="36">
        <f>SUMIFS(СВЦЭМ!$F$39:$F$782,СВЦЭМ!$A$39:$A$782,$A216,СВЦЭМ!$B$39:$B$782,H$190)+'СЕТ СН'!$F$12</f>
        <v>178.14208393999999</v>
      </c>
      <c r="I216" s="36">
        <f>SUMIFS(СВЦЭМ!$F$39:$F$782,СВЦЭМ!$A$39:$A$782,$A216,СВЦЭМ!$B$39:$B$782,I$190)+'СЕТ СН'!$F$12</f>
        <v>170.32215360999999</v>
      </c>
      <c r="J216" s="36">
        <f>SUMIFS(СВЦЭМ!$F$39:$F$782,СВЦЭМ!$A$39:$A$782,$A216,СВЦЭМ!$B$39:$B$782,J$190)+'СЕТ СН'!$F$12</f>
        <v>159.73683177999999</v>
      </c>
      <c r="K216" s="36">
        <f>SUMIFS(СВЦЭМ!$F$39:$F$782,СВЦЭМ!$A$39:$A$782,$A216,СВЦЭМ!$B$39:$B$782,K$190)+'СЕТ СН'!$F$12</f>
        <v>148.95977655999999</v>
      </c>
      <c r="L216" s="36">
        <f>SUMIFS(СВЦЭМ!$F$39:$F$782,СВЦЭМ!$A$39:$A$782,$A216,СВЦЭМ!$B$39:$B$782,L$190)+'СЕТ СН'!$F$12</f>
        <v>143.67196580999999</v>
      </c>
      <c r="M216" s="36">
        <f>SUMIFS(СВЦЭМ!$F$39:$F$782,СВЦЭМ!$A$39:$A$782,$A216,СВЦЭМ!$B$39:$B$782,M$190)+'СЕТ СН'!$F$12</f>
        <v>145.87249713</v>
      </c>
      <c r="N216" s="36">
        <f>SUMIFS(СВЦЭМ!$F$39:$F$782,СВЦЭМ!$A$39:$A$782,$A216,СВЦЭМ!$B$39:$B$782,N$190)+'СЕТ СН'!$F$12</f>
        <v>144.11108082000001</v>
      </c>
      <c r="O216" s="36">
        <f>SUMIFS(СВЦЭМ!$F$39:$F$782,СВЦЭМ!$A$39:$A$782,$A216,СВЦЭМ!$B$39:$B$782,O$190)+'СЕТ СН'!$F$12</f>
        <v>144.94935801</v>
      </c>
      <c r="P216" s="36">
        <f>SUMIFS(СВЦЭМ!$F$39:$F$782,СВЦЭМ!$A$39:$A$782,$A216,СВЦЭМ!$B$39:$B$782,P$190)+'СЕТ СН'!$F$12</f>
        <v>142.99239689000001</v>
      </c>
      <c r="Q216" s="36">
        <f>SUMIFS(СВЦЭМ!$F$39:$F$782,СВЦЭМ!$A$39:$A$782,$A216,СВЦЭМ!$B$39:$B$782,Q$190)+'СЕТ СН'!$F$12</f>
        <v>143.36143417</v>
      </c>
      <c r="R216" s="36">
        <f>SUMIFS(СВЦЭМ!$F$39:$F$782,СВЦЭМ!$A$39:$A$782,$A216,СВЦЭМ!$B$39:$B$782,R$190)+'СЕТ СН'!$F$12</f>
        <v>144.80302147</v>
      </c>
      <c r="S216" s="36">
        <f>SUMIFS(СВЦЭМ!$F$39:$F$782,СВЦЭМ!$A$39:$A$782,$A216,СВЦЭМ!$B$39:$B$782,S$190)+'СЕТ СН'!$F$12</f>
        <v>144.84213978</v>
      </c>
      <c r="T216" s="36">
        <f>SUMIFS(СВЦЭМ!$F$39:$F$782,СВЦЭМ!$A$39:$A$782,$A216,СВЦЭМ!$B$39:$B$782,T$190)+'СЕТ СН'!$F$12</f>
        <v>145.50962265000001</v>
      </c>
      <c r="U216" s="36">
        <f>SUMIFS(СВЦЭМ!$F$39:$F$782,СВЦЭМ!$A$39:$A$782,$A216,СВЦЭМ!$B$39:$B$782,U$190)+'СЕТ СН'!$F$12</f>
        <v>145.64359949000001</v>
      </c>
      <c r="V216" s="36">
        <f>SUMIFS(СВЦЭМ!$F$39:$F$782,СВЦЭМ!$A$39:$A$782,$A216,СВЦЭМ!$B$39:$B$782,V$190)+'СЕТ СН'!$F$12</f>
        <v>146.53984890999999</v>
      </c>
      <c r="W216" s="36">
        <f>SUMIFS(СВЦЭМ!$F$39:$F$782,СВЦЭМ!$A$39:$A$782,$A216,СВЦЭМ!$B$39:$B$782,W$190)+'СЕТ СН'!$F$12</f>
        <v>145.63636828</v>
      </c>
      <c r="X216" s="36">
        <f>SUMIFS(СВЦЭМ!$F$39:$F$782,СВЦЭМ!$A$39:$A$782,$A216,СВЦЭМ!$B$39:$B$782,X$190)+'СЕТ СН'!$F$12</f>
        <v>153.29083177999999</v>
      </c>
      <c r="Y216" s="36">
        <f>SUMIFS(СВЦЭМ!$F$39:$F$782,СВЦЭМ!$A$39:$A$782,$A216,СВЦЭМ!$B$39:$B$782,Y$190)+'СЕТ СН'!$F$12</f>
        <v>167.35818298999999</v>
      </c>
    </row>
    <row r="217" spans="1:25" ht="15.75" x14ac:dyDescent="0.2">
      <c r="A217" s="35">
        <f t="shared" si="5"/>
        <v>45165</v>
      </c>
      <c r="B217" s="36">
        <f>SUMIFS(СВЦЭМ!$F$39:$F$782,СВЦЭМ!$A$39:$A$782,$A217,СВЦЭМ!$B$39:$B$782,B$190)+'СЕТ СН'!$F$12</f>
        <v>182.05382918999999</v>
      </c>
      <c r="C217" s="36">
        <f>SUMIFS(СВЦЭМ!$F$39:$F$782,СВЦЭМ!$A$39:$A$782,$A217,СВЦЭМ!$B$39:$B$782,C$190)+'СЕТ СН'!$F$12</f>
        <v>189.93589029</v>
      </c>
      <c r="D217" s="36">
        <f>SUMIFS(СВЦЭМ!$F$39:$F$782,СВЦЭМ!$A$39:$A$782,$A217,СВЦЭМ!$B$39:$B$782,D$190)+'СЕТ СН'!$F$12</f>
        <v>194.37766281</v>
      </c>
      <c r="E217" s="36">
        <f>SUMIFS(СВЦЭМ!$F$39:$F$782,СВЦЭМ!$A$39:$A$782,$A217,СВЦЭМ!$B$39:$B$782,E$190)+'СЕТ СН'!$F$12</f>
        <v>197.81861194999999</v>
      </c>
      <c r="F217" s="36">
        <f>SUMIFS(СВЦЭМ!$F$39:$F$782,СВЦЭМ!$A$39:$A$782,$A217,СВЦЭМ!$B$39:$B$782,F$190)+'СЕТ СН'!$F$12</f>
        <v>201.21908888999999</v>
      </c>
      <c r="G217" s="36">
        <f>SUMIFS(СВЦЭМ!$F$39:$F$782,СВЦЭМ!$A$39:$A$782,$A217,СВЦЭМ!$B$39:$B$782,G$190)+'СЕТ СН'!$F$12</f>
        <v>200.38923577</v>
      </c>
      <c r="H217" s="36">
        <f>SUMIFS(СВЦЭМ!$F$39:$F$782,СВЦЭМ!$A$39:$A$782,$A217,СВЦЭМ!$B$39:$B$782,H$190)+'СЕТ СН'!$F$12</f>
        <v>194.92428984</v>
      </c>
      <c r="I217" s="36">
        <f>SUMIFS(СВЦЭМ!$F$39:$F$782,СВЦЭМ!$A$39:$A$782,$A217,СВЦЭМ!$B$39:$B$782,I$190)+'СЕТ СН'!$F$12</f>
        <v>191.40388282999999</v>
      </c>
      <c r="J217" s="36">
        <f>SUMIFS(СВЦЭМ!$F$39:$F$782,СВЦЭМ!$A$39:$A$782,$A217,СВЦЭМ!$B$39:$B$782,J$190)+'СЕТ СН'!$F$12</f>
        <v>178.82734396000001</v>
      </c>
      <c r="K217" s="36">
        <f>SUMIFS(СВЦЭМ!$F$39:$F$782,СВЦЭМ!$A$39:$A$782,$A217,СВЦЭМ!$B$39:$B$782,K$190)+'СЕТ СН'!$F$12</f>
        <v>167.05138306000001</v>
      </c>
      <c r="L217" s="36">
        <f>SUMIFS(СВЦЭМ!$F$39:$F$782,СВЦЭМ!$A$39:$A$782,$A217,СВЦЭМ!$B$39:$B$782,L$190)+'СЕТ СН'!$F$12</f>
        <v>161.36744163</v>
      </c>
      <c r="M217" s="36">
        <f>SUMIFS(СВЦЭМ!$F$39:$F$782,СВЦЭМ!$A$39:$A$782,$A217,СВЦЭМ!$B$39:$B$782,M$190)+'СЕТ СН'!$F$12</f>
        <v>158.24035033999999</v>
      </c>
      <c r="N217" s="36">
        <f>SUMIFS(СВЦЭМ!$F$39:$F$782,СВЦЭМ!$A$39:$A$782,$A217,СВЦЭМ!$B$39:$B$782,N$190)+'СЕТ СН'!$F$12</f>
        <v>156.79961877</v>
      </c>
      <c r="O217" s="36">
        <f>SUMIFS(СВЦЭМ!$F$39:$F$782,СВЦЭМ!$A$39:$A$782,$A217,СВЦЭМ!$B$39:$B$782,O$190)+'СЕТ СН'!$F$12</f>
        <v>157.42813322000001</v>
      </c>
      <c r="P217" s="36">
        <f>SUMIFS(СВЦЭМ!$F$39:$F$782,СВЦЭМ!$A$39:$A$782,$A217,СВЦЭМ!$B$39:$B$782,P$190)+'СЕТ СН'!$F$12</f>
        <v>154.3117067</v>
      </c>
      <c r="Q217" s="36">
        <f>SUMIFS(СВЦЭМ!$F$39:$F$782,СВЦЭМ!$A$39:$A$782,$A217,СВЦЭМ!$B$39:$B$782,Q$190)+'СЕТ СН'!$F$12</f>
        <v>154.5623684</v>
      </c>
      <c r="R217" s="36">
        <f>SUMIFS(СВЦЭМ!$F$39:$F$782,СВЦЭМ!$A$39:$A$782,$A217,СВЦЭМ!$B$39:$B$782,R$190)+'СЕТ СН'!$F$12</f>
        <v>158.13255122999999</v>
      </c>
      <c r="S217" s="36">
        <f>SUMIFS(СВЦЭМ!$F$39:$F$782,СВЦЭМ!$A$39:$A$782,$A217,СВЦЭМ!$B$39:$B$782,S$190)+'СЕТ СН'!$F$12</f>
        <v>158.41073288000001</v>
      </c>
      <c r="T217" s="36">
        <f>SUMIFS(СВЦЭМ!$F$39:$F$782,СВЦЭМ!$A$39:$A$782,$A217,СВЦЭМ!$B$39:$B$782,T$190)+'СЕТ СН'!$F$12</f>
        <v>158.94302193999999</v>
      </c>
      <c r="U217" s="36">
        <f>SUMIFS(СВЦЭМ!$F$39:$F$782,СВЦЭМ!$A$39:$A$782,$A217,СВЦЭМ!$B$39:$B$782,U$190)+'СЕТ СН'!$F$12</f>
        <v>159.40552077000001</v>
      </c>
      <c r="V217" s="36">
        <f>SUMIFS(СВЦЭМ!$F$39:$F$782,СВЦЭМ!$A$39:$A$782,$A217,СВЦЭМ!$B$39:$B$782,V$190)+'СЕТ СН'!$F$12</f>
        <v>158.00243614999999</v>
      </c>
      <c r="W217" s="36">
        <f>SUMIFS(СВЦЭМ!$F$39:$F$782,СВЦЭМ!$A$39:$A$782,$A217,СВЦЭМ!$B$39:$B$782,W$190)+'СЕТ СН'!$F$12</f>
        <v>158.04216360999999</v>
      </c>
      <c r="X217" s="36">
        <f>SUMIFS(СВЦЭМ!$F$39:$F$782,СВЦЭМ!$A$39:$A$782,$A217,СВЦЭМ!$B$39:$B$782,X$190)+'СЕТ СН'!$F$12</f>
        <v>165.86643724000001</v>
      </c>
      <c r="Y217" s="36">
        <f>SUMIFS(СВЦЭМ!$F$39:$F$782,СВЦЭМ!$A$39:$A$782,$A217,СВЦЭМ!$B$39:$B$782,Y$190)+'СЕТ СН'!$F$12</f>
        <v>173.00863002</v>
      </c>
    </row>
    <row r="218" spans="1:25" ht="15.75" x14ac:dyDescent="0.2">
      <c r="A218" s="35">
        <f t="shared" si="5"/>
        <v>45166</v>
      </c>
      <c r="B218" s="36">
        <f>SUMIFS(СВЦЭМ!$F$39:$F$782,СВЦЭМ!$A$39:$A$782,$A218,СВЦЭМ!$B$39:$B$782,B$190)+'СЕТ СН'!$F$12</f>
        <v>168.29420217000001</v>
      </c>
      <c r="C218" s="36">
        <f>SUMIFS(СВЦЭМ!$F$39:$F$782,СВЦЭМ!$A$39:$A$782,$A218,СВЦЭМ!$B$39:$B$782,C$190)+'СЕТ СН'!$F$12</f>
        <v>176.64835134</v>
      </c>
      <c r="D218" s="36">
        <f>SUMIFS(СВЦЭМ!$F$39:$F$782,СВЦЭМ!$A$39:$A$782,$A218,СВЦЭМ!$B$39:$B$782,D$190)+'СЕТ СН'!$F$12</f>
        <v>180.468726</v>
      </c>
      <c r="E218" s="36">
        <f>SUMIFS(СВЦЭМ!$F$39:$F$782,СВЦЭМ!$A$39:$A$782,$A218,СВЦЭМ!$B$39:$B$782,E$190)+'СЕТ СН'!$F$12</f>
        <v>184.05985496</v>
      </c>
      <c r="F218" s="36">
        <f>SUMIFS(СВЦЭМ!$F$39:$F$782,СВЦЭМ!$A$39:$A$782,$A218,СВЦЭМ!$B$39:$B$782,F$190)+'СЕТ СН'!$F$12</f>
        <v>188.7395266</v>
      </c>
      <c r="G218" s="36">
        <f>SUMIFS(СВЦЭМ!$F$39:$F$782,СВЦЭМ!$A$39:$A$782,$A218,СВЦЭМ!$B$39:$B$782,G$190)+'СЕТ СН'!$F$12</f>
        <v>189.57532509000001</v>
      </c>
      <c r="H218" s="36">
        <f>SUMIFS(СВЦЭМ!$F$39:$F$782,СВЦЭМ!$A$39:$A$782,$A218,СВЦЭМ!$B$39:$B$782,H$190)+'СЕТ СН'!$F$12</f>
        <v>190.43330448</v>
      </c>
      <c r="I218" s="36">
        <f>SUMIFS(СВЦЭМ!$F$39:$F$782,СВЦЭМ!$A$39:$A$782,$A218,СВЦЭМ!$B$39:$B$782,I$190)+'СЕТ СН'!$F$12</f>
        <v>168.97427894</v>
      </c>
      <c r="J218" s="36">
        <f>SUMIFS(СВЦЭМ!$F$39:$F$782,СВЦЭМ!$A$39:$A$782,$A218,СВЦЭМ!$B$39:$B$782,J$190)+'СЕТ СН'!$F$12</f>
        <v>156.66519346000001</v>
      </c>
      <c r="K218" s="36">
        <f>SUMIFS(СВЦЭМ!$F$39:$F$782,СВЦЭМ!$A$39:$A$782,$A218,СВЦЭМ!$B$39:$B$782,K$190)+'СЕТ СН'!$F$12</f>
        <v>150.08114093</v>
      </c>
      <c r="L218" s="36">
        <f>SUMIFS(СВЦЭМ!$F$39:$F$782,СВЦЭМ!$A$39:$A$782,$A218,СВЦЭМ!$B$39:$B$782,L$190)+'СЕТ СН'!$F$12</f>
        <v>143.22175881999999</v>
      </c>
      <c r="M218" s="36">
        <f>SUMIFS(СВЦЭМ!$F$39:$F$782,СВЦЭМ!$A$39:$A$782,$A218,СВЦЭМ!$B$39:$B$782,M$190)+'СЕТ СН'!$F$12</f>
        <v>142.11090684000001</v>
      </c>
      <c r="N218" s="36">
        <f>SUMIFS(СВЦЭМ!$F$39:$F$782,СВЦЭМ!$A$39:$A$782,$A218,СВЦЭМ!$B$39:$B$782,N$190)+'СЕТ СН'!$F$12</f>
        <v>141.05837331999999</v>
      </c>
      <c r="O218" s="36">
        <f>SUMIFS(СВЦЭМ!$F$39:$F$782,СВЦЭМ!$A$39:$A$782,$A218,СВЦЭМ!$B$39:$B$782,O$190)+'СЕТ СН'!$F$12</f>
        <v>140.61686940999999</v>
      </c>
      <c r="P218" s="36">
        <f>SUMIFS(СВЦЭМ!$F$39:$F$782,СВЦЭМ!$A$39:$A$782,$A218,СВЦЭМ!$B$39:$B$782,P$190)+'СЕТ СН'!$F$12</f>
        <v>137.53002597</v>
      </c>
      <c r="Q218" s="36">
        <f>SUMIFS(СВЦЭМ!$F$39:$F$782,СВЦЭМ!$A$39:$A$782,$A218,СВЦЭМ!$B$39:$B$782,Q$190)+'СЕТ СН'!$F$12</f>
        <v>139.96517879999999</v>
      </c>
      <c r="R218" s="36">
        <f>SUMIFS(СВЦЭМ!$F$39:$F$782,СВЦЭМ!$A$39:$A$782,$A218,СВЦЭМ!$B$39:$B$782,R$190)+'СЕТ СН'!$F$12</f>
        <v>143.67018634999999</v>
      </c>
      <c r="S218" s="36">
        <f>SUMIFS(СВЦЭМ!$F$39:$F$782,СВЦЭМ!$A$39:$A$782,$A218,СВЦЭМ!$B$39:$B$782,S$190)+'СЕТ СН'!$F$12</f>
        <v>143.52570043</v>
      </c>
      <c r="T218" s="36">
        <f>SUMIFS(СВЦЭМ!$F$39:$F$782,СВЦЭМ!$A$39:$A$782,$A218,СВЦЭМ!$B$39:$B$782,T$190)+'СЕТ СН'!$F$12</f>
        <v>144.58436137999999</v>
      </c>
      <c r="U218" s="36">
        <f>SUMIFS(СВЦЭМ!$F$39:$F$782,СВЦЭМ!$A$39:$A$782,$A218,СВЦЭМ!$B$39:$B$782,U$190)+'СЕТ СН'!$F$12</f>
        <v>146.84509163999999</v>
      </c>
      <c r="V218" s="36">
        <f>SUMIFS(СВЦЭМ!$F$39:$F$782,СВЦЭМ!$A$39:$A$782,$A218,СВЦЭМ!$B$39:$B$782,V$190)+'СЕТ СН'!$F$12</f>
        <v>144.87147780999999</v>
      </c>
      <c r="W218" s="36">
        <f>SUMIFS(СВЦЭМ!$F$39:$F$782,СВЦЭМ!$A$39:$A$782,$A218,СВЦЭМ!$B$39:$B$782,W$190)+'СЕТ СН'!$F$12</f>
        <v>144.94701807000001</v>
      </c>
      <c r="X218" s="36">
        <f>SUMIFS(СВЦЭМ!$F$39:$F$782,СВЦЭМ!$A$39:$A$782,$A218,СВЦЭМ!$B$39:$B$782,X$190)+'СЕТ СН'!$F$12</f>
        <v>153.21941663999999</v>
      </c>
      <c r="Y218" s="36">
        <f>SUMIFS(СВЦЭМ!$F$39:$F$782,СВЦЭМ!$A$39:$A$782,$A218,СВЦЭМ!$B$39:$B$782,Y$190)+'СЕТ СН'!$F$12</f>
        <v>161.1828184</v>
      </c>
    </row>
    <row r="219" spans="1:25" ht="15.75" x14ac:dyDescent="0.2">
      <c r="A219" s="35">
        <f t="shared" si="5"/>
        <v>45167</v>
      </c>
      <c r="B219" s="36">
        <f>SUMIFS(СВЦЭМ!$F$39:$F$782,СВЦЭМ!$A$39:$A$782,$A219,СВЦЭМ!$B$39:$B$782,B$190)+'СЕТ СН'!$F$12</f>
        <v>161.18826007000001</v>
      </c>
      <c r="C219" s="36">
        <f>SUMIFS(СВЦЭМ!$F$39:$F$782,СВЦЭМ!$A$39:$A$782,$A219,СВЦЭМ!$B$39:$B$782,C$190)+'СЕТ СН'!$F$12</f>
        <v>169.10278663</v>
      </c>
      <c r="D219" s="36">
        <f>SUMIFS(СВЦЭМ!$F$39:$F$782,СВЦЭМ!$A$39:$A$782,$A219,СВЦЭМ!$B$39:$B$782,D$190)+'СЕТ СН'!$F$12</f>
        <v>173.17479649000001</v>
      </c>
      <c r="E219" s="36">
        <f>SUMIFS(СВЦЭМ!$F$39:$F$782,СВЦЭМ!$A$39:$A$782,$A219,СВЦЭМ!$B$39:$B$782,E$190)+'СЕТ СН'!$F$12</f>
        <v>175.07426495999999</v>
      </c>
      <c r="F219" s="36">
        <f>SUMIFS(СВЦЭМ!$F$39:$F$782,СВЦЭМ!$A$39:$A$782,$A219,СВЦЭМ!$B$39:$B$782,F$190)+'СЕТ СН'!$F$12</f>
        <v>175.62012172999999</v>
      </c>
      <c r="G219" s="36">
        <f>SUMIFS(СВЦЭМ!$F$39:$F$782,СВЦЭМ!$A$39:$A$782,$A219,СВЦЭМ!$B$39:$B$782,G$190)+'СЕТ СН'!$F$12</f>
        <v>177.12337439999999</v>
      </c>
      <c r="H219" s="36">
        <f>SUMIFS(СВЦЭМ!$F$39:$F$782,СВЦЭМ!$A$39:$A$782,$A219,СВЦЭМ!$B$39:$B$782,H$190)+'СЕТ СН'!$F$12</f>
        <v>171.15378985999999</v>
      </c>
      <c r="I219" s="36">
        <f>SUMIFS(СВЦЭМ!$F$39:$F$782,СВЦЭМ!$A$39:$A$782,$A219,СВЦЭМ!$B$39:$B$782,I$190)+'СЕТ СН'!$F$12</f>
        <v>162.88435913999999</v>
      </c>
      <c r="J219" s="36">
        <f>SUMIFS(СВЦЭМ!$F$39:$F$782,СВЦЭМ!$A$39:$A$782,$A219,СВЦЭМ!$B$39:$B$782,J$190)+'СЕТ СН'!$F$12</f>
        <v>149.43060589999999</v>
      </c>
      <c r="K219" s="36">
        <f>SUMIFS(СВЦЭМ!$F$39:$F$782,СВЦЭМ!$A$39:$A$782,$A219,СВЦЭМ!$B$39:$B$782,K$190)+'СЕТ СН'!$F$12</f>
        <v>140.83857351</v>
      </c>
      <c r="L219" s="36">
        <f>SUMIFS(СВЦЭМ!$F$39:$F$782,СВЦЭМ!$A$39:$A$782,$A219,СВЦЭМ!$B$39:$B$782,L$190)+'СЕТ СН'!$F$12</f>
        <v>136.19376062000001</v>
      </c>
      <c r="M219" s="36">
        <f>SUMIFS(СВЦЭМ!$F$39:$F$782,СВЦЭМ!$A$39:$A$782,$A219,СВЦЭМ!$B$39:$B$782,M$190)+'СЕТ СН'!$F$12</f>
        <v>134.40946649</v>
      </c>
      <c r="N219" s="36">
        <f>SUMIFS(СВЦЭМ!$F$39:$F$782,СВЦЭМ!$A$39:$A$782,$A219,СВЦЭМ!$B$39:$B$782,N$190)+'СЕТ СН'!$F$12</f>
        <v>134.36459668000001</v>
      </c>
      <c r="O219" s="36">
        <f>SUMIFS(СВЦЭМ!$F$39:$F$782,СВЦЭМ!$A$39:$A$782,$A219,СВЦЭМ!$B$39:$B$782,O$190)+'СЕТ СН'!$F$12</f>
        <v>132.62941301000001</v>
      </c>
      <c r="P219" s="36">
        <f>SUMIFS(СВЦЭМ!$F$39:$F$782,СВЦЭМ!$A$39:$A$782,$A219,СВЦЭМ!$B$39:$B$782,P$190)+'СЕТ СН'!$F$12</f>
        <v>131.30610677000001</v>
      </c>
      <c r="Q219" s="36">
        <f>SUMIFS(СВЦЭМ!$F$39:$F$782,СВЦЭМ!$A$39:$A$782,$A219,СВЦЭМ!$B$39:$B$782,Q$190)+'СЕТ СН'!$F$12</f>
        <v>131.76622348000001</v>
      </c>
      <c r="R219" s="36">
        <f>SUMIFS(СВЦЭМ!$F$39:$F$782,СВЦЭМ!$A$39:$A$782,$A219,СВЦЭМ!$B$39:$B$782,R$190)+'СЕТ СН'!$F$12</f>
        <v>134.46611179000001</v>
      </c>
      <c r="S219" s="36">
        <f>SUMIFS(СВЦЭМ!$F$39:$F$782,СВЦЭМ!$A$39:$A$782,$A219,СВЦЭМ!$B$39:$B$782,S$190)+'СЕТ СН'!$F$12</f>
        <v>135.27028627999999</v>
      </c>
      <c r="T219" s="36">
        <f>SUMIFS(СВЦЭМ!$F$39:$F$782,СВЦЭМ!$A$39:$A$782,$A219,СВЦЭМ!$B$39:$B$782,T$190)+'СЕТ СН'!$F$12</f>
        <v>135.78236324</v>
      </c>
      <c r="U219" s="36">
        <f>SUMIFS(СВЦЭМ!$F$39:$F$782,СВЦЭМ!$A$39:$A$782,$A219,СВЦЭМ!$B$39:$B$782,U$190)+'СЕТ СН'!$F$12</f>
        <v>135.34298011000001</v>
      </c>
      <c r="V219" s="36">
        <f>SUMIFS(СВЦЭМ!$F$39:$F$782,СВЦЭМ!$A$39:$A$782,$A219,СВЦЭМ!$B$39:$B$782,V$190)+'СЕТ СН'!$F$12</f>
        <v>135.39910821999999</v>
      </c>
      <c r="W219" s="36">
        <f>SUMIFS(СВЦЭМ!$F$39:$F$782,СВЦЭМ!$A$39:$A$782,$A219,СВЦЭМ!$B$39:$B$782,W$190)+'СЕТ СН'!$F$12</f>
        <v>135.00400751000001</v>
      </c>
      <c r="X219" s="36">
        <f>SUMIFS(СВЦЭМ!$F$39:$F$782,СВЦЭМ!$A$39:$A$782,$A219,СВЦЭМ!$B$39:$B$782,X$190)+'СЕТ СН'!$F$12</f>
        <v>142.16460389</v>
      </c>
      <c r="Y219" s="36">
        <f>SUMIFS(СВЦЭМ!$F$39:$F$782,СВЦЭМ!$A$39:$A$782,$A219,СВЦЭМ!$B$39:$B$782,Y$190)+'СЕТ СН'!$F$12</f>
        <v>151.47200620999999</v>
      </c>
    </row>
    <row r="220" spans="1:25" ht="15.75" x14ac:dyDescent="0.2">
      <c r="A220" s="35">
        <f t="shared" si="5"/>
        <v>45168</v>
      </c>
      <c r="B220" s="36">
        <f>SUMIFS(СВЦЭМ!$F$39:$F$782,СВЦЭМ!$A$39:$A$782,$A220,СВЦЭМ!$B$39:$B$782,B$190)+'СЕТ СН'!$F$12</f>
        <v>164.28179983999999</v>
      </c>
      <c r="C220" s="36">
        <f>SUMIFS(СВЦЭМ!$F$39:$F$782,СВЦЭМ!$A$39:$A$782,$A220,СВЦЭМ!$B$39:$B$782,C$190)+'СЕТ СН'!$F$12</f>
        <v>171.20146058</v>
      </c>
      <c r="D220" s="36">
        <f>SUMIFS(СВЦЭМ!$F$39:$F$782,СВЦЭМ!$A$39:$A$782,$A220,СВЦЭМ!$B$39:$B$782,D$190)+'СЕТ СН'!$F$12</f>
        <v>175.75156809999999</v>
      </c>
      <c r="E220" s="36">
        <f>SUMIFS(СВЦЭМ!$F$39:$F$782,СВЦЭМ!$A$39:$A$782,$A220,СВЦЭМ!$B$39:$B$782,E$190)+'СЕТ СН'!$F$12</f>
        <v>178.47994406999999</v>
      </c>
      <c r="F220" s="36">
        <f>SUMIFS(СВЦЭМ!$F$39:$F$782,СВЦЭМ!$A$39:$A$782,$A220,СВЦЭМ!$B$39:$B$782,F$190)+'СЕТ СН'!$F$12</f>
        <v>183.61404352</v>
      </c>
      <c r="G220" s="36">
        <f>SUMIFS(СВЦЭМ!$F$39:$F$782,СВЦЭМ!$A$39:$A$782,$A220,СВЦЭМ!$B$39:$B$782,G$190)+'СЕТ СН'!$F$12</f>
        <v>180.80135748999999</v>
      </c>
      <c r="H220" s="36">
        <f>SUMIFS(СВЦЭМ!$F$39:$F$782,СВЦЭМ!$A$39:$A$782,$A220,СВЦЭМ!$B$39:$B$782,H$190)+'СЕТ СН'!$F$12</f>
        <v>173.38736734</v>
      </c>
      <c r="I220" s="36">
        <f>SUMIFS(СВЦЭМ!$F$39:$F$782,СВЦЭМ!$A$39:$A$782,$A220,СВЦЭМ!$B$39:$B$782,I$190)+'СЕТ СН'!$F$12</f>
        <v>162.60386475000001</v>
      </c>
      <c r="J220" s="36">
        <f>SUMIFS(СВЦЭМ!$F$39:$F$782,СВЦЭМ!$A$39:$A$782,$A220,СВЦЭМ!$B$39:$B$782,J$190)+'СЕТ СН'!$F$12</f>
        <v>153.43635904999999</v>
      </c>
      <c r="K220" s="36">
        <f>SUMIFS(СВЦЭМ!$F$39:$F$782,СВЦЭМ!$A$39:$A$782,$A220,СВЦЭМ!$B$39:$B$782,K$190)+'СЕТ СН'!$F$12</f>
        <v>146.25634742</v>
      </c>
      <c r="L220" s="36">
        <f>SUMIFS(СВЦЭМ!$F$39:$F$782,СВЦЭМ!$A$39:$A$782,$A220,СВЦЭМ!$B$39:$B$782,L$190)+'СЕТ СН'!$F$12</f>
        <v>142.52396002</v>
      </c>
      <c r="M220" s="36">
        <f>SUMIFS(СВЦЭМ!$F$39:$F$782,СВЦЭМ!$A$39:$A$782,$A220,СВЦЭМ!$B$39:$B$782,M$190)+'СЕТ СН'!$F$12</f>
        <v>140.50623487999999</v>
      </c>
      <c r="N220" s="36">
        <f>SUMIFS(СВЦЭМ!$F$39:$F$782,СВЦЭМ!$A$39:$A$782,$A220,СВЦЭМ!$B$39:$B$782,N$190)+'СЕТ СН'!$F$12</f>
        <v>140.83966107000001</v>
      </c>
      <c r="O220" s="36">
        <f>SUMIFS(СВЦЭМ!$F$39:$F$782,СВЦЭМ!$A$39:$A$782,$A220,СВЦЭМ!$B$39:$B$782,O$190)+'СЕТ СН'!$F$12</f>
        <v>142.51904834999999</v>
      </c>
      <c r="P220" s="36">
        <f>SUMIFS(СВЦЭМ!$F$39:$F$782,СВЦЭМ!$A$39:$A$782,$A220,СВЦЭМ!$B$39:$B$782,P$190)+'СЕТ СН'!$F$12</f>
        <v>139.28310981999999</v>
      </c>
      <c r="Q220" s="36">
        <f>SUMIFS(СВЦЭМ!$F$39:$F$782,СВЦЭМ!$A$39:$A$782,$A220,СВЦЭМ!$B$39:$B$782,Q$190)+'СЕТ СН'!$F$12</f>
        <v>140.08374712</v>
      </c>
      <c r="R220" s="36">
        <f>SUMIFS(СВЦЭМ!$F$39:$F$782,СВЦЭМ!$A$39:$A$782,$A220,СВЦЭМ!$B$39:$B$782,R$190)+'СЕТ СН'!$F$12</f>
        <v>143.17733756000001</v>
      </c>
      <c r="S220" s="36">
        <f>SUMIFS(СВЦЭМ!$F$39:$F$782,СВЦЭМ!$A$39:$A$782,$A220,СВЦЭМ!$B$39:$B$782,S$190)+'СЕТ СН'!$F$12</f>
        <v>141.48221978000001</v>
      </c>
      <c r="T220" s="36">
        <f>SUMIFS(СВЦЭМ!$F$39:$F$782,СВЦЭМ!$A$39:$A$782,$A220,СВЦЭМ!$B$39:$B$782,T$190)+'СЕТ СН'!$F$12</f>
        <v>141.09209887</v>
      </c>
      <c r="U220" s="36">
        <f>SUMIFS(СВЦЭМ!$F$39:$F$782,СВЦЭМ!$A$39:$A$782,$A220,СВЦЭМ!$B$39:$B$782,U$190)+'СЕТ СН'!$F$12</f>
        <v>141.67197152</v>
      </c>
      <c r="V220" s="36">
        <f>SUMIFS(СВЦЭМ!$F$39:$F$782,СВЦЭМ!$A$39:$A$782,$A220,СВЦЭМ!$B$39:$B$782,V$190)+'СЕТ СН'!$F$12</f>
        <v>139.26054655999999</v>
      </c>
      <c r="W220" s="36">
        <f>SUMIFS(СВЦЭМ!$F$39:$F$782,СВЦЭМ!$A$39:$A$782,$A220,СВЦЭМ!$B$39:$B$782,W$190)+'СЕТ СН'!$F$12</f>
        <v>139.86822484999999</v>
      </c>
      <c r="X220" s="36">
        <f>SUMIFS(СВЦЭМ!$F$39:$F$782,СВЦЭМ!$A$39:$A$782,$A220,СВЦЭМ!$B$39:$B$782,X$190)+'СЕТ СН'!$F$12</f>
        <v>144.67645472999999</v>
      </c>
      <c r="Y220" s="36">
        <f>SUMIFS(СВЦЭМ!$F$39:$F$782,СВЦЭМ!$A$39:$A$782,$A220,СВЦЭМ!$B$39:$B$782,Y$190)+'СЕТ СН'!$F$12</f>
        <v>155.10379033999999</v>
      </c>
    </row>
    <row r="221" spans="1:25" ht="15.75" x14ac:dyDescent="0.2">
      <c r="A221" s="35">
        <f t="shared" si="5"/>
        <v>45169</v>
      </c>
      <c r="B221" s="36">
        <f>SUMIFS(СВЦЭМ!$F$39:$F$782,СВЦЭМ!$A$39:$A$782,$A221,СВЦЭМ!$B$39:$B$782,B$190)+'СЕТ СН'!$F$12</f>
        <v>164.59247145000001</v>
      </c>
      <c r="C221" s="36">
        <f>SUMIFS(СВЦЭМ!$F$39:$F$782,СВЦЭМ!$A$39:$A$782,$A221,СВЦЭМ!$B$39:$B$782,C$190)+'СЕТ СН'!$F$12</f>
        <v>171.22306358</v>
      </c>
      <c r="D221" s="36">
        <f>SUMIFS(СВЦЭМ!$F$39:$F$782,СВЦЭМ!$A$39:$A$782,$A221,СВЦЭМ!$B$39:$B$782,D$190)+'СЕТ СН'!$F$12</f>
        <v>175.99345739</v>
      </c>
      <c r="E221" s="36">
        <f>SUMIFS(СВЦЭМ!$F$39:$F$782,СВЦЭМ!$A$39:$A$782,$A221,СВЦЭМ!$B$39:$B$782,E$190)+'СЕТ СН'!$F$12</f>
        <v>179.24553589000001</v>
      </c>
      <c r="F221" s="36">
        <f>SUMIFS(СВЦЭМ!$F$39:$F$782,СВЦЭМ!$A$39:$A$782,$A221,СВЦЭМ!$B$39:$B$782,F$190)+'СЕТ СН'!$F$12</f>
        <v>175.90911077999999</v>
      </c>
      <c r="G221" s="36">
        <f>SUMIFS(СВЦЭМ!$F$39:$F$782,СВЦЭМ!$A$39:$A$782,$A221,СВЦЭМ!$B$39:$B$782,G$190)+'СЕТ СН'!$F$12</f>
        <v>177.22232416</v>
      </c>
      <c r="H221" s="36">
        <f>SUMIFS(СВЦЭМ!$F$39:$F$782,СВЦЭМ!$A$39:$A$782,$A221,СВЦЭМ!$B$39:$B$782,H$190)+'СЕТ СН'!$F$12</f>
        <v>167.39238301</v>
      </c>
      <c r="I221" s="36">
        <f>SUMIFS(СВЦЭМ!$F$39:$F$782,СВЦЭМ!$A$39:$A$782,$A221,СВЦЭМ!$B$39:$B$782,I$190)+'СЕТ СН'!$F$12</f>
        <v>161.95120226</v>
      </c>
      <c r="J221" s="36">
        <f>SUMIFS(СВЦЭМ!$F$39:$F$782,СВЦЭМ!$A$39:$A$782,$A221,СВЦЭМ!$B$39:$B$782,J$190)+'СЕТ СН'!$F$12</f>
        <v>151.89171415999999</v>
      </c>
      <c r="K221" s="36">
        <f>SUMIFS(СВЦЭМ!$F$39:$F$782,СВЦЭМ!$A$39:$A$782,$A221,СВЦЭМ!$B$39:$B$782,K$190)+'СЕТ СН'!$F$12</f>
        <v>144.02079756000001</v>
      </c>
      <c r="L221" s="36">
        <f>SUMIFS(СВЦЭМ!$F$39:$F$782,СВЦЭМ!$A$39:$A$782,$A221,СВЦЭМ!$B$39:$B$782,L$190)+'СЕТ СН'!$F$12</f>
        <v>141.42190411999999</v>
      </c>
      <c r="M221" s="36">
        <f>SUMIFS(СВЦЭМ!$F$39:$F$782,СВЦЭМ!$A$39:$A$782,$A221,СВЦЭМ!$B$39:$B$782,M$190)+'СЕТ СН'!$F$12</f>
        <v>139.98340407000001</v>
      </c>
      <c r="N221" s="36">
        <f>SUMIFS(СВЦЭМ!$F$39:$F$782,СВЦЭМ!$A$39:$A$782,$A221,СВЦЭМ!$B$39:$B$782,N$190)+'СЕТ СН'!$F$12</f>
        <v>140.20088233000001</v>
      </c>
      <c r="O221" s="36">
        <f>SUMIFS(СВЦЭМ!$F$39:$F$782,СВЦЭМ!$A$39:$A$782,$A221,СВЦЭМ!$B$39:$B$782,O$190)+'СЕТ СН'!$F$12</f>
        <v>140.57590751999999</v>
      </c>
      <c r="P221" s="36">
        <f>SUMIFS(СВЦЭМ!$F$39:$F$782,СВЦЭМ!$A$39:$A$782,$A221,СВЦЭМ!$B$39:$B$782,P$190)+'СЕТ СН'!$F$12</f>
        <v>138.45439210999999</v>
      </c>
      <c r="Q221" s="36">
        <f>SUMIFS(СВЦЭМ!$F$39:$F$782,СВЦЭМ!$A$39:$A$782,$A221,СВЦЭМ!$B$39:$B$782,Q$190)+'СЕТ СН'!$F$12</f>
        <v>139.87855511999999</v>
      </c>
      <c r="R221" s="36">
        <f>SUMIFS(СВЦЭМ!$F$39:$F$782,СВЦЭМ!$A$39:$A$782,$A221,СВЦЭМ!$B$39:$B$782,R$190)+'СЕТ СН'!$F$12</f>
        <v>142.66004085</v>
      </c>
      <c r="S221" s="36">
        <f>SUMIFS(СВЦЭМ!$F$39:$F$782,СВЦЭМ!$A$39:$A$782,$A221,СВЦЭМ!$B$39:$B$782,S$190)+'СЕТ СН'!$F$12</f>
        <v>142.23288443000001</v>
      </c>
      <c r="T221" s="36">
        <f>SUMIFS(СВЦЭМ!$F$39:$F$782,СВЦЭМ!$A$39:$A$782,$A221,СВЦЭМ!$B$39:$B$782,T$190)+'СЕТ СН'!$F$12</f>
        <v>142.3325452</v>
      </c>
      <c r="U221" s="36">
        <f>SUMIFS(СВЦЭМ!$F$39:$F$782,СВЦЭМ!$A$39:$A$782,$A221,СВЦЭМ!$B$39:$B$782,U$190)+'СЕТ СН'!$F$12</f>
        <v>142.72447262</v>
      </c>
      <c r="V221" s="36">
        <f>SUMIFS(СВЦЭМ!$F$39:$F$782,СВЦЭМ!$A$39:$A$782,$A221,СВЦЭМ!$B$39:$B$782,V$190)+'СЕТ СН'!$F$12</f>
        <v>140.99891632999999</v>
      </c>
      <c r="W221" s="36">
        <f>SUMIFS(СВЦЭМ!$F$39:$F$782,СВЦЭМ!$A$39:$A$782,$A221,СВЦЭМ!$B$39:$B$782,W$190)+'СЕТ СН'!$F$12</f>
        <v>141.57823407000001</v>
      </c>
      <c r="X221" s="36">
        <f>SUMIFS(СВЦЭМ!$F$39:$F$782,СВЦЭМ!$A$39:$A$782,$A221,СВЦЭМ!$B$39:$B$782,X$190)+'СЕТ СН'!$F$12</f>
        <v>148.67612560000001</v>
      </c>
      <c r="Y221" s="36">
        <f>SUMIFS(СВЦЭМ!$F$39:$F$782,СВЦЭМ!$A$39:$A$782,$A221,СВЦЭМ!$B$39:$B$782,Y$190)+'СЕТ СН'!$F$12</f>
        <v>158.67284558</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3" t="s">
        <v>7</v>
      </c>
      <c r="B223" s="127" t="s">
        <v>88</v>
      </c>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9"/>
    </row>
    <row r="224" spans="1:25" ht="12.75" hidden="1" customHeight="1" x14ac:dyDescent="0.2">
      <c r="A224" s="134"/>
      <c r="B224" s="130"/>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s="46" customFormat="1" ht="12.75" hidden="1" customHeight="1" x14ac:dyDescent="0.2">
      <c r="A225" s="135"/>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01.08.2023</v>
      </c>
      <c r="B226" s="36">
        <f ca="1">SUMIFS(СВЦЭМ!$G$40:$G$783,СВЦЭМ!$A$40:$A$783,$A226,СВЦЭМ!$B$39:$B$782,B$225)+'СЕТ СН'!$F$12</f>
        <v>0</v>
      </c>
      <c r="C226" s="36">
        <f ca="1">SUMIFS(СВЦЭМ!$G$40:$G$783,СВЦЭМ!$A$40:$A$783,$A226,СВЦЭМ!$B$39:$B$782,C$225)+'СЕТ СН'!$F$12</f>
        <v>0</v>
      </c>
      <c r="D226" s="36">
        <f ca="1">SUMIFS(СВЦЭМ!$G$40:$G$783,СВЦЭМ!$A$40:$A$783,$A226,СВЦЭМ!$B$39:$B$782,D$225)+'СЕТ СН'!$F$12</f>
        <v>0</v>
      </c>
      <c r="E226" s="36">
        <f ca="1">SUMIFS(СВЦЭМ!$G$40:$G$783,СВЦЭМ!$A$40:$A$783,$A226,СВЦЭМ!$B$39:$B$782,E$225)+'СЕТ СН'!$F$12</f>
        <v>0</v>
      </c>
      <c r="F226" s="36">
        <f ca="1">SUMIFS(СВЦЭМ!$G$40:$G$783,СВЦЭМ!$A$40:$A$783,$A226,СВЦЭМ!$B$39:$B$782,F$225)+'СЕТ СН'!$F$12</f>
        <v>0</v>
      </c>
      <c r="G226" s="36">
        <f ca="1">SUMIFS(СВЦЭМ!$G$40:$G$783,СВЦЭМ!$A$40:$A$783,$A226,СВЦЭМ!$B$39:$B$782,G$225)+'СЕТ СН'!$F$12</f>
        <v>0</v>
      </c>
      <c r="H226" s="36">
        <f ca="1">SUMIFS(СВЦЭМ!$G$40:$G$783,СВЦЭМ!$A$40:$A$783,$A226,СВЦЭМ!$B$39:$B$782,H$225)+'СЕТ СН'!$F$12</f>
        <v>0</v>
      </c>
      <c r="I226" s="36">
        <f ca="1">SUMIFS(СВЦЭМ!$G$40:$G$783,СВЦЭМ!$A$40:$A$783,$A226,СВЦЭМ!$B$39:$B$782,I$225)+'СЕТ СН'!$F$12</f>
        <v>0</v>
      </c>
      <c r="J226" s="36">
        <f ca="1">SUMIFS(СВЦЭМ!$G$40:$G$783,СВЦЭМ!$A$40:$A$783,$A226,СВЦЭМ!$B$39:$B$782,J$225)+'СЕТ СН'!$F$12</f>
        <v>0</v>
      </c>
      <c r="K226" s="36">
        <f ca="1">SUMIFS(СВЦЭМ!$G$40:$G$783,СВЦЭМ!$A$40:$A$783,$A226,СВЦЭМ!$B$39:$B$782,K$225)+'СЕТ СН'!$F$12</f>
        <v>0</v>
      </c>
      <c r="L226" s="36">
        <f ca="1">SUMIFS(СВЦЭМ!$G$40:$G$783,СВЦЭМ!$A$40:$A$783,$A226,СВЦЭМ!$B$39:$B$782,L$225)+'СЕТ СН'!$F$12</f>
        <v>0</v>
      </c>
      <c r="M226" s="36">
        <f ca="1">SUMIFS(СВЦЭМ!$G$40:$G$783,СВЦЭМ!$A$40:$A$783,$A226,СВЦЭМ!$B$39:$B$782,M$225)+'СЕТ СН'!$F$12</f>
        <v>0</v>
      </c>
      <c r="N226" s="36">
        <f ca="1">SUMIFS(СВЦЭМ!$G$40:$G$783,СВЦЭМ!$A$40:$A$783,$A226,СВЦЭМ!$B$39:$B$782,N$225)+'СЕТ СН'!$F$12</f>
        <v>0</v>
      </c>
      <c r="O226" s="36">
        <f ca="1">SUMIFS(СВЦЭМ!$G$40:$G$783,СВЦЭМ!$A$40:$A$783,$A226,СВЦЭМ!$B$39:$B$782,O$225)+'СЕТ СН'!$F$12</f>
        <v>0</v>
      </c>
      <c r="P226" s="36">
        <f ca="1">SUMIFS(СВЦЭМ!$G$40:$G$783,СВЦЭМ!$A$40:$A$783,$A226,СВЦЭМ!$B$39:$B$782,P$225)+'СЕТ СН'!$F$12</f>
        <v>0</v>
      </c>
      <c r="Q226" s="36">
        <f ca="1">SUMIFS(СВЦЭМ!$G$40:$G$783,СВЦЭМ!$A$40:$A$783,$A226,СВЦЭМ!$B$39:$B$782,Q$225)+'СЕТ СН'!$F$12</f>
        <v>0</v>
      </c>
      <c r="R226" s="36">
        <f ca="1">SUMIFS(СВЦЭМ!$G$40:$G$783,СВЦЭМ!$A$40:$A$783,$A226,СВЦЭМ!$B$39:$B$782,R$225)+'СЕТ СН'!$F$12</f>
        <v>0</v>
      </c>
      <c r="S226" s="36">
        <f ca="1">SUMIFS(СВЦЭМ!$G$40:$G$783,СВЦЭМ!$A$40:$A$783,$A226,СВЦЭМ!$B$39:$B$782,S$225)+'СЕТ СН'!$F$12</f>
        <v>0</v>
      </c>
      <c r="T226" s="36">
        <f ca="1">SUMIFS(СВЦЭМ!$G$40:$G$783,СВЦЭМ!$A$40:$A$783,$A226,СВЦЭМ!$B$39:$B$782,T$225)+'СЕТ СН'!$F$12</f>
        <v>0</v>
      </c>
      <c r="U226" s="36">
        <f ca="1">SUMIFS(СВЦЭМ!$G$40:$G$783,СВЦЭМ!$A$40:$A$783,$A226,СВЦЭМ!$B$39:$B$782,U$225)+'СЕТ СН'!$F$12</f>
        <v>0</v>
      </c>
      <c r="V226" s="36">
        <f ca="1">SUMIFS(СВЦЭМ!$G$40:$G$783,СВЦЭМ!$A$40:$A$783,$A226,СВЦЭМ!$B$39:$B$782,V$225)+'СЕТ СН'!$F$12</f>
        <v>0</v>
      </c>
      <c r="W226" s="36">
        <f ca="1">SUMIFS(СВЦЭМ!$G$40:$G$783,СВЦЭМ!$A$40:$A$783,$A226,СВЦЭМ!$B$39:$B$782,W$225)+'СЕТ СН'!$F$12</f>
        <v>0</v>
      </c>
      <c r="X226" s="36">
        <f ca="1">SUMIFS(СВЦЭМ!$G$40:$G$783,СВЦЭМ!$A$40:$A$783,$A226,СВЦЭМ!$B$39:$B$782,X$225)+'СЕТ СН'!$F$12</f>
        <v>0</v>
      </c>
      <c r="Y226" s="36">
        <f ca="1">SUMIFS(СВЦЭМ!$G$40:$G$783,СВЦЭМ!$A$40:$A$783,$A226,СВЦЭМ!$B$39:$B$782,Y$225)+'СЕТ СН'!$F$12</f>
        <v>0</v>
      </c>
      <c r="AA226" s="45"/>
    </row>
    <row r="227" spans="1:27" ht="15.75" hidden="1" x14ac:dyDescent="0.2">
      <c r="A227" s="35">
        <f>A226+1</f>
        <v>45140</v>
      </c>
      <c r="B227" s="36">
        <f ca="1">SUMIFS(СВЦЭМ!$G$40:$G$783,СВЦЭМ!$A$40:$A$783,$A227,СВЦЭМ!$B$39:$B$782,B$225)+'СЕТ СН'!$F$12</f>
        <v>0</v>
      </c>
      <c r="C227" s="36">
        <f ca="1">SUMIFS(СВЦЭМ!$G$40:$G$783,СВЦЭМ!$A$40:$A$783,$A227,СВЦЭМ!$B$39:$B$782,C$225)+'СЕТ СН'!$F$12</f>
        <v>0</v>
      </c>
      <c r="D227" s="36">
        <f ca="1">SUMIFS(СВЦЭМ!$G$40:$G$783,СВЦЭМ!$A$40:$A$783,$A227,СВЦЭМ!$B$39:$B$782,D$225)+'СЕТ СН'!$F$12</f>
        <v>0</v>
      </c>
      <c r="E227" s="36">
        <f ca="1">SUMIFS(СВЦЭМ!$G$40:$G$783,СВЦЭМ!$A$40:$A$783,$A227,СВЦЭМ!$B$39:$B$782,E$225)+'СЕТ СН'!$F$12</f>
        <v>0</v>
      </c>
      <c r="F227" s="36">
        <f ca="1">SUMIFS(СВЦЭМ!$G$40:$G$783,СВЦЭМ!$A$40:$A$783,$A227,СВЦЭМ!$B$39:$B$782,F$225)+'СЕТ СН'!$F$12</f>
        <v>0</v>
      </c>
      <c r="G227" s="36">
        <f ca="1">SUMIFS(СВЦЭМ!$G$40:$G$783,СВЦЭМ!$A$40:$A$783,$A227,СВЦЭМ!$B$39:$B$782,G$225)+'СЕТ СН'!$F$12</f>
        <v>0</v>
      </c>
      <c r="H227" s="36">
        <f ca="1">SUMIFS(СВЦЭМ!$G$40:$G$783,СВЦЭМ!$A$40:$A$783,$A227,СВЦЭМ!$B$39:$B$782,H$225)+'СЕТ СН'!$F$12</f>
        <v>0</v>
      </c>
      <c r="I227" s="36">
        <f ca="1">SUMIFS(СВЦЭМ!$G$40:$G$783,СВЦЭМ!$A$40:$A$783,$A227,СВЦЭМ!$B$39:$B$782,I$225)+'СЕТ СН'!$F$12</f>
        <v>0</v>
      </c>
      <c r="J227" s="36">
        <f ca="1">SUMIFS(СВЦЭМ!$G$40:$G$783,СВЦЭМ!$A$40:$A$783,$A227,СВЦЭМ!$B$39:$B$782,J$225)+'СЕТ СН'!$F$12</f>
        <v>0</v>
      </c>
      <c r="K227" s="36">
        <f ca="1">SUMIFS(СВЦЭМ!$G$40:$G$783,СВЦЭМ!$A$40:$A$783,$A227,СВЦЭМ!$B$39:$B$782,K$225)+'СЕТ СН'!$F$12</f>
        <v>0</v>
      </c>
      <c r="L227" s="36">
        <f ca="1">SUMIFS(СВЦЭМ!$G$40:$G$783,СВЦЭМ!$A$40:$A$783,$A227,СВЦЭМ!$B$39:$B$782,L$225)+'СЕТ СН'!$F$12</f>
        <v>0</v>
      </c>
      <c r="M227" s="36">
        <f ca="1">SUMIFS(СВЦЭМ!$G$40:$G$783,СВЦЭМ!$A$40:$A$783,$A227,СВЦЭМ!$B$39:$B$782,M$225)+'СЕТ СН'!$F$12</f>
        <v>0</v>
      </c>
      <c r="N227" s="36">
        <f ca="1">SUMIFS(СВЦЭМ!$G$40:$G$783,СВЦЭМ!$A$40:$A$783,$A227,СВЦЭМ!$B$39:$B$782,N$225)+'СЕТ СН'!$F$12</f>
        <v>0</v>
      </c>
      <c r="O227" s="36">
        <f ca="1">SUMIFS(СВЦЭМ!$G$40:$G$783,СВЦЭМ!$A$40:$A$783,$A227,СВЦЭМ!$B$39:$B$782,O$225)+'СЕТ СН'!$F$12</f>
        <v>0</v>
      </c>
      <c r="P227" s="36">
        <f ca="1">SUMIFS(СВЦЭМ!$G$40:$G$783,СВЦЭМ!$A$40:$A$783,$A227,СВЦЭМ!$B$39:$B$782,P$225)+'СЕТ СН'!$F$12</f>
        <v>0</v>
      </c>
      <c r="Q227" s="36">
        <f ca="1">SUMIFS(СВЦЭМ!$G$40:$G$783,СВЦЭМ!$A$40:$A$783,$A227,СВЦЭМ!$B$39:$B$782,Q$225)+'СЕТ СН'!$F$12</f>
        <v>0</v>
      </c>
      <c r="R227" s="36">
        <f ca="1">SUMIFS(СВЦЭМ!$G$40:$G$783,СВЦЭМ!$A$40:$A$783,$A227,СВЦЭМ!$B$39:$B$782,R$225)+'СЕТ СН'!$F$12</f>
        <v>0</v>
      </c>
      <c r="S227" s="36">
        <f ca="1">SUMIFS(СВЦЭМ!$G$40:$G$783,СВЦЭМ!$A$40:$A$783,$A227,СВЦЭМ!$B$39:$B$782,S$225)+'СЕТ СН'!$F$12</f>
        <v>0</v>
      </c>
      <c r="T227" s="36">
        <f ca="1">SUMIFS(СВЦЭМ!$G$40:$G$783,СВЦЭМ!$A$40:$A$783,$A227,СВЦЭМ!$B$39:$B$782,T$225)+'СЕТ СН'!$F$12</f>
        <v>0</v>
      </c>
      <c r="U227" s="36">
        <f ca="1">SUMIFS(СВЦЭМ!$G$40:$G$783,СВЦЭМ!$A$40:$A$783,$A227,СВЦЭМ!$B$39:$B$782,U$225)+'СЕТ СН'!$F$12</f>
        <v>0</v>
      </c>
      <c r="V227" s="36">
        <f ca="1">SUMIFS(СВЦЭМ!$G$40:$G$783,СВЦЭМ!$A$40:$A$783,$A227,СВЦЭМ!$B$39:$B$782,V$225)+'СЕТ СН'!$F$12</f>
        <v>0</v>
      </c>
      <c r="W227" s="36">
        <f ca="1">SUMIFS(СВЦЭМ!$G$40:$G$783,СВЦЭМ!$A$40:$A$783,$A227,СВЦЭМ!$B$39:$B$782,W$225)+'СЕТ СН'!$F$12</f>
        <v>0</v>
      </c>
      <c r="X227" s="36">
        <f ca="1">SUMIFS(СВЦЭМ!$G$40:$G$783,СВЦЭМ!$A$40:$A$783,$A227,СВЦЭМ!$B$39:$B$782,X$225)+'СЕТ СН'!$F$12</f>
        <v>0</v>
      </c>
      <c r="Y227" s="36">
        <f ca="1">SUMIFS(СВЦЭМ!$G$40:$G$783,СВЦЭМ!$A$40:$A$783,$A227,СВЦЭМ!$B$39:$B$782,Y$225)+'СЕТ СН'!$F$12</f>
        <v>0</v>
      </c>
    </row>
    <row r="228" spans="1:27" ht="15.75" hidden="1" x14ac:dyDescent="0.2">
      <c r="A228" s="35">
        <f t="shared" ref="A228:A256" si="6">A227+1</f>
        <v>45141</v>
      </c>
      <c r="B228" s="36">
        <f ca="1">SUMIFS(СВЦЭМ!$G$40:$G$783,СВЦЭМ!$A$40:$A$783,$A228,СВЦЭМ!$B$39:$B$782,B$225)+'СЕТ СН'!$F$12</f>
        <v>0</v>
      </c>
      <c r="C228" s="36">
        <f ca="1">SUMIFS(СВЦЭМ!$G$40:$G$783,СВЦЭМ!$A$40:$A$783,$A228,СВЦЭМ!$B$39:$B$782,C$225)+'СЕТ СН'!$F$12</f>
        <v>0</v>
      </c>
      <c r="D228" s="36">
        <f ca="1">SUMIFS(СВЦЭМ!$G$40:$G$783,СВЦЭМ!$A$40:$A$783,$A228,СВЦЭМ!$B$39:$B$782,D$225)+'СЕТ СН'!$F$12</f>
        <v>0</v>
      </c>
      <c r="E228" s="36">
        <f ca="1">SUMIFS(СВЦЭМ!$G$40:$G$783,СВЦЭМ!$A$40:$A$783,$A228,СВЦЭМ!$B$39:$B$782,E$225)+'СЕТ СН'!$F$12</f>
        <v>0</v>
      </c>
      <c r="F228" s="36">
        <f ca="1">SUMIFS(СВЦЭМ!$G$40:$G$783,СВЦЭМ!$A$40:$A$783,$A228,СВЦЭМ!$B$39:$B$782,F$225)+'СЕТ СН'!$F$12</f>
        <v>0</v>
      </c>
      <c r="G228" s="36">
        <f ca="1">SUMIFS(СВЦЭМ!$G$40:$G$783,СВЦЭМ!$A$40:$A$783,$A228,СВЦЭМ!$B$39:$B$782,G$225)+'СЕТ СН'!$F$12</f>
        <v>0</v>
      </c>
      <c r="H228" s="36">
        <f ca="1">SUMIFS(СВЦЭМ!$G$40:$G$783,СВЦЭМ!$A$40:$A$783,$A228,СВЦЭМ!$B$39:$B$782,H$225)+'СЕТ СН'!$F$12</f>
        <v>0</v>
      </c>
      <c r="I228" s="36">
        <f ca="1">SUMIFS(СВЦЭМ!$G$40:$G$783,СВЦЭМ!$A$40:$A$783,$A228,СВЦЭМ!$B$39:$B$782,I$225)+'СЕТ СН'!$F$12</f>
        <v>0</v>
      </c>
      <c r="J228" s="36">
        <f ca="1">SUMIFS(СВЦЭМ!$G$40:$G$783,СВЦЭМ!$A$40:$A$783,$A228,СВЦЭМ!$B$39:$B$782,J$225)+'СЕТ СН'!$F$12</f>
        <v>0</v>
      </c>
      <c r="K228" s="36">
        <f ca="1">SUMIFS(СВЦЭМ!$G$40:$G$783,СВЦЭМ!$A$40:$A$783,$A228,СВЦЭМ!$B$39:$B$782,K$225)+'СЕТ СН'!$F$12</f>
        <v>0</v>
      </c>
      <c r="L228" s="36">
        <f ca="1">SUMIFS(СВЦЭМ!$G$40:$G$783,СВЦЭМ!$A$40:$A$783,$A228,СВЦЭМ!$B$39:$B$782,L$225)+'СЕТ СН'!$F$12</f>
        <v>0</v>
      </c>
      <c r="M228" s="36">
        <f ca="1">SUMIFS(СВЦЭМ!$G$40:$G$783,СВЦЭМ!$A$40:$A$783,$A228,СВЦЭМ!$B$39:$B$782,M$225)+'СЕТ СН'!$F$12</f>
        <v>0</v>
      </c>
      <c r="N228" s="36">
        <f ca="1">SUMIFS(СВЦЭМ!$G$40:$G$783,СВЦЭМ!$A$40:$A$783,$A228,СВЦЭМ!$B$39:$B$782,N$225)+'СЕТ СН'!$F$12</f>
        <v>0</v>
      </c>
      <c r="O228" s="36">
        <f ca="1">SUMIFS(СВЦЭМ!$G$40:$G$783,СВЦЭМ!$A$40:$A$783,$A228,СВЦЭМ!$B$39:$B$782,O$225)+'СЕТ СН'!$F$12</f>
        <v>0</v>
      </c>
      <c r="P228" s="36">
        <f ca="1">SUMIFS(СВЦЭМ!$G$40:$G$783,СВЦЭМ!$A$40:$A$783,$A228,СВЦЭМ!$B$39:$B$782,P$225)+'СЕТ СН'!$F$12</f>
        <v>0</v>
      </c>
      <c r="Q228" s="36">
        <f ca="1">SUMIFS(СВЦЭМ!$G$40:$G$783,СВЦЭМ!$A$40:$A$783,$A228,СВЦЭМ!$B$39:$B$782,Q$225)+'СЕТ СН'!$F$12</f>
        <v>0</v>
      </c>
      <c r="R228" s="36">
        <f ca="1">SUMIFS(СВЦЭМ!$G$40:$G$783,СВЦЭМ!$A$40:$A$783,$A228,СВЦЭМ!$B$39:$B$782,R$225)+'СЕТ СН'!$F$12</f>
        <v>0</v>
      </c>
      <c r="S228" s="36">
        <f ca="1">SUMIFS(СВЦЭМ!$G$40:$G$783,СВЦЭМ!$A$40:$A$783,$A228,СВЦЭМ!$B$39:$B$782,S$225)+'СЕТ СН'!$F$12</f>
        <v>0</v>
      </c>
      <c r="T228" s="36">
        <f ca="1">SUMIFS(СВЦЭМ!$G$40:$G$783,СВЦЭМ!$A$40:$A$783,$A228,СВЦЭМ!$B$39:$B$782,T$225)+'СЕТ СН'!$F$12</f>
        <v>0</v>
      </c>
      <c r="U228" s="36">
        <f ca="1">SUMIFS(СВЦЭМ!$G$40:$G$783,СВЦЭМ!$A$40:$A$783,$A228,СВЦЭМ!$B$39:$B$782,U$225)+'СЕТ СН'!$F$12</f>
        <v>0</v>
      </c>
      <c r="V228" s="36">
        <f ca="1">SUMIFS(СВЦЭМ!$G$40:$G$783,СВЦЭМ!$A$40:$A$783,$A228,СВЦЭМ!$B$39:$B$782,V$225)+'СЕТ СН'!$F$12</f>
        <v>0</v>
      </c>
      <c r="W228" s="36">
        <f ca="1">SUMIFS(СВЦЭМ!$G$40:$G$783,СВЦЭМ!$A$40:$A$783,$A228,СВЦЭМ!$B$39:$B$782,W$225)+'СЕТ СН'!$F$12</f>
        <v>0</v>
      </c>
      <c r="X228" s="36">
        <f ca="1">SUMIFS(СВЦЭМ!$G$40:$G$783,СВЦЭМ!$A$40:$A$783,$A228,СВЦЭМ!$B$39:$B$782,X$225)+'СЕТ СН'!$F$12</f>
        <v>0</v>
      </c>
      <c r="Y228" s="36">
        <f ca="1">SUMIFS(СВЦЭМ!$G$40:$G$783,СВЦЭМ!$A$40:$A$783,$A228,СВЦЭМ!$B$39:$B$782,Y$225)+'СЕТ СН'!$F$12</f>
        <v>0</v>
      </c>
    </row>
    <row r="229" spans="1:27" ht="15.75" hidden="1" x14ac:dyDescent="0.2">
      <c r="A229" s="35">
        <f t="shared" si="6"/>
        <v>45142</v>
      </c>
      <c r="B229" s="36">
        <f ca="1">SUMIFS(СВЦЭМ!$G$40:$G$783,СВЦЭМ!$A$40:$A$783,$A229,СВЦЭМ!$B$39:$B$782,B$225)+'СЕТ СН'!$F$12</f>
        <v>0</v>
      </c>
      <c r="C229" s="36">
        <f ca="1">SUMIFS(СВЦЭМ!$G$40:$G$783,СВЦЭМ!$A$40:$A$783,$A229,СВЦЭМ!$B$39:$B$782,C$225)+'СЕТ СН'!$F$12</f>
        <v>0</v>
      </c>
      <c r="D229" s="36">
        <f ca="1">SUMIFS(СВЦЭМ!$G$40:$G$783,СВЦЭМ!$A$40:$A$783,$A229,СВЦЭМ!$B$39:$B$782,D$225)+'СЕТ СН'!$F$12</f>
        <v>0</v>
      </c>
      <c r="E229" s="36">
        <f ca="1">SUMIFS(СВЦЭМ!$G$40:$G$783,СВЦЭМ!$A$40:$A$783,$A229,СВЦЭМ!$B$39:$B$782,E$225)+'СЕТ СН'!$F$12</f>
        <v>0</v>
      </c>
      <c r="F229" s="36">
        <f ca="1">SUMIFS(СВЦЭМ!$G$40:$G$783,СВЦЭМ!$A$40:$A$783,$A229,СВЦЭМ!$B$39:$B$782,F$225)+'СЕТ СН'!$F$12</f>
        <v>0</v>
      </c>
      <c r="G229" s="36">
        <f ca="1">SUMIFS(СВЦЭМ!$G$40:$G$783,СВЦЭМ!$A$40:$A$783,$A229,СВЦЭМ!$B$39:$B$782,G$225)+'СЕТ СН'!$F$12</f>
        <v>0</v>
      </c>
      <c r="H229" s="36">
        <f ca="1">SUMIFS(СВЦЭМ!$G$40:$G$783,СВЦЭМ!$A$40:$A$783,$A229,СВЦЭМ!$B$39:$B$782,H$225)+'СЕТ СН'!$F$12</f>
        <v>0</v>
      </c>
      <c r="I229" s="36">
        <f ca="1">SUMIFS(СВЦЭМ!$G$40:$G$783,СВЦЭМ!$A$40:$A$783,$A229,СВЦЭМ!$B$39:$B$782,I$225)+'СЕТ СН'!$F$12</f>
        <v>0</v>
      </c>
      <c r="J229" s="36">
        <f ca="1">SUMIFS(СВЦЭМ!$G$40:$G$783,СВЦЭМ!$A$40:$A$783,$A229,СВЦЭМ!$B$39:$B$782,J$225)+'СЕТ СН'!$F$12</f>
        <v>0</v>
      </c>
      <c r="K229" s="36">
        <f ca="1">SUMIFS(СВЦЭМ!$G$40:$G$783,СВЦЭМ!$A$40:$A$783,$A229,СВЦЭМ!$B$39:$B$782,K$225)+'СЕТ СН'!$F$12</f>
        <v>0</v>
      </c>
      <c r="L229" s="36">
        <f ca="1">SUMIFS(СВЦЭМ!$G$40:$G$783,СВЦЭМ!$A$40:$A$783,$A229,СВЦЭМ!$B$39:$B$782,L$225)+'СЕТ СН'!$F$12</f>
        <v>0</v>
      </c>
      <c r="M229" s="36">
        <f ca="1">SUMIFS(СВЦЭМ!$G$40:$G$783,СВЦЭМ!$A$40:$A$783,$A229,СВЦЭМ!$B$39:$B$782,M$225)+'СЕТ СН'!$F$12</f>
        <v>0</v>
      </c>
      <c r="N229" s="36">
        <f ca="1">SUMIFS(СВЦЭМ!$G$40:$G$783,СВЦЭМ!$A$40:$A$783,$A229,СВЦЭМ!$B$39:$B$782,N$225)+'СЕТ СН'!$F$12</f>
        <v>0</v>
      </c>
      <c r="O229" s="36">
        <f ca="1">SUMIFS(СВЦЭМ!$G$40:$G$783,СВЦЭМ!$A$40:$A$783,$A229,СВЦЭМ!$B$39:$B$782,O$225)+'СЕТ СН'!$F$12</f>
        <v>0</v>
      </c>
      <c r="P229" s="36">
        <f ca="1">SUMIFS(СВЦЭМ!$G$40:$G$783,СВЦЭМ!$A$40:$A$783,$A229,СВЦЭМ!$B$39:$B$782,P$225)+'СЕТ СН'!$F$12</f>
        <v>0</v>
      </c>
      <c r="Q229" s="36">
        <f ca="1">SUMIFS(СВЦЭМ!$G$40:$G$783,СВЦЭМ!$A$40:$A$783,$A229,СВЦЭМ!$B$39:$B$782,Q$225)+'СЕТ СН'!$F$12</f>
        <v>0</v>
      </c>
      <c r="R229" s="36">
        <f ca="1">SUMIFS(СВЦЭМ!$G$40:$G$783,СВЦЭМ!$A$40:$A$783,$A229,СВЦЭМ!$B$39:$B$782,R$225)+'СЕТ СН'!$F$12</f>
        <v>0</v>
      </c>
      <c r="S229" s="36">
        <f ca="1">SUMIFS(СВЦЭМ!$G$40:$G$783,СВЦЭМ!$A$40:$A$783,$A229,СВЦЭМ!$B$39:$B$782,S$225)+'СЕТ СН'!$F$12</f>
        <v>0</v>
      </c>
      <c r="T229" s="36">
        <f ca="1">SUMIFS(СВЦЭМ!$G$40:$G$783,СВЦЭМ!$A$40:$A$783,$A229,СВЦЭМ!$B$39:$B$782,T$225)+'СЕТ СН'!$F$12</f>
        <v>0</v>
      </c>
      <c r="U229" s="36">
        <f ca="1">SUMIFS(СВЦЭМ!$G$40:$G$783,СВЦЭМ!$A$40:$A$783,$A229,СВЦЭМ!$B$39:$B$782,U$225)+'СЕТ СН'!$F$12</f>
        <v>0</v>
      </c>
      <c r="V229" s="36">
        <f ca="1">SUMIFS(СВЦЭМ!$G$40:$G$783,СВЦЭМ!$A$40:$A$783,$A229,СВЦЭМ!$B$39:$B$782,V$225)+'СЕТ СН'!$F$12</f>
        <v>0</v>
      </c>
      <c r="W229" s="36">
        <f ca="1">SUMIFS(СВЦЭМ!$G$40:$G$783,СВЦЭМ!$A$40:$A$783,$A229,СВЦЭМ!$B$39:$B$782,W$225)+'СЕТ СН'!$F$12</f>
        <v>0</v>
      </c>
      <c r="X229" s="36">
        <f ca="1">SUMIFS(СВЦЭМ!$G$40:$G$783,СВЦЭМ!$A$40:$A$783,$A229,СВЦЭМ!$B$39:$B$782,X$225)+'СЕТ СН'!$F$12</f>
        <v>0</v>
      </c>
      <c r="Y229" s="36">
        <f ca="1">SUMIFS(СВЦЭМ!$G$40:$G$783,СВЦЭМ!$A$40:$A$783,$A229,СВЦЭМ!$B$39:$B$782,Y$225)+'СЕТ СН'!$F$12</f>
        <v>0</v>
      </c>
    </row>
    <row r="230" spans="1:27" ht="15.75" hidden="1" x14ac:dyDescent="0.2">
      <c r="A230" s="35">
        <f t="shared" si="6"/>
        <v>45143</v>
      </c>
      <c r="B230" s="36">
        <f ca="1">SUMIFS(СВЦЭМ!$G$40:$G$783,СВЦЭМ!$A$40:$A$783,$A230,СВЦЭМ!$B$39:$B$782,B$225)+'СЕТ СН'!$F$12</f>
        <v>0</v>
      </c>
      <c r="C230" s="36">
        <f ca="1">SUMIFS(СВЦЭМ!$G$40:$G$783,СВЦЭМ!$A$40:$A$783,$A230,СВЦЭМ!$B$39:$B$782,C$225)+'СЕТ СН'!$F$12</f>
        <v>0</v>
      </c>
      <c r="D230" s="36">
        <f ca="1">SUMIFS(СВЦЭМ!$G$40:$G$783,СВЦЭМ!$A$40:$A$783,$A230,СВЦЭМ!$B$39:$B$782,D$225)+'СЕТ СН'!$F$12</f>
        <v>0</v>
      </c>
      <c r="E230" s="36">
        <f ca="1">SUMIFS(СВЦЭМ!$G$40:$G$783,СВЦЭМ!$A$40:$A$783,$A230,СВЦЭМ!$B$39:$B$782,E$225)+'СЕТ СН'!$F$12</f>
        <v>0</v>
      </c>
      <c r="F230" s="36">
        <f ca="1">SUMIFS(СВЦЭМ!$G$40:$G$783,СВЦЭМ!$A$40:$A$783,$A230,СВЦЭМ!$B$39:$B$782,F$225)+'СЕТ СН'!$F$12</f>
        <v>0</v>
      </c>
      <c r="G230" s="36">
        <f ca="1">SUMIFS(СВЦЭМ!$G$40:$G$783,СВЦЭМ!$A$40:$A$783,$A230,СВЦЭМ!$B$39:$B$782,G$225)+'СЕТ СН'!$F$12</f>
        <v>0</v>
      </c>
      <c r="H230" s="36">
        <f ca="1">SUMIFS(СВЦЭМ!$G$40:$G$783,СВЦЭМ!$A$40:$A$783,$A230,СВЦЭМ!$B$39:$B$782,H$225)+'СЕТ СН'!$F$12</f>
        <v>0</v>
      </c>
      <c r="I230" s="36">
        <f ca="1">SUMIFS(СВЦЭМ!$G$40:$G$783,СВЦЭМ!$A$40:$A$783,$A230,СВЦЭМ!$B$39:$B$782,I$225)+'СЕТ СН'!$F$12</f>
        <v>0</v>
      </c>
      <c r="J230" s="36">
        <f ca="1">SUMIFS(СВЦЭМ!$G$40:$G$783,СВЦЭМ!$A$40:$A$783,$A230,СВЦЭМ!$B$39:$B$782,J$225)+'СЕТ СН'!$F$12</f>
        <v>0</v>
      </c>
      <c r="K230" s="36">
        <f ca="1">SUMIFS(СВЦЭМ!$G$40:$G$783,СВЦЭМ!$A$40:$A$783,$A230,СВЦЭМ!$B$39:$B$782,K$225)+'СЕТ СН'!$F$12</f>
        <v>0</v>
      </c>
      <c r="L230" s="36">
        <f ca="1">SUMIFS(СВЦЭМ!$G$40:$G$783,СВЦЭМ!$A$40:$A$783,$A230,СВЦЭМ!$B$39:$B$782,L$225)+'СЕТ СН'!$F$12</f>
        <v>0</v>
      </c>
      <c r="M230" s="36">
        <f ca="1">SUMIFS(СВЦЭМ!$G$40:$G$783,СВЦЭМ!$A$40:$A$783,$A230,СВЦЭМ!$B$39:$B$782,M$225)+'СЕТ СН'!$F$12</f>
        <v>0</v>
      </c>
      <c r="N230" s="36">
        <f ca="1">SUMIFS(СВЦЭМ!$G$40:$G$783,СВЦЭМ!$A$40:$A$783,$A230,СВЦЭМ!$B$39:$B$782,N$225)+'СЕТ СН'!$F$12</f>
        <v>0</v>
      </c>
      <c r="O230" s="36">
        <f ca="1">SUMIFS(СВЦЭМ!$G$40:$G$783,СВЦЭМ!$A$40:$A$783,$A230,СВЦЭМ!$B$39:$B$782,O$225)+'СЕТ СН'!$F$12</f>
        <v>0</v>
      </c>
      <c r="P230" s="36">
        <f ca="1">SUMIFS(СВЦЭМ!$G$40:$G$783,СВЦЭМ!$A$40:$A$783,$A230,СВЦЭМ!$B$39:$B$782,P$225)+'СЕТ СН'!$F$12</f>
        <v>0</v>
      </c>
      <c r="Q230" s="36">
        <f ca="1">SUMIFS(СВЦЭМ!$G$40:$G$783,СВЦЭМ!$A$40:$A$783,$A230,СВЦЭМ!$B$39:$B$782,Q$225)+'СЕТ СН'!$F$12</f>
        <v>0</v>
      </c>
      <c r="R230" s="36">
        <f ca="1">SUMIFS(СВЦЭМ!$G$40:$G$783,СВЦЭМ!$A$40:$A$783,$A230,СВЦЭМ!$B$39:$B$782,R$225)+'СЕТ СН'!$F$12</f>
        <v>0</v>
      </c>
      <c r="S230" s="36">
        <f ca="1">SUMIFS(СВЦЭМ!$G$40:$G$783,СВЦЭМ!$A$40:$A$783,$A230,СВЦЭМ!$B$39:$B$782,S$225)+'СЕТ СН'!$F$12</f>
        <v>0</v>
      </c>
      <c r="T230" s="36">
        <f ca="1">SUMIFS(СВЦЭМ!$G$40:$G$783,СВЦЭМ!$A$40:$A$783,$A230,СВЦЭМ!$B$39:$B$782,T$225)+'СЕТ СН'!$F$12</f>
        <v>0</v>
      </c>
      <c r="U230" s="36">
        <f ca="1">SUMIFS(СВЦЭМ!$G$40:$G$783,СВЦЭМ!$A$40:$A$783,$A230,СВЦЭМ!$B$39:$B$782,U$225)+'СЕТ СН'!$F$12</f>
        <v>0</v>
      </c>
      <c r="V230" s="36">
        <f ca="1">SUMIFS(СВЦЭМ!$G$40:$G$783,СВЦЭМ!$A$40:$A$783,$A230,СВЦЭМ!$B$39:$B$782,V$225)+'СЕТ СН'!$F$12</f>
        <v>0</v>
      </c>
      <c r="W230" s="36">
        <f ca="1">SUMIFS(СВЦЭМ!$G$40:$G$783,СВЦЭМ!$A$40:$A$783,$A230,СВЦЭМ!$B$39:$B$782,W$225)+'СЕТ СН'!$F$12</f>
        <v>0</v>
      </c>
      <c r="X230" s="36">
        <f ca="1">SUMIFS(СВЦЭМ!$G$40:$G$783,СВЦЭМ!$A$40:$A$783,$A230,СВЦЭМ!$B$39:$B$782,X$225)+'СЕТ СН'!$F$12</f>
        <v>0</v>
      </c>
      <c r="Y230" s="36">
        <f ca="1">SUMIFS(СВЦЭМ!$G$40:$G$783,СВЦЭМ!$A$40:$A$783,$A230,СВЦЭМ!$B$39:$B$782,Y$225)+'СЕТ СН'!$F$12</f>
        <v>0</v>
      </c>
    </row>
    <row r="231" spans="1:27" ht="15.75" hidden="1" x14ac:dyDescent="0.2">
      <c r="A231" s="35">
        <f t="shared" si="6"/>
        <v>45144</v>
      </c>
      <c r="B231" s="36">
        <f ca="1">SUMIFS(СВЦЭМ!$G$40:$G$783,СВЦЭМ!$A$40:$A$783,$A231,СВЦЭМ!$B$39:$B$782,B$225)+'СЕТ СН'!$F$12</f>
        <v>0</v>
      </c>
      <c r="C231" s="36">
        <f ca="1">SUMIFS(СВЦЭМ!$G$40:$G$783,СВЦЭМ!$A$40:$A$783,$A231,СВЦЭМ!$B$39:$B$782,C$225)+'СЕТ СН'!$F$12</f>
        <v>0</v>
      </c>
      <c r="D231" s="36">
        <f ca="1">SUMIFS(СВЦЭМ!$G$40:$G$783,СВЦЭМ!$A$40:$A$783,$A231,СВЦЭМ!$B$39:$B$782,D$225)+'СЕТ СН'!$F$12</f>
        <v>0</v>
      </c>
      <c r="E231" s="36">
        <f ca="1">SUMIFS(СВЦЭМ!$G$40:$G$783,СВЦЭМ!$A$40:$A$783,$A231,СВЦЭМ!$B$39:$B$782,E$225)+'СЕТ СН'!$F$12</f>
        <v>0</v>
      </c>
      <c r="F231" s="36">
        <f ca="1">SUMIFS(СВЦЭМ!$G$40:$G$783,СВЦЭМ!$A$40:$A$783,$A231,СВЦЭМ!$B$39:$B$782,F$225)+'СЕТ СН'!$F$12</f>
        <v>0</v>
      </c>
      <c r="G231" s="36">
        <f ca="1">SUMIFS(СВЦЭМ!$G$40:$G$783,СВЦЭМ!$A$40:$A$783,$A231,СВЦЭМ!$B$39:$B$782,G$225)+'СЕТ СН'!$F$12</f>
        <v>0</v>
      </c>
      <c r="H231" s="36">
        <f ca="1">SUMIFS(СВЦЭМ!$G$40:$G$783,СВЦЭМ!$A$40:$A$783,$A231,СВЦЭМ!$B$39:$B$782,H$225)+'СЕТ СН'!$F$12</f>
        <v>0</v>
      </c>
      <c r="I231" s="36">
        <f ca="1">SUMIFS(СВЦЭМ!$G$40:$G$783,СВЦЭМ!$A$40:$A$783,$A231,СВЦЭМ!$B$39:$B$782,I$225)+'СЕТ СН'!$F$12</f>
        <v>0</v>
      </c>
      <c r="J231" s="36">
        <f ca="1">SUMIFS(СВЦЭМ!$G$40:$G$783,СВЦЭМ!$A$40:$A$783,$A231,СВЦЭМ!$B$39:$B$782,J$225)+'СЕТ СН'!$F$12</f>
        <v>0</v>
      </c>
      <c r="K231" s="36">
        <f ca="1">SUMIFS(СВЦЭМ!$G$40:$G$783,СВЦЭМ!$A$40:$A$783,$A231,СВЦЭМ!$B$39:$B$782,K$225)+'СЕТ СН'!$F$12</f>
        <v>0</v>
      </c>
      <c r="L231" s="36">
        <f ca="1">SUMIFS(СВЦЭМ!$G$40:$G$783,СВЦЭМ!$A$40:$A$783,$A231,СВЦЭМ!$B$39:$B$782,L$225)+'СЕТ СН'!$F$12</f>
        <v>0</v>
      </c>
      <c r="M231" s="36">
        <f ca="1">SUMIFS(СВЦЭМ!$G$40:$G$783,СВЦЭМ!$A$40:$A$783,$A231,СВЦЭМ!$B$39:$B$782,M$225)+'СЕТ СН'!$F$12</f>
        <v>0</v>
      </c>
      <c r="N231" s="36">
        <f ca="1">SUMIFS(СВЦЭМ!$G$40:$G$783,СВЦЭМ!$A$40:$A$783,$A231,СВЦЭМ!$B$39:$B$782,N$225)+'СЕТ СН'!$F$12</f>
        <v>0</v>
      </c>
      <c r="O231" s="36">
        <f ca="1">SUMIFS(СВЦЭМ!$G$40:$G$783,СВЦЭМ!$A$40:$A$783,$A231,СВЦЭМ!$B$39:$B$782,O$225)+'СЕТ СН'!$F$12</f>
        <v>0</v>
      </c>
      <c r="P231" s="36">
        <f ca="1">SUMIFS(СВЦЭМ!$G$40:$G$783,СВЦЭМ!$A$40:$A$783,$A231,СВЦЭМ!$B$39:$B$782,P$225)+'СЕТ СН'!$F$12</f>
        <v>0</v>
      </c>
      <c r="Q231" s="36">
        <f ca="1">SUMIFS(СВЦЭМ!$G$40:$G$783,СВЦЭМ!$A$40:$A$783,$A231,СВЦЭМ!$B$39:$B$782,Q$225)+'СЕТ СН'!$F$12</f>
        <v>0</v>
      </c>
      <c r="R231" s="36">
        <f ca="1">SUMIFS(СВЦЭМ!$G$40:$G$783,СВЦЭМ!$A$40:$A$783,$A231,СВЦЭМ!$B$39:$B$782,R$225)+'СЕТ СН'!$F$12</f>
        <v>0</v>
      </c>
      <c r="S231" s="36">
        <f ca="1">SUMIFS(СВЦЭМ!$G$40:$G$783,СВЦЭМ!$A$40:$A$783,$A231,СВЦЭМ!$B$39:$B$782,S$225)+'СЕТ СН'!$F$12</f>
        <v>0</v>
      </c>
      <c r="T231" s="36">
        <f ca="1">SUMIFS(СВЦЭМ!$G$40:$G$783,СВЦЭМ!$A$40:$A$783,$A231,СВЦЭМ!$B$39:$B$782,T$225)+'СЕТ СН'!$F$12</f>
        <v>0</v>
      </c>
      <c r="U231" s="36">
        <f ca="1">SUMIFS(СВЦЭМ!$G$40:$G$783,СВЦЭМ!$A$40:$A$783,$A231,СВЦЭМ!$B$39:$B$782,U$225)+'СЕТ СН'!$F$12</f>
        <v>0</v>
      </c>
      <c r="V231" s="36">
        <f ca="1">SUMIFS(СВЦЭМ!$G$40:$G$783,СВЦЭМ!$A$40:$A$783,$A231,СВЦЭМ!$B$39:$B$782,V$225)+'СЕТ СН'!$F$12</f>
        <v>0</v>
      </c>
      <c r="W231" s="36">
        <f ca="1">SUMIFS(СВЦЭМ!$G$40:$G$783,СВЦЭМ!$A$40:$A$783,$A231,СВЦЭМ!$B$39:$B$782,W$225)+'СЕТ СН'!$F$12</f>
        <v>0</v>
      </c>
      <c r="X231" s="36">
        <f ca="1">SUMIFS(СВЦЭМ!$G$40:$G$783,СВЦЭМ!$A$40:$A$783,$A231,СВЦЭМ!$B$39:$B$782,X$225)+'СЕТ СН'!$F$12</f>
        <v>0</v>
      </c>
      <c r="Y231" s="36">
        <f ca="1">SUMIFS(СВЦЭМ!$G$40:$G$783,СВЦЭМ!$A$40:$A$783,$A231,СВЦЭМ!$B$39:$B$782,Y$225)+'СЕТ СН'!$F$12</f>
        <v>0</v>
      </c>
    </row>
    <row r="232" spans="1:27" ht="15.75" hidden="1" x14ac:dyDescent="0.2">
      <c r="A232" s="35">
        <f t="shared" si="6"/>
        <v>45145</v>
      </c>
      <c r="B232" s="36">
        <f ca="1">SUMIFS(СВЦЭМ!$G$40:$G$783,СВЦЭМ!$A$40:$A$783,$A232,СВЦЭМ!$B$39:$B$782,B$225)+'СЕТ СН'!$F$12</f>
        <v>0</v>
      </c>
      <c r="C232" s="36">
        <f ca="1">SUMIFS(СВЦЭМ!$G$40:$G$783,СВЦЭМ!$A$40:$A$783,$A232,СВЦЭМ!$B$39:$B$782,C$225)+'СЕТ СН'!$F$12</f>
        <v>0</v>
      </c>
      <c r="D232" s="36">
        <f ca="1">SUMIFS(СВЦЭМ!$G$40:$G$783,СВЦЭМ!$A$40:$A$783,$A232,СВЦЭМ!$B$39:$B$782,D$225)+'СЕТ СН'!$F$12</f>
        <v>0</v>
      </c>
      <c r="E232" s="36">
        <f ca="1">SUMIFS(СВЦЭМ!$G$40:$G$783,СВЦЭМ!$A$40:$A$783,$A232,СВЦЭМ!$B$39:$B$782,E$225)+'СЕТ СН'!$F$12</f>
        <v>0</v>
      </c>
      <c r="F232" s="36">
        <f ca="1">SUMIFS(СВЦЭМ!$G$40:$G$783,СВЦЭМ!$A$40:$A$783,$A232,СВЦЭМ!$B$39:$B$782,F$225)+'СЕТ СН'!$F$12</f>
        <v>0</v>
      </c>
      <c r="G232" s="36">
        <f ca="1">SUMIFS(СВЦЭМ!$G$40:$G$783,СВЦЭМ!$A$40:$A$783,$A232,СВЦЭМ!$B$39:$B$782,G$225)+'СЕТ СН'!$F$12</f>
        <v>0</v>
      </c>
      <c r="H232" s="36">
        <f ca="1">SUMIFS(СВЦЭМ!$G$40:$G$783,СВЦЭМ!$A$40:$A$783,$A232,СВЦЭМ!$B$39:$B$782,H$225)+'СЕТ СН'!$F$12</f>
        <v>0</v>
      </c>
      <c r="I232" s="36">
        <f ca="1">SUMIFS(СВЦЭМ!$G$40:$G$783,СВЦЭМ!$A$40:$A$783,$A232,СВЦЭМ!$B$39:$B$782,I$225)+'СЕТ СН'!$F$12</f>
        <v>0</v>
      </c>
      <c r="J232" s="36">
        <f ca="1">SUMIFS(СВЦЭМ!$G$40:$G$783,СВЦЭМ!$A$40:$A$783,$A232,СВЦЭМ!$B$39:$B$782,J$225)+'СЕТ СН'!$F$12</f>
        <v>0</v>
      </c>
      <c r="K232" s="36">
        <f ca="1">SUMIFS(СВЦЭМ!$G$40:$G$783,СВЦЭМ!$A$40:$A$783,$A232,СВЦЭМ!$B$39:$B$782,K$225)+'СЕТ СН'!$F$12</f>
        <v>0</v>
      </c>
      <c r="L232" s="36">
        <f ca="1">SUMIFS(СВЦЭМ!$G$40:$G$783,СВЦЭМ!$A$40:$A$783,$A232,СВЦЭМ!$B$39:$B$782,L$225)+'СЕТ СН'!$F$12</f>
        <v>0</v>
      </c>
      <c r="M232" s="36">
        <f ca="1">SUMIFS(СВЦЭМ!$G$40:$G$783,СВЦЭМ!$A$40:$A$783,$A232,СВЦЭМ!$B$39:$B$782,M$225)+'СЕТ СН'!$F$12</f>
        <v>0</v>
      </c>
      <c r="N232" s="36">
        <f ca="1">SUMIFS(СВЦЭМ!$G$40:$G$783,СВЦЭМ!$A$40:$A$783,$A232,СВЦЭМ!$B$39:$B$782,N$225)+'СЕТ СН'!$F$12</f>
        <v>0</v>
      </c>
      <c r="O232" s="36">
        <f ca="1">SUMIFS(СВЦЭМ!$G$40:$G$783,СВЦЭМ!$A$40:$A$783,$A232,СВЦЭМ!$B$39:$B$782,O$225)+'СЕТ СН'!$F$12</f>
        <v>0</v>
      </c>
      <c r="P232" s="36">
        <f ca="1">SUMIFS(СВЦЭМ!$G$40:$G$783,СВЦЭМ!$A$40:$A$783,$A232,СВЦЭМ!$B$39:$B$782,P$225)+'СЕТ СН'!$F$12</f>
        <v>0</v>
      </c>
      <c r="Q232" s="36">
        <f ca="1">SUMIFS(СВЦЭМ!$G$40:$G$783,СВЦЭМ!$A$40:$A$783,$A232,СВЦЭМ!$B$39:$B$782,Q$225)+'СЕТ СН'!$F$12</f>
        <v>0</v>
      </c>
      <c r="R232" s="36">
        <f ca="1">SUMIFS(СВЦЭМ!$G$40:$G$783,СВЦЭМ!$A$40:$A$783,$A232,СВЦЭМ!$B$39:$B$782,R$225)+'СЕТ СН'!$F$12</f>
        <v>0</v>
      </c>
      <c r="S232" s="36">
        <f ca="1">SUMIFS(СВЦЭМ!$G$40:$G$783,СВЦЭМ!$A$40:$A$783,$A232,СВЦЭМ!$B$39:$B$782,S$225)+'СЕТ СН'!$F$12</f>
        <v>0</v>
      </c>
      <c r="T232" s="36">
        <f ca="1">SUMIFS(СВЦЭМ!$G$40:$G$783,СВЦЭМ!$A$40:$A$783,$A232,СВЦЭМ!$B$39:$B$782,T$225)+'СЕТ СН'!$F$12</f>
        <v>0</v>
      </c>
      <c r="U232" s="36">
        <f ca="1">SUMIFS(СВЦЭМ!$G$40:$G$783,СВЦЭМ!$A$40:$A$783,$A232,СВЦЭМ!$B$39:$B$782,U$225)+'СЕТ СН'!$F$12</f>
        <v>0</v>
      </c>
      <c r="V232" s="36">
        <f ca="1">SUMIFS(СВЦЭМ!$G$40:$G$783,СВЦЭМ!$A$40:$A$783,$A232,СВЦЭМ!$B$39:$B$782,V$225)+'СЕТ СН'!$F$12</f>
        <v>0</v>
      </c>
      <c r="W232" s="36">
        <f ca="1">SUMIFS(СВЦЭМ!$G$40:$G$783,СВЦЭМ!$A$40:$A$783,$A232,СВЦЭМ!$B$39:$B$782,W$225)+'СЕТ СН'!$F$12</f>
        <v>0</v>
      </c>
      <c r="X232" s="36">
        <f ca="1">SUMIFS(СВЦЭМ!$G$40:$G$783,СВЦЭМ!$A$40:$A$783,$A232,СВЦЭМ!$B$39:$B$782,X$225)+'СЕТ СН'!$F$12</f>
        <v>0</v>
      </c>
      <c r="Y232" s="36">
        <f ca="1">SUMIFS(СВЦЭМ!$G$40:$G$783,СВЦЭМ!$A$40:$A$783,$A232,СВЦЭМ!$B$39:$B$782,Y$225)+'СЕТ СН'!$F$12</f>
        <v>0</v>
      </c>
    </row>
    <row r="233" spans="1:27" ht="15.75" hidden="1" x14ac:dyDescent="0.2">
      <c r="A233" s="35">
        <f t="shared" si="6"/>
        <v>45146</v>
      </c>
      <c r="B233" s="36">
        <f ca="1">SUMIFS(СВЦЭМ!$G$40:$G$783,СВЦЭМ!$A$40:$A$783,$A233,СВЦЭМ!$B$39:$B$782,B$225)+'СЕТ СН'!$F$12</f>
        <v>0</v>
      </c>
      <c r="C233" s="36">
        <f ca="1">SUMIFS(СВЦЭМ!$G$40:$G$783,СВЦЭМ!$A$40:$A$783,$A233,СВЦЭМ!$B$39:$B$782,C$225)+'СЕТ СН'!$F$12</f>
        <v>0</v>
      </c>
      <c r="D233" s="36">
        <f ca="1">SUMIFS(СВЦЭМ!$G$40:$G$783,СВЦЭМ!$A$40:$A$783,$A233,СВЦЭМ!$B$39:$B$782,D$225)+'СЕТ СН'!$F$12</f>
        <v>0</v>
      </c>
      <c r="E233" s="36">
        <f ca="1">SUMIFS(СВЦЭМ!$G$40:$G$783,СВЦЭМ!$A$40:$A$783,$A233,СВЦЭМ!$B$39:$B$782,E$225)+'СЕТ СН'!$F$12</f>
        <v>0</v>
      </c>
      <c r="F233" s="36">
        <f ca="1">SUMIFS(СВЦЭМ!$G$40:$G$783,СВЦЭМ!$A$40:$A$783,$A233,СВЦЭМ!$B$39:$B$782,F$225)+'СЕТ СН'!$F$12</f>
        <v>0</v>
      </c>
      <c r="G233" s="36">
        <f ca="1">SUMIFS(СВЦЭМ!$G$40:$G$783,СВЦЭМ!$A$40:$A$783,$A233,СВЦЭМ!$B$39:$B$782,G$225)+'СЕТ СН'!$F$12</f>
        <v>0</v>
      </c>
      <c r="H233" s="36">
        <f ca="1">SUMIFS(СВЦЭМ!$G$40:$G$783,СВЦЭМ!$A$40:$A$783,$A233,СВЦЭМ!$B$39:$B$782,H$225)+'СЕТ СН'!$F$12</f>
        <v>0</v>
      </c>
      <c r="I233" s="36">
        <f ca="1">SUMIFS(СВЦЭМ!$G$40:$G$783,СВЦЭМ!$A$40:$A$783,$A233,СВЦЭМ!$B$39:$B$782,I$225)+'СЕТ СН'!$F$12</f>
        <v>0</v>
      </c>
      <c r="J233" s="36">
        <f ca="1">SUMIFS(СВЦЭМ!$G$40:$G$783,СВЦЭМ!$A$40:$A$783,$A233,СВЦЭМ!$B$39:$B$782,J$225)+'СЕТ СН'!$F$12</f>
        <v>0</v>
      </c>
      <c r="K233" s="36">
        <f ca="1">SUMIFS(СВЦЭМ!$G$40:$G$783,СВЦЭМ!$A$40:$A$783,$A233,СВЦЭМ!$B$39:$B$782,K$225)+'СЕТ СН'!$F$12</f>
        <v>0</v>
      </c>
      <c r="L233" s="36">
        <f ca="1">SUMIFS(СВЦЭМ!$G$40:$G$783,СВЦЭМ!$A$40:$A$783,$A233,СВЦЭМ!$B$39:$B$782,L$225)+'СЕТ СН'!$F$12</f>
        <v>0</v>
      </c>
      <c r="M233" s="36">
        <f ca="1">SUMIFS(СВЦЭМ!$G$40:$G$783,СВЦЭМ!$A$40:$A$783,$A233,СВЦЭМ!$B$39:$B$782,M$225)+'СЕТ СН'!$F$12</f>
        <v>0</v>
      </c>
      <c r="N233" s="36">
        <f ca="1">SUMIFS(СВЦЭМ!$G$40:$G$783,СВЦЭМ!$A$40:$A$783,$A233,СВЦЭМ!$B$39:$B$782,N$225)+'СЕТ СН'!$F$12</f>
        <v>0</v>
      </c>
      <c r="O233" s="36">
        <f ca="1">SUMIFS(СВЦЭМ!$G$40:$G$783,СВЦЭМ!$A$40:$A$783,$A233,СВЦЭМ!$B$39:$B$782,O$225)+'СЕТ СН'!$F$12</f>
        <v>0</v>
      </c>
      <c r="P233" s="36">
        <f ca="1">SUMIFS(СВЦЭМ!$G$40:$G$783,СВЦЭМ!$A$40:$A$783,$A233,СВЦЭМ!$B$39:$B$782,P$225)+'СЕТ СН'!$F$12</f>
        <v>0</v>
      </c>
      <c r="Q233" s="36">
        <f ca="1">SUMIFS(СВЦЭМ!$G$40:$G$783,СВЦЭМ!$A$40:$A$783,$A233,СВЦЭМ!$B$39:$B$782,Q$225)+'СЕТ СН'!$F$12</f>
        <v>0</v>
      </c>
      <c r="R233" s="36">
        <f ca="1">SUMIFS(СВЦЭМ!$G$40:$G$783,СВЦЭМ!$A$40:$A$783,$A233,СВЦЭМ!$B$39:$B$782,R$225)+'СЕТ СН'!$F$12</f>
        <v>0</v>
      </c>
      <c r="S233" s="36">
        <f ca="1">SUMIFS(СВЦЭМ!$G$40:$G$783,СВЦЭМ!$A$40:$A$783,$A233,СВЦЭМ!$B$39:$B$782,S$225)+'СЕТ СН'!$F$12</f>
        <v>0</v>
      </c>
      <c r="T233" s="36">
        <f ca="1">SUMIFS(СВЦЭМ!$G$40:$G$783,СВЦЭМ!$A$40:$A$783,$A233,СВЦЭМ!$B$39:$B$782,T$225)+'СЕТ СН'!$F$12</f>
        <v>0</v>
      </c>
      <c r="U233" s="36">
        <f ca="1">SUMIFS(СВЦЭМ!$G$40:$G$783,СВЦЭМ!$A$40:$A$783,$A233,СВЦЭМ!$B$39:$B$782,U$225)+'СЕТ СН'!$F$12</f>
        <v>0</v>
      </c>
      <c r="V233" s="36">
        <f ca="1">SUMIFS(СВЦЭМ!$G$40:$G$783,СВЦЭМ!$A$40:$A$783,$A233,СВЦЭМ!$B$39:$B$782,V$225)+'СЕТ СН'!$F$12</f>
        <v>0</v>
      </c>
      <c r="W233" s="36">
        <f ca="1">SUMIFS(СВЦЭМ!$G$40:$G$783,СВЦЭМ!$A$40:$A$783,$A233,СВЦЭМ!$B$39:$B$782,W$225)+'СЕТ СН'!$F$12</f>
        <v>0</v>
      </c>
      <c r="X233" s="36">
        <f ca="1">SUMIFS(СВЦЭМ!$G$40:$G$783,СВЦЭМ!$A$40:$A$783,$A233,СВЦЭМ!$B$39:$B$782,X$225)+'СЕТ СН'!$F$12</f>
        <v>0</v>
      </c>
      <c r="Y233" s="36">
        <f ca="1">SUMIFS(СВЦЭМ!$G$40:$G$783,СВЦЭМ!$A$40:$A$783,$A233,СВЦЭМ!$B$39:$B$782,Y$225)+'СЕТ СН'!$F$12</f>
        <v>0</v>
      </c>
    </row>
    <row r="234" spans="1:27" ht="15.75" hidden="1" x14ac:dyDescent="0.2">
      <c r="A234" s="35">
        <f t="shared" si="6"/>
        <v>45147</v>
      </c>
      <c r="B234" s="36">
        <f ca="1">SUMIFS(СВЦЭМ!$G$40:$G$783,СВЦЭМ!$A$40:$A$783,$A234,СВЦЭМ!$B$39:$B$782,B$225)+'СЕТ СН'!$F$12</f>
        <v>0</v>
      </c>
      <c r="C234" s="36">
        <f ca="1">SUMIFS(СВЦЭМ!$G$40:$G$783,СВЦЭМ!$A$40:$A$783,$A234,СВЦЭМ!$B$39:$B$782,C$225)+'СЕТ СН'!$F$12</f>
        <v>0</v>
      </c>
      <c r="D234" s="36">
        <f ca="1">SUMIFS(СВЦЭМ!$G$40:$G$783,СВЦЭМ!$A$40:$A$783,$A234,СВЦЭМ!$B$39:$B$782,D$225)+'СЕТ СН'!$F$12</f>
        <v>0</v>
      </c>
      <c r="E234" s="36">
        <f ca="1">SUMIFS(СВЦЭМ!$G$40:$G$783,СВЦЭМ!$A$40:$A$783,$A234,СВЦЭМ!$B$39:$B$782,E$225)+'СЕТ СН'!$F$12</f>
        <v>0</v>
      </c>
      <c r="F234" s="36">
        <f ca="1">SUMIFS(СВЦЭМ!$G$40:$G$783,СВЦЭМ!$A$40:$A$783,$A234,СВЦЭМ!$B$39:$B$782,F$225)+'СЕТ СН'!$F$12</f>
        <v>0</v>
      </c>
      <c r="G234" s="36">
        <f ca="1">SUMIFS(СВЦЭМ!$G$40:$G$783,СВЦЭМ!$A$40:$A$783,$A234,СВЦЭМ!$B$39:$B$782,G$225)+'СЕТ СН'!$F$12</f>
        <v>0</v>
      </c>
      <c r="H234" s="36">
        <f ca="1">SUMIFS(СВЦЭМ!$G$40:$G$783,СВЦЭМ!$A$40:$A$783,$A234,СВЦЭМ!$B$39:$B$782,H$225)+'СЕТ СН'!$F$12</f>
        <v>0</v>
      </c>
      <c r="I234" s="36">
        <f ca="1">SUMIFS(СВЦЭМ!$G$40:$G$783,СВЦЭМ!$A$40:$A$783,$A234,СВЦЭМ!$B$39:$B$782,I$225)+'СЕТ СН'!$F$12</f>
        <v>0</v>
      </c>
      <c r="J234" s="36">
        <f ca="1">SUMIFS(СВЦЭМ!$G$40:$G$783,СВЦЭМ!$A$40:$A$783,$A234,СВЦЭМ!$B$39:$B$782,J$225)+'СЕТ СН'!$F$12</f>
        <v>0</v>
      </c>
      <c r="K234" s="36">
        <f ca="1">SUMIFS(СВЦЭМ!$G$40:$G$783,СВЦЭМ!$A$40:$A$783,$A234,СВЦЭМ!$B$39:$B$782,K$225)+'СЕТ СН'!$F$12</f>
        <v>0</v>
      </c>
      <c r="L234" s="36">
        <f ca="1">SUMIFS(СВЦЭМ!$G$40:$G$783,СВЦЭМ!$A$40:$A$783,$A234,СВЦЭМ!$B$39:$B$782,L$225)+'СЕТ СН'!$F$12</f>
        <v>0</v>
      </c>
      <c r="M234" s="36">
        <f ca="1">SUMIFS(СВЦЭМ!$G$40:$G$783,СВЦЭМ!$A$40:$A$783,$A234,СВЦЭМ!$B$39:$B$782,M$225)+'СЕТ СН'!$F$12</f>
        <v>0</v>
      </c>
      <c r="N234" s="36">
        <f ca="1">SUMIFS(СВЦЭМ!$G$40:$G$783,СВЦЭМ!$A$40:$A$783,$A234,СВЦЭМ!$B$39:$B$782,N$225)+'СЕТ СН'!$F$12</f>
        <v>0</v>
      </c>
      <c r="O234" s="36">
        <f ca="1">SUMIFS(СВЦЭМ!$G$40:$G$783,СВЦЭМ!$A$40:$A$783,$A234,СВЦЭМ!$B$39:$B$782,O$225)+'СЕТ СН'!$F$12</f>
        <v>0</v>
      </c>
      <c r="P234" s="36">
        <f ca="1">SUMIFS(СВЦЭМ!$G$40:$G$783,СВЦЭМ!$A$40:$A$783,$A234,СВЦЭМ!$B$39:$B$782,P$225)+'СЕТ СН'!$F$12</f>
        <v>0</v>
      </c>
      <c r="Q234" s="36">
        <f ca="1">SUMIFS(СВЦЭМ!$G$40:$G$783,СВЦЭМ!$A$40:$A$783,$A234,СВЦЭМ!$B$39:$B$782,Q$225)+'СЕТ СН'!$F$12</f>
        <v>0</v>
      </c>
      <c r="R234" s="36">
        <f ca="1">SUMIFS(СВЦЭМ!$G$40:$G$783,СВЦЭМ!$A$40:$A$783,$A234,СВЦЭМ!$B$39:$B$782,R$225)+'СЕТ СН'!$F$12</f>
        <v>0</v>
      </c>
      <c r="S234" s="36">
        <f ca="1">SUMIFS(СВЦЭМ!$G$40:$G$783,СВЦЭМ!$A$40:$A$783,$A234,СВЦЭМ!$B$39:$B$782,S$225)+'СЕТ СН'!$F$12</f>
        <v>0</v>
      </c>
      <c r="T234" s="36">
        <f ca="1">SUMIFS(СВЦЭМ!$G$40:$G$783,СВЦЭМ!$A$40:$A$783,$A234,СВЦЭМ!$B$39:$B$782,T$225)+'СЕТ СН'!$F$12</f>
        <v>0</v>
      </c>
      <c r="U234" s="36">
        <f ca="1">SUMIFS(СВЦЭМ!$G$40:$G$783,СВЦЭМ!$A$40:$A$783,$A234,СВЦЭМ!$B$39:$B$782,U$225)+'СЕТ СН'!$F$12</f>
        <v>0</v>
      </c>
      <c r="V234" s="36">
        <f ca="1">SUMIFS(СВЦЭМ!$G$40:$G$783,СВЦЭМ!$A$40:$A$783,$A234,СВЦЭМ!$B$39:$B$782,V$225)+'СЕТ СН'!$F$12</f>
        <v>0</v>
      </c>
      <c r="W234" s="36">
        <f ca="1">SUMIFS(СВЦЭМ!$G$40:$G$783,СВЦЭМ!$A$40:$A$783,$A234,СВЦЭМ!$B$39:$B$782,W$225)+'СЕТ СН'!$F$12</f>
        <v>0</v>
      </c>
      <c r="X234" s="36">
        <f ca="1">SUMIFS(СВЦЭМ!$G$40:$G$783,СВЦЭМ!$A$40:$A$783,$A234,СВЦЭМ!$B$39:$B$782,X$225)+'СЕТ СН'!$F$12</f>
        <v>0</v>
      </c>
      <c r="Y234" s="36">
        <f ca="1">SUMIFS(СВЦЭМ!$G$40:$G$783,СВЦЭМ!$A$40:$A$783,$A234,СВЦЭМ!$B$39:$B$782,Y$225)+'СЕТ СН'!$F$12</f>
        <v>0</v>
      </c>
    </row>
    <row r="235" spans="1:27" ht="15.75" hidden="1" x14ac:dyDescent="0.2">
      <c r="A235" s="35">
        <f t="shared" si="6"/>
        <v>45148</v>
      </c>
      <c r="B235" s="36">
        <f ca="1">SUMIFS(СВЦЭМ!$G$40:$G$783,СВЦЭМ!$A$40:$A$783,$A235,СВЦЭМ!$B$39:$B$782,B$225)+'СЕТ СН'!$F$12</f>
        <v>0</v>
      </c>
      <c r="C235" s="36">
        <f ca="1">SUMIFS(СВЦЭМ!$G$40:$G$783,СВЦЭМ!$A$40:$A$783,$A235,СВЦЭМ!$B$39:$B$782,C$225)+'СЕТ СН'!$F$12</f>
        <v>0</v>
      </c>
      <c r="D235" s="36">
        <f ca="1">SUMIFS(СВЦЭМ!$G$40:$G$783,СВЦЭМ!$A$40:$A$783,$A235,СВЦЭМ!$B$39:$B$782,D$225)+'СЕТ СН'!$F$12</f>
        <v>0</v>
      </c>
      <c r="E235" s="36">
        <f ca="1">SUMIFS(СВЦЭМ!$G$40:$G$783,СВЦЭМ!$A$40:$A$783,$A235,СВЦЭМ!$B$39:$B$782,E$225)+'СЕТ СН'!$F$12</f>
        <v>0</v>
      </c>
      <c r="F235" s="36">
        <f ca="1">SUMIFS(СВЦЭМ!$G$40:$G$783,СВЦЭМ!$A$40:$A$783,$A235,СВЦЭМ!$B$39:$B$782,F$225)+'СЕТ СН'!$F$12</f>
        <v>0</v>
      </c>
      <c r="G235" s="36">
        <f ca="1">SUMIFS(СВЦЭМ!$G$40:$G$783,СВЦЭМ!$A$40:$A$783,$A235,СВЦЭМ!$B$39:$B$782,G$225)+'СЕТ СН'!$F$12</f>
        <v>0</v>
      </c>
      <c r="H235" s="36">
        <f ca="1">SUMIFS(СВЦЭМ!$G$40:$G$783,СВЦЭМ!$A$40:$A$783,$A235,СВЦЭМ!$B$39:$B$782,H$225)+'СЕТ СН'!$F$12</f>
        <v>0</v>
      </c>
      <c r="I235" s="36">
        <f ca="1">SUMIFS(СВЦЭМ!$G$40:$G$783,СВЦЭМ!$A$40:$A$783,$A235,СВЦЭМ!$B$39:$B$782,I$225)+'СЕТ СН'!$F$12</f>
        <v>0</v>
      </c>
      <c r="J235" s="36">
        <f ca="1">SUMIFS(СВЦЭМ!$G$40:$G$783,СВЦЭМ!$A$40:$A$783,$A235,СВЦЭМ!$B$39:$B$782,J$225)+'СЕТ СН'!$F$12</f>
        <v>0</v>
      </c>
      <c r="K235" s="36">
        <f ca="1">SUMIFS(СВЦЭМ!$G$40:$G$783,СВЦЭМ!$A$40:$A$783,$A235,СВЦЭМ!$B$39:$B$782,K$225)+'СЕТ СН'!$F$12</f>
        <v>0</v>
      </c>
      <c r="L235" s="36">
        <f ca="1">SUMIFS(СВЦЭМ!$G$40:$G$783,СВЦЭМ!$A$40:$A$783,$A235,СВЦЭМ!$B$39:$B$782,L$225)+'СЕТ СН'!$F$12</f>
        <v>0</v>
      </c>
      <c r="M235" s="36">
        <f ca="1">SUMIFS(СВЦЭМ!$G$40:$G$783,СВЦЭМ!$A$40:$A$783,$A235,СВЦЭМ!$B$39:$B$782,M$225)+'СЕТ СН'!$F$12</f>
        <v>0</v>
      </c>
      <c r="N235" s="36">
        <f ca="1">SUMIFS(СВЦЭМ!$G$40:$G$783,СВЦЭМ!$A$40:$A$783,$A235,СВЦЭМ!$B$39:$B$782,N$225)+'СЕТ СН'!$F$12</f>
        <v>0</v>
      </c>
      <c r="O235" s="36">
        <f ca="1">SUMIFS(СВЦЭМ!$G$40:$G$783,СВЦЭМ!$A$40:$A$783,$A235,СВЦЭМ!$B$39:$B$782,O$225)+'СЕТ СН'!$F$12</f>
        <v>0</v>
      </c>
      <c r="P235" s="36">
        <f ca="1">SUMIFS(СВЦЭМ!$G$40:$G$783,СВЦЭМ!$A$40:$A$783,$A235,СВЦЭМ!$B$39:$B$782,P$225)+'СЕТ СН'!$F$12</f>
        <v>0</v>
      </c>
      <c r="Q235" s="36">
        <f ca="1">SUMIFS(СВЦЭМ!$G$40:$G$783,СВЦЭМ!$A$40:$A$783,$A235,СВЦЭМ!$B$39:$B$782,Q$225)+'СЕТ СН'!$F$12</f>
        <v>0</v>
      </c>
      <c r="R235" s="36">
        <f ca="1">SUMIFS(СВЦЭМ!$G$40:$G$783,СВЦЭМ!$A$40:$A$783,$A235,СВЦЭМ!$B$39:$B$782,R$225)+'СЕТ СН'!$F$12</f>
        <v>0</v>
      </c>
      <c r="S235" s="36">
        <f ca="1">SUMIFS(СВЦЭМ!$G$40:$G$783,СВЦЭМ!$A$40:$A$783,$A235,СВЦЭМ!$B$39:$B$782,S$225)+'СЕТ СН'!$F$12</f>
        <v>0</v>
      </c>
      <c r="T235" s="36">
        <f ca="1">SUMIFS(СВЦЭМ!$G$40:$G$783,СВЦЭМ!$A$40:$A$783,$A235,СВЦЭМ!$B$39:$B$782,T$225)+'СЕТ СН'!$F$12</f>
        <v>0</v>
      </c>
      <c r="U235" s="36">
        <f ca="1">SUMIFS(СВЦЭМ!$G$40:$G$783,СВЦЭМ!$A$40:$A$783,$A235,СВЦЭМ!$B$39:$B$782,U$225)+'СЕТ СН'!$F$12</f>
        <v>0</v>
      </c>
      <c r="V235" s="36">
        <f ca="1">SUMIFS(СВЦЭМ!$G$40:$G$783,СВЦЭМ!$A$40:$A$783,$A235,СВЦЭМ!$B$39:$B$782,V$225)+'СЕТ СН'!$F$12</f>
        <v>0</v>
      </c>
      <c r="W235" s="36">
        <f ca="1">SUMIFS(СВЦЭМ!$G$40:$G$783,СВЦЭМ!$A$40:$A$783,$A235,СВЦЭМ!$B$39:$B$782,W$225)+'СЕТ СН'!$F$12</f>
        <v>0</v>
      </c>
      <c r="X235" s="36">
        <f ca="1">SUMIFS(СВЦЭМ!$G$40:$G$783,СВЦЭМ!$A$40:$A$783,$A235,СВЦЭМ!$B$39:$B$782,X$225)+'СЕТ СН'!$F$12</f>
        <v>0</v>
      </c>
      <c r="Y235" s="36">
        <f ca="1">SUMIFS(СВЦЭМ!$G$40:$G$783,СВЦЭМ!$A$40:$A$783,$A235,СВЦЭМ!$B$39:$B$782,Y$225)+'СЕТ СН'!$F$12</f>
        <v>0</v>
      </c>
    </row>
    <row r="236" spans="1:27" ht="15.75" hidden="1" x14ac:dyDescent="0.2">
      <c r="A236" s="35">
        <f t="shared" si="6"/>
        <v>45149</v>
      </c>
      <c r="B236" s="36">
        <f ca="1">SUMIFS(СВЦЭМ!$G$40:$G$783,СВЦЭМ!$A$40:$A$783,$A236,СВЦЭМ!$B$39:$B$782,B$225)+'СЕТ СН'!$F$12</f>
        <v>0</v>
      </c>
      <c r="C236" s="36">
        <f ca="1">SUMIFS(СВЦЭМ!$G$40:$G$783,СВЦЭМ!$A$40:$A$783,$A236,СВЦЭМ!$B$39:$B$782,C$225)+'СЕТ СН'!$F$12</f>
        <v>0</v>
      </c>
      <c r="D236" s="36">
        <f ca="1">SUMIFS(СВЦЭМ!$G$40:$G$783,СВЦЭМ!$A$40:$A$783,$A236,СВЦЭМ!$B$39:$B$782,D$225)+'СЕТ СН'!$F$12</f>
        <v>0</v>
      </c>
      <c r="E236" s="36">
        <f ca="1">SUMIFS(СВЦЭМ!$G$40:$G$783,СВЦЭМ!$A$40:$A$783,$A236,СВЦЭМ!$B$39:$B$782,E$225)+'СЕТ СН'!$F$12</f>
        <v>0</v>
      </c>
      <c r="F236" s="36">
        <f ca="1">SUMIFS(СВЦЭМ!$G$40:$G$783,СВЦЭМ!$A$40:$A$783,$A236,СВЦЭМ!$B$39:$B$782,F$225)+'СЕТ СН'!$F$12</f>
        <v>0</v>
      </c>
      <c r="G236" s="36">
        <f ca="1">SUMIFS(СВЦЭМ!$G$40:$G$783,СВЦЭМ!$A$40:$A$783,$A236,СВЦЭМ!$B$39:$B$782,G$225)+'СЕТ СН'!$F$12</f>
        <v>0</v>
      </c>
      <c r="H236" s="36">
        <f ca="1">SUMIFS(СВЦЭМ!$G$40:$G$783,СВЦЭМ!$A$40:$A$783,$A236,СВЦЭМ!$B$39:$B$782,H$225)+'СЕТ СН'!$F$12</f>
        <v>0</v>
      </c>
      <c r="I236" s="36">
        <f ca="1">SUMIFS(СВЦЭМ!$G$40:$G$783,СВЦЭМ!$A$40:$A$783,$A236,СВЦЭМ!$B$39:$B$782,I$225)+'СЕТ СН'!$F$12</f>
        <v>0</v>
      </c>
      <c r="J236" s="36">
        <f ca="1">SUMIFS(СВЦЭМ!$G$40:$G$783,СВЦЭМ!$A$40:$A$783,$A236,СВЦЭМ!$B$39:$B$782,J$225)+'СЕТ СН'!$F$12</f>
        <v>0</v>
      </c>
      <c r="K236" s="36">
        <f ca="1">SUMIFS(СВЦЭМ!$G$40:$G$783,СВЦЭМ!$A$40:$A$783,$A236,СВЦЭМ!$B$39:$B$782,K$225)+'СЕТ СН'!$F$12</f>
        <v>0</v>
      </c>
      <c r="L236" s="36">
        <f ca="1">SUMIFS(СВЦЭМ!$G$40:$G$783,СВЦЭМ!$A$40:$A$783,$A236,СВЦЭМ!$B$39:$B$782,L$225)+'СЕТ СН'!$F$12</f>
        <v>0</v>
      </c>
      <c r="M236" s="36">
        <f ca="1">SUMIFS(СВЦЭМ!$G$40:$G$783,СВЦЭМ!$A$40:$A$783,$A236,СВЦЭМ!$B$39:$B$782,M$225)+'СЕТ СН'!$F$12</f>
        <v>0</v>
      </c>
      <c r="N236" s="36">
        <f ca="1">SUMIFS(СВЦЭМ!$G$40:$G$783,СВЦЭМ!$A$40:$A$783,$A236,СВЦЭМ!$B$39:$B$782,N$225)+'СЕТ СН'!$F$12</f>
        <v>0</v>
      </c>
      <c r="O236" s="36">
        <f ca="1">SUMIFS(СВЦЭМ!$G$40:$G$783,СВЦЭМ!$A$40:$A$783,$A236,СВЦЭМ!$B$39:$B$782,O$225)+'СЕТ СН'!$F$12</f>
        <v>0</v>
      </c>
      <c r="P236" s="36">
        <f ca="1">SUMIFS(СВЦЭМ!$G$40:$G$783,СВЦЭМ!$A$40:$A$783,$A236,СВЦЭМ!$B$39:$B$782,P$225)+'СЕТ СН'!$F$12</f>
        <v>0</v>
      </c>
      <c r="Q236" s="36">
        <f ca="1">SUMIFS(СВЦЭМ!$G$40:$G$783,СВЦЭМ!$A$40:$A$783,$A236,СВЦЭМ!$B$39:$B$782,Q$225)+'СЕТ СН'!$F$12</f>
        <v>0</v>
      </c>
      <c r="R236" s="36">
        <f ca="1">SUMIFS(СВЦЭМ!$G$40:$G$783,СВЦЭМ!$A$40:$A$783,$A236,СВЦЭМ!$B$39:$B$782,R$225)+'СЕТ СН'!$F$12</f>
        <v>0</v>
      </c>
      <c r="S236" s="36">
        <f ca="1">SUMIFS(СВЦЭМ!$G$40:$G$783,СВЦЭМ!$A$40:$A$783,$A236,СВЦЭМ!$B$39:$B$782,S$225)+'СЕТ СН'!$F$12</f>
        <v>0</v>
      </c>
      <c r="T236" s="36">
        <f ca="1">SUMIFS(СВЦЭМ!$G$40:$G$783,СВЦЭМ!$A$40:$A$783,$A236,СВЦЭМ!$B$39:$B$782,T$225)+'СЕТ СН'!$F$12</f>
        <v>0</v>
      </c>
      <c r="U236" s="36">
        <f ca="1">SUMIFS(СВЦЭМ!$G$40:$G$783,СВЦЭМ!$A$40:$A$783,$A236,СВЦЭМ!$B$39:$B$782,U$225)+'СЕТ СН'!$F$12</f>
        <v>0</v>
      </c>
      <c r="V236" s="36">
        <f ca="1">SUMIFS(СВЦЭМ!$G$40:$G$783,СВЦЭМ!$A$40:$A$783,$A236,СВЦЭМ!$B$39:$B$782,V$225)+'СЕТ СН'!$F$12</f>
        <v>0</v>
      </c>
      <c r="W236" s="36">
        <f ca="1">SUMIFS(СВЦЭМ!$G$40:$G$783,СВЦЭМ!$A$40:$A$783,$A236,СВЦЭМ!$B$39:$B$782,W$225)+'СЕТ СН'!$F$12</f>
        <v>0</v>
      </c>
      <c r="X236" s="36">
        <f ca="1">SUMIFS(СВЦЭМ!$G$40:$G$783,СВЦЭМ!$A$40:$A$783,$A236,СВЦЭМ!$B$39:$B$782,X$225)+'СЕТ СН'!$F$12</f>
        <v>0</v>
      </c>
      <c r="Y236" s="36">
        <f ca="1">SUMIFS(СВЦЭМ!$G$40:$G$783,СВЦЭМ!$A$40:$A$783,$A236,СВЦЭМ!$B$39:$B$782,Y$225)+'СЕТ СН'!$F$12</f>
        <v>0</v>
      </c>
    </row>
    <row r="237" spans="1:27" ht="15.75" hidden="1" x14ac:dyDescent="0.2">
      <c r="A237" s="35">
        <f t="shared" si="6"/>
        <v>45150</v>
      </c>
      <c r="B237" s="36">
        <f ca="1">SUMIFS(СВЦЭМ!$G$40:$G$783,СВЦЭМ!$A$40:$A$783,$A237,СВЦЭМ!$B$39:$B$782,B$225)+'СЕТ СН'!$F$12</f>
        <v>0</v>
      </c>
      <c r="C237" s="36">
        <f ca="1">SUMIFS(СВЦЭМ!$G$40:$G$783,СВЦЭМ!$A$40:$A$783,$A237,СВЦЭМ!$B$39:$B$782,C$225)+'СЕТ СН'!$F$12</f>
        <v>0</v>
      </c>
      <c r="D237" s="36">
        <f ca="1">SUMIFS(СВЦЭМ!$G$40:$G$783,СВЦЭМ!$A$40:$A$783,$A237,СВЦЭМ!$B$39:$B$782,D$225)+'СЕТ СН'!$F$12</f>
        <v>0</v>
      </c>
      <c r="E237" s="36">
        <f ca="1">SUMIFS(СВЦЭМ!$G$40:$G$783,СВЦЭМ!$A$40:$A$783,$A237,СВЦЭМ!$B$39:$B$782,E$225)+'СЕТ СН'!$F$12</f>
        <v>0</v>
      </c>
      <c r="F237" s="36">
        <f ca="1">SUMIFS(СВЦЭМ!$G$40:$G$783,СВЦЭМ!$A$40:$A$783,$A237,СВЦЭМ!$B$39:$B$782,F$225)+'СЕТ СН'!$F$12</f>
        <v>0</v>
      </c>
      <c r="G237" s="36">
        <f ca="1">SUMIFS(СВЦЭМ!$G$40:$G$783,СВЦЭМ!$A$40:$A$783,$A237,СВЦЭМ!$B$39:$B$782,G$225)+'СЕТ СН'!$F$12</f>
        <v>0</v>
      </c>
      <c r="H237" s="36">
        <f ca="1">SUMIFS(СВЦЭМ!$G$40:$G$783,СВЦЭМ!$A$40:$A$783,$A237,СВЦЭМ!$B$39:$B$782,H$225)+'СЕТ СН'!$F$12</f>
        <v>0</v>
      </c>
      <c r="I237" s="36">
        <f ca="1">SUMIFS(СВЦЭМ!$G$40:$G$783,СВЦЭМ!$A$40:$A$783,$A237,СВЦЭМ!$B$39:$B$782,I$225)+'СЕТ СН'!$F$12</f>
        <v>0</v>
      </c>
      <c r="J237" s="36">
        <f ca="1">SUMIFS(СВЦЭМ!$G$40:$G$783,СВЦЭМ!$A$40:$A$783,$A237,СВЦЭМ!$B$39:$B$782,J$225)+'СЕТ СН'!$F$12</f>
        <v>0</v>
      </c>
      <c r="K237" s="36">
        <f ca="1">SUMIFS(СВЦЭМ!$G$40:$G$783,СВЦЭМ!$A$40:$A$783,$A237,СВЦЭМ!$B$39:$B$782,K$225)+'СЕТ СН'!$F$12</f>
        <v>0</v>
      </c>
      <c r="L237" s="36">
        <f ca="1">SUMIFS(СВЦЭМ!$G$40:$G$783,СВЦЭМ!$A$40:$A$783,$A237,СВЦЭМ!$B$39:$B$782,L$225)+'СЕТ СН'!$F$12</f>
        <v>0</v>
      </c>
      <c r="M237" s="36">
        <f ca="1">SUMIFS(СВЦЭМ!$G$40:$G$783,СВЦЭМ!$A$40:$A$783,$A237,СВЦЭМ!$B$39:$B$782,M$225)+'СЕТ СН'!$F$12</f>
        <v>0</v>
      </c>
      <c r="N237" s="36">
        <f ca="1">SUMIFS(СВЦЭМ!$G$40:$G$783,СВЦЭМ!$A$40:$A$783,$A237,СВЦЭМ!$B$39:$B$782,N$225)+'СЕТ СН'!$F$12</f>
        <v>0</v>
      </c>
      <c r="O237" s="36">
        <f ca="1">SUMIFS(СВЦЭМ!$G$40:$G$783,СВЦЭМ!$A$40:$A$783,$A237,СВЦЭМ!$B$39:$B$782,O$225)+'СЕТ СН'!$F$12</f>
        <v>0</v>
      </c>
      <c r="P237" s="36">
        <f ca="1">SUMIFS(СВЦЭМ!$G$40:$G$783,СВЦЭМ!$A$40:$A$783,$A237,СВЦЭМ!$B$39:$B$782,P$225)+'СЕТ СН'!$F$12</f>
        <v>0</v>
      </c>
      <c r="Q237" s="36">
        <f ca="1">SUMIFS(СВЦЭМ!$G$40:$G$783,СВЦЭМ!$A$40:$A$783,$A237,СВЦЭМ!$B$39:$B$782,Q$225)+'СЕТ СН'!$F$12</f>
        <v>0</v>
      </c>
      <c r="R237" s="36">
        <f ca="1">SUMIFS(СВЦЭМ!$G$40:$G$783,СВЦЭМ!$A$40:$A$783,$A237,СВЦЭМ!$B$39:$B$782,R$225)+'СЕТ СН'!$F$12</f>
        <v>0</v>
      </c>
      <c r="S237" s="36">
        <f ca="1">SUMIFS(СВЦЭМ!$G$40:$G$783,СВЦЭМ!$A$40:$A$783,$A237,СВЦЭМ!$B$39:$B$782,S$225)+'СЕТ СН'!$F$12</f>
        <v>0</v>
      </c>
      <c r="T237" s="36">
        <f ca="1">SUMIFS(СВЦЭМ!$G$40:$G$783,СВЦЭМ!$A$40:$A$783,$A237,СВЦЭМ!$B$39:$B$782,T$225)+'СЕТ СН'!$F$12</f>
        <v>0</v>
      </c>
      <c r="U237" s="36">
        <f ca="1">SUMIFS(СВЦЭМ!$G$40:$G$783,СВЦЭМ!$A$40:$A$783,$A237,СВЦЭМ!$B$39:$B$782,U$225)+'СЕТ СН'!$F$12</f>
        <v>0</v>
      </c>
      <c r="V237" s="36">
        <f ca="1">SUMIFS(СВЦЭМ!$G$40:$G$783,СВЦЭМ!$A$40:$A$783,$A237,СВЦЭМ!$B$39:$B$782,V$225)+'СЕТ СН'!$F$12</f>
        <v>0</v>
      </c>
      <c r="W237" s="36">
        <f ca="1">SUMIFS(СВЦЭМ!$G$40:$G$783,СВЦЭМ!$A$40:$A$783,$A237,СВЦЭМ!$B$39:$B$782,W$225)+'СЕТ СН'!$F$12</f>
        <v>0</v>
      </c>
      <c r="X237" s="36">
        <f ca="1">SUMIFS(СВЦЭМ!$G$40:$G$783,СВЦЭМ!$A$40:$A$783,$A237,СВЦЭМ!$B$39:$B$782,X$225)+'СЕТ СН'!$F$12</f>
        <v>0</v>
      </c>
      <c r="Y237" s="36">
        <f ca="1">SUMIFS(СВЦЭМ!$G$40:$G$783,СВЦЭМ!$A$40:$A$783,$A237,СВЦЭМ!$B$39:$B$782,Y$225)+'СЕТ СН'!$F$12</f>
        <v>0</v>
      </c>
    </row>
    <row r="238" spans="1:27" ht="15.75" hidden="1" x14ac:dyDescent="0.2">
      <c r="A238" s="35">
        <f t="shared" si="6"/>
        <v>45151</v>
      </c>
      <c r="B238" s="36">
        <f ca="1">SUMIFS(СВЦЭМ!$G$40:$G$783,СВЦЭМ!$A$40:$A$783,$A238,СВЦЭМ!$B$39:$B$782,B$225)+'СЕТ СН'!$F$12</f>
        <v>0</v>
      </c>
      <c r="C238" s="36">
        <f ca="1">SUMIFS(СВЦЭМ!$G$40:$G$783,СВЦЭМ!$A$40:$A$783,$A238,СВЦЭМ!$B$39:$B$782,C$225)+'СЕТ СН'!$F$12</f>
        <v>0</v>
      </c>
      <c r="D238" s="36">
        <f ca="1">SUMIFS(СВЦЭМ!$G$40:$G$783,СВЦЭМ!$A$40:$A$783,$A238,СВЦЭМ!$B$39:$B$782,D$225)+'СЕТ СН'!$F$12</f>
        <v>0</v>
      </c>
      <c r="E238" s="36">
        <f ca="1">SUMIFS(СВЦЭМ!$G$40:$G$783,СВЦЭМ!$A$40:$A$783,$A238,СВЦЭМ!$B$39:$B$782,E$225)+'СЕТ СН'!$F$12</f>
        <v>0</v>
      </c>
      <c r="F238" s="36">
        <f ca="1">SUMIFS(СВЦЭМ!$G$40:$G$783,СВЦЭМ!$A$40:$A$783,$A238,СВЦЭМ!$B$39:$B$782,F$225)+'СЕТ СН'!$F$12</f>
        <v>0</v>
      </c>
      <c r="G238" s="36">
        <f ca="1">SUMIFS(СВЦЭМ!$G$40:$G$783,СВЦЭМ!$A$40:$A$783,$A238,СВЦЭМ!$B$39:$B$782,G$225)+'СЕТ СН'!$F$12</f>
        <v>0</v>
      </c>
      <c r="H238" s="36">
        <f ca="1">SUMIFS(СВЦЭМ!$G$40:$G$783,СВЦЭМ!$A$40:$A$783,$A238,СВЦЭМ!$B$39:$B$782,H$225)+'СЕТ СН'!$F$12</f>
        <v>0</v>
      </c>
      <c r="I238" s="36">
        <f ca="1">SUMIFS(СВЦЭМ!$G$40:$G$783,СВЦЭМ!$A$40:$A$783,$A238,СВЦЭМ!$B$39:$B$782,I$225)+'СЕТ СН'!$F$12</f>
        <v>0</v>
      </c>
      <c r="J238" s="36">
        <f ca="1">SUMIFS(СВЦЭМ!$G$40:$G$783,СВЦЭМ!$A$40:$A$783,$A238,СВЦЭМ!$B$39:$B$782,J$225)+'СЕТ СН'!$F$12</f>
        <v>0</v>
      </c>
      <c r="K238" s="36">
        <f ca="1">SUMIFS(СВЦЭМ!$G$40:$G$783,СВЦЭМ!$A$40:$A$783,$A238,СВЦЭМ!$B$39:$B$782,K$225)+'СЕТ СН'!$F$12</f>
        <v>0</v>
      </c>
      <c r="L238" s="36">
        <f ca="1">SUMIFS(СВЦЭМ!$G$40:$G$783,СВЦЭМ!$A$40:$A$783,$A238,СВЦЭМ!$B$39:$B$782,L$225)+'СЕТ СН'!$F$12</f>
        <v>0</v>
      </c>
      <c r="M238" s="36">
        <f ca="1">SUMIFS(СВЦЭМ!$G$40:$G$783,СВЦЭМ!$A$40:$A$783,$A238,СВЦЭМ!$B$39:$B$782,M$225)+'СЕТ СН'!$F$12</f>
        <v>0</v>
      </c>
      <c r="N238" s="36">
        <f ca="1">SUMIFS(СВЦЭМ!$G$40:$G$783,СВЦЭМ!$A$40:$A$783,$A238,СВЦЭМ!$B$39:$B$782,N$225)+'СЕТ СН'!$F$12</f>
        <v>0</v>
      </c>
      <c r="O238" s="36">
        <f ca="1">SUMIFS(СВЦЭМ!$G$40:$G$783,СВЦЭМ!$A$40:$A$783,$A238,СВЦЭМ!$B$39:$B$782,O$225)+'СЕТ СН'!$F$12</f>
        <v>0</v>
      </c>
      <c r="P238" s="36">
        <f ca="1">SUMIFS(СВЦЭМ!$G$40:$G$783,СВЦЭМ!$A$40:$A$783,$A238,СВЦЭМ!$B$39:$B$782,P$225)+'СЕТ СН'!$F$12</f>
        <v>0</v>
      </c>
      <c r="Q238" s="36">
        <f ca="1">SUMIFS(СВЦЭМ!$G$40:$G$783,СВЦЭМ!$A$40:$A$783,$A238,СВЦЭМ!$B$39:$B$782,Q$225)+'СЕТ СН'!$F$12</f>
        <v>0</v>
      </c>
      <c r="R238" s="36">
        <f ca="1">SUMIFS(СВЦЭМ!$G$40:$G$783,СВЦЭМ!$A$40:$A$783,$A238,СВЦЭМ!$B$39:$B$782,R$225)+'СЕТ СН'!$F$12</f>
        <v>0</v>
      </c>
      <c r="S238" s="36">
        <f ca="1">SUMIFS(СВЦЭМ!$G$40:$G$783,СВЦЭМ!$A$40:$A$783,$A238,СВЦЭМ!$B$39:$B$782,S$225)+'СЕТ СН'!$F$12</f>
        <v>0</v>
      </c>
      <c r="T238" s="36">
        <f ca="1">SUMIFS(СВЦЭМ!$G$40:$G$783,СВЦЭМ!$A$40:$A$783,$A238,СВЦЭМ!$B$39:$B$782,T$225)+'СЕТ СН'!$F$12</f>
        <v>0</v>
      </c>
      <c r="U238" s="36">
        <f ca="1">SUMIFS(СВЦЭМ!$G$40:$G$783,СВЦЭМ!$A$40:$A$783,$A238,СВЦЭМ!$B$39:$B$782,U$225)+'СЕТ СН'!$F$12</f>
        <v>0</v>
      </c>
      <c r="V238" s="36">
        <f ca="1">SUMIFS(СВЦЭМ!$G$40:$G$783,СВЦЭМ!$A$40:$A$783,$A238,СВЦЭМ!$B$39:$B$782,V$225)+'СЕТ СН'!$F$12</f>
        <v>0</v>
      </c>
      <c r="W238" s="36">
        <f ca="1">SUMIFS(СВЦЭМ!$G$40:$G$783,СВЦЭМ!$A$40:$A$783,$A238,СВЦЭМ!$B$39:$B$782,W$225)+'СЕТ СН'!$F$12</f>
        <v>0</v>
      </c>
      <c r="X238" s="36">
        <f ca="1">SUMIFS(СВЦЭМ!$G$40:$G$783,СВЦЭМ!$A$40:$A$783,$A238,СВЦЭМ!$B$39:$B$782,X$225)+'СЕТ СН'!$F$12</f>
        <v>0</v>
      </c>
      <c r="Y238" s="36">
        <f ca="1">SUMIFS(СВЦЭМ!$G$40:$G$783,СВЦЭМ!$A$40:$A$783,$A238,СВЦЭМ!$B$39:$B$782,Y$225)+'СЕТ СН'!$F$12</f>
        <v>0</v>
      </c>
    </row>
    <row r="239" spans="1:27" ht="15.75" hidden="1" x14ac:dyDescent="0.2">
      <c r="A239" s="35">
        <f t="shared" si="6"/>
        <v>45152</v>
      </c>
      <c r="B239" s="36">
        <f ca="1">SUMIFS(СВЦЭМ!$G$40:$G$783,СВЦЭМ!$A$40:$A$783,$A239,СВЦЭМ!$B$39:$B$782,B$225)+'СЕТ СН'!$F$12</f>
        <v>0</v>
      </c>
      <c r="C239" s="36">
        <f ca="1">SUMIFS(СВЦЭМ!$G$40:$G$783,СВЦЭМ!$A$40:$A$783,$A239,СВЦЭМ!$B$39:$B$782,C$225)+'СЕТ СН'!$F$12</f>
        <v>0</v>
      </c>
      <c r="D239" s="36">
        <f ca="1">SUMIFS(СВЦЭМ!$G$40:$G$783,СВЦЭМ!$A$40:$A$783,$A239,СВЦЭМ!$B$39:$B$782,D$225)+'СЕТ СН'!$F$12</f>
        <v>0</v>
      </c>
      <c r="E239" s="36">
        <f ca="1">SUMIFS(СВЦЭМ!$G$40:$G$783,СВЦЭМ!$A$40:$A$783,$A239,СВЦЭМ!$B$39:$B$782,E$225)+'СЕТ СН'!$F$12</f>
        <v>0</v>
      </c>
      <c r="F239" s="36">
        <f ca="1">SUMIFS(СВЦЭМ!$G$40:$G$783,СВЦЭМ!$A$40:$A$783,$A239,СВЦЭМ!$B$39:$B$782,F$225)+'СЕТ СН'!$F$12</f>
        <v>0</v>
      </c>
      <c r="G239" s="36">
        <f ca="1">SUMIFS(СВЦЭМ!$G$40:$G$783,СВЦЭМ!$A$40:$A$783,$A239,СВЦЭМ!$B$39:$B$782,G$225)+'СЕТ СН'!$F$12</f>
        <v>0</v>
      </c>
      <c r="H239" s="36">
        <f ca="1">SUMIFS(СВЦЭМ!$G$40:$G$783,СВЦЭМ!$A$40:$A$783,$A239,СВЦЭМ!$B$39:$B$782,H$225)+'СЕТ СН'!$F$12</f>
        <v>0</v>
      </c>
      <c r="I239" s="36">
        <f ca="1">SUMIFS(СВЦЭМ!$G$40:$G$783,СВЦЭМ!$A$40:$A$783,$A239,СВЦЭМ!$B$39:$B$782,I$225)+'СЕТ СН'!$F$12</f>
        <v>0</v>
      </c>
      <c r="J239" s="36">
        <f ca="1">SUMIFS(СВЦЭМ!$G$40:$G$783,СВЦЭМ!$A$40:$A$783,$A239,СВЦЭМ!$B$39:$B$782,J$225)+'СЕТ СН'!$F$12</f>
        <v>0</v>
      </c>
      <c r="K239" s="36">
        <f ca="1">SUMIFS(СВЦЭМ!$G$40:$G$783,СВЦЭМ!$A$40:$A$783,$A239,СВЦЭМ!$B$39:$B$782,K$225)+'СЕТ СН'!$F$12</f>
        <v>0</v>
      </c>
      <c r="L239" s="36">
        <f ca="1">SUMIFS(СВЦЭМ!$G$40:$G$783,СВЦЭМ!$A$40:$A$783,$A239,СВЦЭМ!$B$39:$B$782,L$225)+'СЕТ СН'!$F$12</f>
        <v>0</v>
      </c>
      <c r="M239" s="36">
        <f ca="1">SUMIFS(СВЦЭМ!$G$40:$G$783,СВЦЭМ!$A$40:$A$783,$A239,СВЦЭМ!$B$39:$B$782,M$225)+'СЕТ СН'!$F$12</f>
        <v>0</v>
      </c>
      <c r="N239" s="36">
        <f ca="1">SUMIFS(СВЦЭМ!$G$40:$G$783,СВЦЭМ!$A$40:$A$783,$A239,СВЦЭМ!$B$39:$B$782,N$225)+'СЕТ СН'!$F$12</f>
        <v>0</v>
      </c>
      <c r="O239" s="36">
        <f ca="1">SUMIFS(СВЦЭМ!$G$40:$G$783,СВЦЭМ!$A$40:$A$783,$A239,СВЦЭМ!$B$39:$B$782,O$225)+'СЕТ СН'!$F$12</f>
        <v>0</v>
      </c>
      <c r="P239" s="36">
        <f ca="1">SUMIFS(СВЦЭМ!$G$40:$G$783,СВЦЭМ!$A$40:$A$783,$A239,СВЦЭМ!$B$39:$B$782,P$225)+'СЕТ СН'!$F$12</f>
        <v>0</v>
      </c>
      <c r="Q239" s="36">
        <f ca="1">SUMIFS(СВЦЭМ!$G$40:$G$783,СВЦЭМ!$A$40:$A$783,$A239,СВЦЭМ!$B$39:$B$782,Q$225)+'СЕТ СН'!$F$12</f>
        <v>0</v>
      </c>
      <c r="R239" s="36">
        <f ca="1">SUMIFS(СВЦЭМ!$G$40:$G$783,СВЦЭМ!$A$40:$A$783,$A239,СВЦЭМ!$B$39:$B$782,R$225)+'СЕТ СН'!$F$12</f>
        <v>0</v>
      </c>
      <c r="S239" s="36">
        <f ca="1">SUMIFS(СВЦЭМ!$G$40:$G$783,СВЦЭМ!$A$40:$A$783,$A239,СВЦЭМ!$B$39:$B$782,S$225)+'СЕТ СН'!$F$12</f>
        <v>0</v>
      </c>
      <c r="T239" s="36">
        <f ca="1">SUMIFS(СВЦЭМ!$G$40:$G$783,СВЦЭМ!$A$40:$A$783,$A239,СВЦЭМ!$B$39:$B$782,T$225)+'СЕТ СН'!$F$12</f>
        <v>0</v>
      </c>
      <c r="U239" s="36">
        <f ca="1">SUMIFS(СВЦЭМ!$G$40:$G$783,СВЦЭМ!$A$40:$A$783,$A239,СВЦЭМ!$B$39:$B$782,U$225)+'СЕТ СН'!$F$12</f>
        <v>0</v>
      </c>
      <c r="V239" s="36">
        <f ca="1">SUMIFS(СВЦЭМ!$G$40:$G$783,СВЦЭМ!$A$40:$A$783,$A239,СВЦЭМ!$B$39:$B$782,V$225)+'СЕТ СН'!$F$12</f>
        <v>0</v>
      </c>
      <c r="W239" s="36">
        <f ca="1">SUMIFS(СВЦЭМ!$G$40:$G$783,СВЦЭМ!$A$40:$A$783,$A239,СВЦЭМ!$B$39:$B$782,W$225)+'СЕТ СН'!$F$12</f>
        <v>0</v>
      </c>
      <c r="X239" s="36">
        <f ca="1">SUMIFS(СВЦЭМ!$G$40:$G$783,СВЦЭМ!$A$40:$A$783,$A239,СВЦЭМ!$B$39:$B$782,X$225)+'СЕТ СН'!$F$12</f>
        <v>0</v>
      </c>
      <c r="Y239" s="36">
        <f ca="1">SUMIFS(СВЦЭМ!$G$40:$G$783,СВЦЭМ!$A$40:$A$783,$A239,СВЦЭМ!$B$39:$B$782,Y$225)+'СЕТ СН'!$F$12</f>
        <v>0</v>
      </c>
    </row>
    <row r="240" spans="1:27" ht="15.75" hidden="1" x14ac:dyDescent="0.2">
      <c r="A240" s="35">
        <f t="shared" si="6"/>
        <v>45153</v>
      </c>
      <c r="B240" s="36">
        <f ca="1">SUMIFS(СВЦЭМ!$G$40:$G$783,СВЦЭМ!$A$40:$A$783,$A240,СВЦЭМ!$B$39:$B$782,B$225)+'СЕТ СН'!$F$12</f>
        <v>0</v>
      </c>
      <c r="C240" s="36">
        <f ca="1">SUMIFS(СВЦЭМ!$G$40:$G$783,СВЦЭМ!$A$40:$A$783,$A240,СВЦЭМ!$B$39:$B$782,C$225)+'СЕТ СН'!$F$12</f>
        <v>0</v>
      </c>
      <c r="D240" s="36">
        <f ca="1">SUMIFS(СВЦЭМ!$G$40:$G$783,СВЦЭМ!$A$40:$A$783,$A240,СВЦЭМ!$B$39:$B$782,D$225)+'СЕТ СН'!$F$12</f>
        <v>0</v>
      </c>
      <c r="E240" s="36">
        <f ca="1">SUMIFS(СВЦЭМ!$G$40:$G$783,СВЦЭМ!$A$40:$A$783,$A240,СВЦЭМ!$B$39:$B$782,E$225)+'СЕТ СН'!$F$12</f>
        <v>0</v>
      </c>
      <c r="F240" s="36">
        <f ca="1">SUMIFS(СВЦЭМ!$G$40:$G$783,СВЦЭМ!$A$40:$A$783,$A240,СВЦЭМ!$B$39:$B$782,F$225)+'СЕТ СН'!$F$12</f>
        <v>0</v>
      </c>
      <c r="G240" s="36">
        <f ca="1">SUMIFS(СВЦЭМ!$G$40:$G$783,СВЦЭМ!$A$40:$A$783,$A240,СВЦЭМ!$B$39:$B$782,G$225)+'СЕТ СН'!$F$12</f>
        <v>0</v>
      </c>
      <c r="H240" s="36">
        <f ca="1">SUMIFS(СВЦЭМ!$G$40:$G$783,СВЦЭМ!$A$40:$A$783,$A240,СВЦЭМ!$B$39:$B$782,H$225)+'СЕТ СН'!$F$12</f>
        <v>0</v>
      </c>
      <c r="I240" s="36">
        <f ca="1">SUMIFS(СВЦЭМ!$G$40:$G$783,СВЦЭМ!$A$40:$A$783,$A240,СВЦЭМ!$B$39:$B$782,I$225)+'СЕТ СН'!$F$12</f>
        <v>0</v>
      </c>
      <c r="J240" s="36">
        <f ca="1">SUMIFS(СВЦЭМ!$G$40:$G$783,СВЦЭМ!$A$40:$A$783,$A240,СВЦЭМ!$B$39:$B$782,J$225)+'СЕТ СН'!$F$12</f>
        <v>0</v>
      </c>
      <c r="K240" s="36">
        <f ca="1">SUMIFS(СВЦЭМ!$G$40:$G$783,СВЦЭМ!$A$40:$A$783,$A240,СВЦЭМ!$B$39:$B$782,K$225)+'СЕТ СН'!$F$12</f>
        <v>0</v>
      </c>
      <c r="L240" s="36">
        <f ca="1">SUMIFS(СВЦЭМ!$G$40:$G$783,СВЦЭМ!$A$40:$A$783,$A240,СВЦЭМ!$B$39:$B$782,L$225)+'СЕТ СН'!$F$12</f>
        <v>0</v>
      </c>
      <c r="M240" s="36">
        <f ca="1">SUMIFS(СВЦЭМ!$G$40:$G$783,СВЦЭМ!$A$40:$A$783,$A240,СВЦЭМ!$B$39:$B$782,M$225)+'СЕТ СН'!$F$12</f>
        <v>0</v>
      </c>
      <c r="N240" s="36">
        <f ca="1">SUMIFS(СВЦЭМ!$G$40:$G$783,СВЦЭМ!$A$40:$A$783,$A240,СВЦЭМ!$B$39:$B$782,N$225)+'СЕТ СН'!$F$12</f>
        <v>0</v>
      </c>
      <c r="O240" s="36">
        <f ca="1">SUMIFS(СВЦЭМ!$G$40:$G$783,СВЦЭМ!$A$40:$A$783,$A240,СВЦЭМ!$B$39:$B$782,O$225)+'СЕТ СН'!$F$12</f>
        <v>0</v>
      </c>
      <c r="P240" s="36">
        <f ca="1">SUMIFS(СВЦЭМ!$G$40:$G$783,СВЦЭМ!$A$40:$A$783,$A240,СВЦЭМ!$B$39:$B$782,P$225)+'СЕТ СН'!$F$12</f>
        <v>0</v>
      </c>
      <c r="Q240" s="36">
        <f ca="1">SUMIFS(СВЦЭМ!$G$40:$G$783,СВЦЭМ!$A$40:$A$783,$A240,СВЦЭМ!$B$39:$B$782,Q$225)+'СЕТ СН'!$F$12</f>
        <v>0</v>
      </c>
      <c r="R240" s="36">
        <f ca="1">SUMIFS(СВЦЭМ!$G$40:$G$783,СВЦЭМ!$A$40:$A$783,$A240,СВЦЭМ!$B$39:$B$782,R$225)+'СЕТ СН'!$F$12</f>
        <v>0</v>
      </c>
      <c r="S240" s="36">
        <f ca="1">SUMIFS(СВЦЭМ!$G$40:$G$783,СВЦЭМ!$A$40:$A$783,$A240,СВЦЭМ!$B$39:$B$782,S$225)+'СЕТ СН'!$F$12</f>
        <v>0</v>
      </c>
      <c r="T240" s="36">
        <f ca="1">SUMIFS(СВЦЭМ!$G$40:$G$783,СВЦЭМ!$A$40:$A$783,$A240,СВЦЭМ!$B$39:$B$782,T$225)+'СЕТ СН'!$F$12</f>
        <v>0</v>
      </c>
      <c r="U240" s="36">
        <f ca="1">SUMIFS(СВЦЭМ!$G$40:$G$783,СВЦЭМ!$A$40:$A$783,$A240,СВЦЭМ!$B$39:$B$782,U$225)+'СЕТ СН'!$F$12</f>
        <v>0</v>
      </c>
      <c r="V240" s="36">
        <f ca="1">SUMIFS(СВЦЭМ!$G$40:$G$783,СВЦЭМ!$A$40:$A$783,$A240,СВЦЭМ!$B$39:$B$782,V$225)+'СЕТ СН'!$F$12</f>
        <v>0</v>
      </c>
      <c r="W240" s="36">
        <f ca="1">SUMIFS(СВЦЭМ!$G$40:$G$783,СВЦЭМ!$A$40:$A$783,$A240,СВЦЭМ!$B$39:$B$782,W$225)+'СЕТ СН'!$F$12</f>
        <v>0</v>
      </c>
      <c r="X240" s="36">
        <f ca="1">SUMIFS(СВЦЭМ!$G$40:$G$783,СВЦЭМ!$A$40:$A$783,$A240,СВЦЭМ!$B$39:$B$782,X$225)+'СЕТ СН'!$F$12</f>
        <v>0</v>
      </c>
      <c r="Y240" s="36">
        <f ca="1">SUMIFS(СВЦЭМ!$G$40:$G$783,СВЦЭМ!$A$40:$A$783,$A240,СВЦЭМ!$B$39:$B$782,Y$225)+'СЕТ СН'!$F$12</f>
        <v>0</v>
      </c>
    </row>
    <row r="241" spans="1:25" ht="15.75" hidden="1" x14ac:dyDescent="0.2">
      <c r="A241" s="35">
        <f t="shared" si="6"/>
        <v>45154</v>
      </c>
      <c r="B241" s="36">
        <f ca="1">SUMIFS(СВЦЭМ!$G$40:$G$783,СВЦЭМ!$A$40:$A$783,$A241,СВЦЭМ!$B$39:$B$782,B$225)+'СЕТ СН'!$F$12</f>
        <v>0</v>
      </c>
      <c r="C241" s="36">
        <f ca="1">SUMIFS(СВЦЭМ!$G$40:$G$783,СВЦЭМ!$A$40:$A$783,$A241,СВЦЭМ!$B$39:$B$782,C$225)+'СЕТ СН'!$F$12</f>
        <v>0</v>
      </c>
      <c r="D241" s="36">
        <f ca="1">SUMIFS(СВЦЭМ!$G$40:$G$783,СВЦЭМ!$A$40:$A$783,$A241,СВЦЭМ!$B$39:$B$782,D$225)+'СЕТ СН'!$F$12</f>
        <v>0</v>
      </c>
      <c r="E241" s="36">
        <f ca="1">SUMIFS(СВЦЭМ!$G$40:$G$783,СВЦЭМ!$A$40:$A$783,$A241,СВЦЭМ!$B$39:$B$782,E$225)+'СЕТ СН'!$F$12</f>
        <v>0</v>
      </c>
      <c r="F241" s="36">
        <f ca="1">SUMIFS(СВЦЭМ!$G$40:$G$783,СВЦЭМ!$A$40:$A$783,$A241,СВЦЭМ!$B$39:$B$782,F$225)+'СЕТ СН'!$F$12</f>
        <v>0</v>
      </c>
      <c r="G241" s="36">
        <f ca="1">SUMIFS(СВЦЭМ!$G$40:$G$783,СВЦЭМ!$A$40:$A$783,$A241,СВЦЭМ!$B$39:$B$782,G$225)+'СЕТ СН'!$F$12</f>
        <v>0</v>
      </c>
      <c r="H241" s="36">
        <f ca="1">SUMIFS(СВЦЭМ!$G$40:$G$783,СВЦЭМ!$A$40:$A$783,$A241,СВЦЭМ!$B$39:$B$782,H$225)+'СЕТ СН'!$F$12</f>
        <v>0</v>
      </c>
      <c r="I241" s="36">
        <f ca="1">SUMIFS(СВЦЭМ!$G$40:$G$783,СВЦЭМ!$A$40:$A$783,$A241,СВЦЭМ!$B$39:$B$782,I$225)+'СЕТ СН'!$F$12</f>
        <v>0</v>
      </c>
      <c r="J241" s="36">
        <f ca="1">SUMIFS(СВЦЭМ!$G$40:$G$783,СВЦЭМ!$A$40:$A$783,$A241,СВЦЭМ!$B$39:$B$782,J$225)+'СЕТ СН'!$F$12</f>
        <v>0</v>
      </c>
      <c r="K241" s="36">
        <f ca="1">SUMIFS(СВЦЭМ!$G$40:$G$783,СВЦЭМ!$A$40:$A$783,$A241,СВЦЭМ!$B$39:$B$782,K$225)+'СЕТ СН'!$F$12</f>
        <v>0</v>
      </c>
      <c r="L241" s="36">
        <f ca="1">SUMIFS(СВЦЭМ!$G$40:$G$783,СВЦЭМ!$A$40:$A$783,$A241,СВЦЭМ!$B$39:$B$782,L$225)+'СЕТ СН'!$F$12</f>
        <v>0</v>
      </c>
      <c r="M241" s="36">
        <f ca="1">SUMIFS(СВЦЭМ!$G$40:$G$783,СВЦЭМ!$A$40:$A$783,$A241,СВЦЭМ!$B$39:$B$782,M$225)+'СЕТ СН'!$F$12</f>
        <v>0</v>
      </c>
      <c r="N241" s="36">
        <f ca="1">SUMIFS(СВЦЭМ!$G$40:$G$783,СВЦЭМ!$A$40:$A$783,$A241,СВЦЭМ!$B$39:$B$782,N$225)+'СЕТ СН'!$F$12</f>
        <v>0</v>
      </c>
      <c r="O241" s="36">
        <f ca="1">SUMIFS(СВЦЭМ!$G$40:$G$783,СВЦЭМ!$A$40:$A$783,$A241,СВЦЭМ!$B$39:$B$782,O$225)+'СЕТ СН'!$F$12</f>
        <v>0</v>
      </c>
      <c r="P241" s="36">
        <f ca="1">SUMIFS(СВЦЭМ!$G$40:$G$783,СВЦЭМ!$A$40:$A$783,$A241,СВЦЭМ!$B$39:$B$782,P$225)+'СЕТ СН'!$F$12</f>
        <v>0</v>
      </c>
      <c r="Q241" s="36">
        <f ca="1">SUMIFS(СВЦЭМ!$G$40:$G$783,СВЦЭМ!$A$40:$A$783,$A241,СВЦЭМ!$B$39:$B$782,Q$225)+'СЕТ СН'!$F$12</f>
        <v>0</v>
      </c>
      <c r="R241" s="36">
        <f ca="1">SUMIFS(СВЦЭМ!$G$40:$G$783,СВЦЭМ!$A$40:$A$783,$A241,СВЦЭМ!$B$39:$B$782,R$225)+'СЕТ СН'!$F$12</f>
        <v>0</v>
      </c>
      <c r="S241" s="36">
        <f ca="1">SUMIFS(СВЦЭМ!$G$40:$G$783,СВЦЭМ!$A$40:$A$783,$A241,СВЦЭМ!$B$39:$B$782,S$225)+'СЕТ СН'!$F$12</f>
        <v>0</v>
      </c>
      <c r="T241" s="36">
        <f ca="1">SUMIFS(СВЦЭМ!$G$40:$G$783,СВЦЭМ!$A$40:$A$783,$A241,СВЦЭМ!$B$39:$B$782,T$225)+'СЕТ СН'!$F$12</f>
        <v>0</v>
      </c>
      <c r="U241" s="36">
        <f ca="1">SUMIFS(СВЦЭМ!$G$40:$G$783,СВЦЭМ!$A$40:$A$783,$A241,СВЦЭМ!$B$39:$B$782,U$225)+'СЕТ СН'!$F$12</f>
        <v>0</v>
      </c>
      <c r="V241" s="36">
        <f ca="1">SUMIFS(СВЦЭМ!$G$40:$G$783,СВЦЭМ!$A$40:$A$783,$A241,СВЦЭМ!$B$39:$B$782,V$225)+'СЕТ СН'!$F$12</f>
        <v>0</v>
      </c>
      <c r="W241" s="36">
        <f ca="1">SUMIFS(СВЦЭМ!$G$40:$G$783,СВЦЭМ!$A$40:$A$783,$A241,СВЦЭМ!$B$39:$B$782,W$225)+'СЕТ СН'!$F$12</f>
        <v>0</v>
      </c>
      <c r="X241" s="36">
        <f ca="1">SUMIFS(СВЦЭМ!$G$40:$G$783,СВЦЭМ!$A$40:$A$783,$A241,СВЦЭМ!$B$39:$B$782,X$225)+'СЕТ СН'!$F$12</f>
        <v>0</v>
      </c>
      <c r="Y241" s="36">
        <f ca="1">SUMIFS(СВЦЭМ!$G$40:$G$783,СВЦЭМ!$A$40:$A$783,$A241,СВЦЭМ!$B$39:$B$782,Y$225)+'СЕТ СН'!$F$12</f>
        <v>0</v>
      </c>
    </row>
    <row r="242" spans="1:25" ht="15.75" hidden="1" x14ac:dyDescent="0.2">
      <c r="A242" s="35">
        <f t="shared" si="6"/>
        <v>45155</v>
      </c>
      <c r="B242" s="36">
        <f ca="1">SUMIFS(СВЦЭМ!$G$40:$G$783,СВЦЭМ!$A$40:$A$783,$A242,СВЦЭМ!$B$39:$B$782,B$225)+'СЕТ СН'!$F$12</f>
        <v>0</v>
      </c>
      <c r="C242" s="36">
        <f ca="1">SUMIFS(СВЦЭМ!$G$40:$G$783,СВЦЭМ!$A$40:$A$783,$A242,СВЦЭМ!$B$39:$B$782,C$225)+'СЕТ СН'!$F$12</f>
        <v>0</v>
      </c>
      <c r="D242" s="36">
        <f ca="1">SUMIFS(СВЦЭМ!$G$40:$G$783,СВЦЭМ!$A$40:$A$783,$A242,СВЦЭМ!$B$39:$B$782,D$225)+'СЕТ СН'!$F$12</f>
        <v>0</v>
      </c>
      <c r="E242" s="36">
        <f ca="1">SUMIFS(СВЦЭМ!$G$40:$G$783,СВЦЭМ!$A$40:$A$783,$A242,СВЦЭМ!$B$39:$B$782,E$225)+'СЕТ СН'!$F$12</f>
        <v>0</v>
      </c>
      <c r="F242" s="36">
        <f ca="1">SUMIFS(СВЦЭМ!$G$40:$G$783,СВЦЭМ!$A$40:$A$783,$A242,СВЦЭМ!$B$39:$B$782,F$225)+'СЕТ СН'!$F$12</f>
        <v>0</v>
      </c>
      <c r="G242" s="36">
        <f ca="1">SUMIFS(СВЦЭМ!$G$40:$G$783,СВЦЭМ!$A$40:$A$783,$A242,СВЦЭМ!$B$39:$B$782,G$225)+'СЕТ СН'!$F$12</f>
        <v>0</v>
      </c>
      <c r="H242" s="36">
        <f ca="1">SUMIFS(СВЦЭМ!$G$40:$G$783,СВЦЭМ!$A$40:$A$783,$A242,СВЦЭМ!$B$39:$B$782,H$225)+'СЕТ СН'!$F$12</f>
        <v>0</v>
      </c>
      <c r="I242" s="36">
        <f ca="1">SUMIFS(СВЦЭМ!$G$40:$G$783,СВЦЭМ!$A$40:$A$783,$A242,СВЦЭМ!$B$39:$B$782,I$225)+'СЕТ СН'!$F$12</f>
        <v>0</v>
      </c>
      <c r="J242" s="36">
        <f ca="1">SUMIFS(СВЦЭМ!$G$40:$G$783,СВЦЭМ!$A$40:$A$783,$A242,СВЦЭМ!$B$39:$B$782,J$225)+'СЕТ СН'!$F$12</f>
        <v>0</v>
      </c>
      <c r="K242" s="36">
        <f ca="1">SUMIFS(СВЦЭМ!$G$40:$G$783,СВЦЭМ!$A$40:$A$783,$A242,СВЦЭМ!$B$39:$B$782,K$225)+'СЕТ СН'!$F$12</f>
        <v>0</v>
      </c>
      <c r="L242" s="36">
        <f ca="1">SUMIFS(СВЦЭМ!$G$40:$G$783,СВЦЭМ!$A$40:$A$783,$A242,СВЦЭМ!$B$39:$B$782,L$225)+'СЕТ СН'!$F$12</f>
        <v>0</v>
      </c>
      <c r="M242" s="36">
        <f ca="1">SUMIFS(СВЦЭМ!$G$40:$G$783,СВЦЭМ!$A$40:$A$783,$A242,СВЦЭМ!$B$39:$B$782,M$225)+'СЕТ СН'!$F$12</f>
        <v>0</v>
      </c>
      <c r="N242" s="36">
        <f ca="1">SUMIFS(СВЦЭМ!$G$40:$G$783,СВЦЭМ!$A$40:$A$783,$A242,СВЦЭМ!$B$39:$B$782,N$225)+'СЕТ СН'!$F$12</f>
        <v>0</v>
      </c>
      <c r="O242" s="36">
        <f ca="1">SUMIFS(СВЦЭМ!$G$40:$G$783,СВЦЭМ!$A$40:$A$783,$A242,СВЦЭМ!$B$39:$B$782,O$225)+'СЕТ СН'!$F$12</f>
        <v>0</v>
      </c>
      <c r="P242" s="36">
        <f ca="1">SUMIFS(СВЦЭМ!$G$40:$G$783,СВЦЭМ!$A$40:$A$783,$A242,СВЦЭМ!$B$39:$B$782,P$225)+'СЕТ СН'!$F$12</f>
        <v>0</v>
      </c>
      <c r="Q242" s="36">
        <f ca="1">SUMIFS(СВЦЭМ!$G$40:$G$783,СВЦЭМ!$A$40:$A$783,$A242,СВЦЭМ!$B$39:$B$782,Q$225)+'СЕТ СН'!$F$12</f>
        <v>0</v>
      </c>
      <c r="R242" s="36">
        <f ca="1">SUMIFS(СВЦЭМ!$G$40:$G$783,СВЦЭМ!$A$40:$A$783,$A242,СВЦЭМ!$B$39:$B$782,R$225)+'СЕТ СН'!$F$12</f>
        <v>0</v>
      </c>
      <c r="S242" s="36">
        <f ca="1">SUMIFS(СВЦЭМ!$G$40:$G$783,СВЦЭМ!$A$40:$A$783,$A242,СВЦЭМ!$B$39:$B$782,S$225)+'СЕТ СН'!$F$12</f>
        <v>0</v>
      </c>
      <c r="T242" s="36">
        <f ca="1">SUMIFS(СВЦЭМ!$G$40:$G$783,СВЦЭМ!$A$40:$A$783,$A242,СВЦЭМ!$B$39:$B$782,T$225)+'СЕТ СН'!$F$12</f>
        <v>0</v>
      </c>
      <c r="U242" s="36">
        <f ca="1">SUMIFS(СВЦЭМ!$G$40:$G$783,СВЦЭМ!$A$40:$A$783,$A242,СВЦЭМ!$B$39:$B$782,U$225)+'СЕТ СН'!$F$12</f>
        <v>0</v>
      </c>
      <c r="V242" s="36">
        <f ca="1">SUMIFS(СВЦЭМ!$G$40:$G$783,СВЦЭМ!$A$40:$A$783,$A242,СВЦЭМ!$B$39:$B$782,V$225)+'СЕТ СН'!$F$12</f>
        <v>0</v>
      </c>
      <c r="W242" s="36">
        <f ca="1">SUMIFS(СВЦЭМ!$G$40:$G$783,СВЦЭМ!$A$40:$A$783,$A242,СВЦЭМ!$B$39:$B$782,W$225)+'СЕТ СН'!$F$12</f>
        <v>0</v>
      </c>
      <c r="X242" s="36">
        <f ca="1">SUMIFS(СВЦЭМ!$G$40:$G$783,СВЦЭМ!$A$40:$A$783,$A242,СВЦЭМ!$B$39:$B$782,X$225)+'СЕТ СН'!$F$12</f>
        <v>0</v>
      </c>
      <c r="Y242" s="36">
        <f ca="1">SUMIFS(СВЦЭМ!$G$40:$G$783,СВЦЭМ!$A$40:$A$783,$A242,СВЦЭМ!$B$39:$B$782,Y$225)+'СЕТ СН'!$F$12</f>
        <v>0</v>
      </c>
    </row>
    <row r="243" spans="1:25" ht="15.75" hidden="1" x14ac:dyDescent="0.2">
      <c r="A243" s="35">
        <f t="shared" si="6"/>
        <v>45156</v>
      </c>
      <c r="B243" s="36">
        <f ca="1">SUMIFS(СВЦЭМ!$G$40:$G$783,СВЦЭМ!$A$40:$A$783,$A243,СВЦЭМ!$B$39:$B$782,B$225)+'СЕТ СН'!$F$12</f>
        <v>0</v>
      </c>
      <c r="C243" s="36">
        <f ca="1">SUMIFS(СВЦЭМ!$G$40:$G$783,СВЦЭМ!$A$40:$A$783,$A243,СВЦЭМ!$B$39:$B$782,C$225)+'СЕТ СН'!$F$12</f>
        <v>0</v>
      </c>
      <c r="D243" s="36">
        <f ca="1">SUMIFS(СВЦЭМ!$G$40:$G$783,СВЦЭМ!$A$40:$A$783,$A243,СВЦЭМ!$B$39:$B$782,D$225)+'СЕТ СН'!$F$12</f>
        <v>0</v>
      </c>
      <c r="E243" s="36">
        <f ca="1">SUMIFS(СВЦЭМ!$G$40:$G$783,СВЦЭМ!$A$40:$A$783,$A243,СВЦЭМ!$B$39:$B$782,E$225)+'СЕТ СН'!$F$12</f>
        <v>0</v>
      </c>
      <c r="F243" s="36">
        <f ca="1">SUMIFS(СВЦЭМ!$G$40:$G$783,СВЦЭМ!$A$40:$A$783,$A243,СВЦЭМ!$B$39:$B$782,F$225)+'СЕТ СН'!$F$12</f>
        <v>0</v>
      </c>
      <c r="G243" s="36">
        <f ca="1">SUMIFS(СВЦЭМ!$G$40:$G$783,СВЦЭМ!$A$40:$A$783,$A243,СВЦЭМ!$B$39:$B$782,G$225)+'СЕТ СН'!$F$12</f>
        <v>0</v>
      </c>
      <c r="H243" s="36">
        <f ca="1">SUMIFS(СВЦЭМ!$G$40:$G$783,СВЦЭМ!$A$40:$A$783,$A243,СВЦЭМ!$B$39:$B$782,H$225)+'СЕТ СН'!$F$12</f>
        <v>0</v>
      </c>
      <c r="I243" s="36">
        <f ca="1">SUMIFS(СВЦЭМ!$G$40:$G$783,СВЦЭМ!$A$40:$A$783,$A243,СВЦЭМ!$B$39:$B$782,I$225)+'СЕТ СН'!$F$12</f>
        <v>0</v>
      </c>
      <c r="J243" s="36">
        <f ca="1">SUMIFS(СВЦЭМ!$G$40:$G$783,СВЦЭМ!$A$40:$A$783,$A243,СВЦЭМ!$B$39:$B$782,J$225)+'СЕТ СН'!$F$12</f>
        <v>0</v>
      </c>
      <c r="K243" s="36">
        <f ca="1">SUMIFS(СВЦЭМ!$G$40:$G$783,СВЦЭМ!$A$40:$A$783,$A243,СВЦЭМ!$B$39:$B$782,K$225)+'СЕТ СН'!$F$12</f>
        <v>0</v>
      </c>
      <c r="L243" s="36">
        <f ca="1">SUMIFS(СВЦЭМ!$G$40:$G$783,СВЦЭМ!$A$40:$A$783,$A243,СВЦЭМ!$B$39:$B$782,L$225)+'СЕТ СН'!$F$12</f>
        <v>0</v>
      </c>
      <c r="M243" s="36">
        <f ca="1">SUMIFS(СВЦЭМ!$G$40:$G$783,СВЦЭМ!$A$40:$A$783,$A243,СВЦЭМ!$B$39:$B$782,M$225)+'СЕТ СН'!$F$12</f>
        <v>0</v>
      </c>
      <c r="N243" s="36">
        <f ca="1">SUMIFS(СВЦЭМ!$G$40:$G$783,СВЦЭМ!$A$40:$A$783,$A243,СВЦЭМ!$B$39:$B$782,N$225)+'СЕТ СН'!$F$12</f>
        <v>0</v>
      </c>
      <c r="O243" s="36">
        <f ca="1">SUMIFS(СВЦЭМ!$G$40:$G$783,СВЦЭМ!$A$40:$A$783,$A243,СВЦЭМ!$B$39:$B$782,O$225)+'СЕТ СН'!$F$12</f>
        <v>0</v>
      </c>
      <c r="P243" s="36">
        <f ca="1">SUMIFS(СВЦЭМ!$G$40:$G$783,СВЦЭМ!$A$40:$A$783,$A243,СВЦЭМ!$B$39:$B$782,P$225)+'СЕТ СН'!$F$12</f>
        <v>0</v>
      </c>
      <c r="Q243" s="36">
        <f ca="1">SUMIFS(СВЦЭМ!$G$40:$G$783,СВЦЭМ!$A$40:$A$783,$A243,СВЦЭМ!$B$39:$B$782,Q$225)+'СЕТ СН'!$F$12</f>
        <v>0</v>
      </c>
      <c r="R243" s="36">
        <f ca="1">SUMIFS(СВЦЭМ!$G$40:$G$783,СВЦЭМ!$A$40:$A$783,$A243,СВЦЭМ!$B$39:$B$782,R$225)+'СЕТ СН'!$F$12</f>
        <v>0</v>
      </c>
      <c r="S243" s="36">
        <f ca="1">SUMIFS(СВЦЭМ!$G$40:$G$783,СВЦЭМ!$A$40:$A$783,$A243,СВЦЭМ!$B$39:$B$782,S$225)+'СЕТ СН'!$F$12</f>
        <v>0</v>
      </c>
      <c r="T243" s="36">
        <f ca="1">SUMIFS(СВЦЭМ!$G$40:$G$783,СВЦЭМ!$A$40:$A$783,$A243,СВЦЭМ!$B$39:$B$782,T$225)+'СЕТ СН'!$F$12</f>
        <v>0</v>
      </c>
      <c r="U243" s="36">
        <f ca="1">SUMIFS(СВЦЭМ!$G$40:$G$783,СВЦЭМ!$A$40:$A$783,$A243,СВЦЭМ!$B$39:$B$782,U$225)+'СЕТ СН'!$F$12</f>
        <v>0</v>
      </c>
      <c r="V243" s="36">
        <f ca="1">SUMIFS(СВЦЭМ!$G$40:$G$783,СВЦЭМ!$A$40:$A$783,$A243,СВЦЭМ!$B$39:$B$782,V$225)+'СЕТ СН'!$F$12</f>
        <v>0</v>
      </c>
      <c r="W243" s="36">
        <f ca="1">SUMIFS(СВЦЭМ!$G$40:$G$783,СВЦЭМ!$A$40:$A$783,$A243,СВЦЭМ!$B$39:$B$782,W$225)+'СЕТ СН'!$F$12</f>
        <v>0</v>
      </c>
      <c r="X243" s="36">
        <f ca="1">SUMIFS(СВЦЭМ!$G$40:$G$783,СВЦЭМ!$A$40:$A$783,$A243,СВЦЭМ!$B$39:$B$782,X$225)+'СЕТ СН'!$F$12</f>
        <v>0</v>
      </c>
      <c r="Y243" s="36">
        <f ca="1">SUMIFS(СВЦЭМ!$G$40:$G$783,СВЦЭМ!$A$40:$A$783,$A243,СВЦЭМ!$B$39:$B$782,Y$225)+'СЕТ СН'!$F$12</f>
        <v>0</v>
      </c>
    </row>
    <row r="244" spans="1:25" ht="15.75" hidden="1" x14ac:dyDescent="0.2">
      <c r="A244" s="35">
        <f t="shared" si="6"/>
        <v>45157</v>
      </c>
      <c r="B244" s="36">
        <f ca="1">SUMIFS(СВЦЭМ!$G$40:$G$783,СВЦЭМ!$A$40:$A$783,$A244,СВЦЭМ!$B$39:$B$782,B$225)+'СЕТ СН'!$F$12</f>
        <v>0</v>
      </c>
      <c r="C244" s="36">
        <f ca="1">SUMIFS(СВЦЭМ!$G$40:$G$783,СВЦЭМ!$A$40:$A$783,$A244,СВЦЭМ!$B$39:$B$782,C$225)+'СЕТ СН'!$F$12</f>
        <v>0</v>
      </c>
      <c r="D244" s="36">
        <f ca="1">SUMIFS(СВЦЭМ!$G$40:$G$783,СВЦЭМ!$A$40:$A$783,$A244,СВЦЭМ!$B$39:$B$782,D$225)+'СЕТ СН'!$F$12</f>
        <v>0</v>
      </c>
      <c r="E244" s="36">
        <f ca="1">SUMIFS(СВЦЭМ!$G$40:$G$783,СВЦЭМ!$A$40:$A$783,$A244,СВЦЭМ!$B$39:$B$782,E$225)+'СЕТ СН'!$F$12</f>
        <v>0</v>
      </c>
      <c r="F244" s="36">
        <f ca="1">SUMIFS(СВЦЭМ!$G$40:$G$783,СВЦЭМ!$A$40:$A$783,$A244,СВЦЭМ!$B$39:$B$782,F$225)+'СЕТ СН'!$F$12</f>
        <v>0</v>
      </c>
      <c r="G244" s="36">
        <f ca="1">SUMIFS(СВЦЭМ!$G$40:$G$783,СВЦЭМ!$A$40:$A$783,$A244,СВЦЭМ!$B$39:$B$782,G$225)+'СЕТ СН'!$F$12</f>
        <v>0</v>
      </c>
      <c r="H244" s="36">
        <f ca="1">SUMIFS(СВЦЭМ!$G$40:$G$783,СВЦЭМ!$A$40:$A$783,$A244,СВЦЭМ!$B$39:$B$782,H$225)+'СЕТ СН'!$F$12</f>
        <v>0</v>
      </c>
      <c r="I244" s="36">
        <f ca="1">SUMIFS(СВЦЭМ!$G$40:$G$783,СВЦЭМ!$A$40:$A$783,$A244,СВЦЭМ!$B$39:$B$782,I$225)+'СЕТ СН'!$F$12</f>
        <v>0</v>
      </c>
      <c r="J244" s="36">
        <f ca="1">SUMIFS(СВЦЭМ!$G$40:$G$783,СВЦЭМ!$A$40:$A$783,$A244,СВЦЭМ!$B$39:$B$782,J$225)+'СЕТ СН'!$F$12</f>
        <v>0</v>
      </c>
      <c r="K244" s="36">
        <f ca="1">SUMIFS(СВЦЭМ!$G$40:$G$783,СВЦЭМ!$A$40:$A$783,$A244,СВЦЭМ!$B$39:$B$782,K$225)+'СЕТ СН'!$F$12</f>
        <v>0</v>
      </c>
      <c r="L244" s="36">
        <f ca="1">SUMIFS(СВЦЭМ!$G$40:$G$783,СВЦЭМ!$A$40:$A$783,$A244,СВЦЭМ!$B$39:$B$782,L$225)+'СЕТ СН'!$F$12</f>
        <v>0</v>
      </c>
      <c r="M244" s="36">
        <f ca="1">SUMIFS(СВЦЭМ!$G$40:$G$783,СВЦЭМ!$A$40:$A$783,$A244,СВЦЭМ!$B$39:$B$782,M$225)+'СЕТ СН'!$F$12</f>
        <v>0</v>
      </c>
      <c r="N244" s="36">
        <f ca="1">SUMIFS(СВЦЭМ!$G$40:$G$783,СВЦЭМ!$A$40:$A$783,$A244,СВЦЭМ!$B$39:$B$782,N$225)+'СЕТ СН'!$F$12</f>
        <v>0</v>
      </c>
      <c r="O244" s="36">
        <f ca="1">SUMIFS(СВЦЭМ!$G$40:$G$783,СВЦЭМ!$A$40:$A$783,$A244,СВЦЭМ!$B$39:$B$782,O$225)+'СЕТ СН'!$F$12</f>
        <v>0</v>
      </c>
      <c r="P244" s="36">
        <f ca="1">SUMIFS(СВЦЭМ!$G$40:$G$783,СВЦЭМ!$A$40:$A$783,$A244,СВЦЭМ!$B$39:$B$782,P$225)+'СЕТ СН'!$F$12</f>
        <v>0</v>
      </c>
      <c r="Q244" s="36">
        <f ca="1">SUMIFS(СВЦЭМ!$G$40:$G$783,СВЦЭМ!$A$40:$A$783,$A244,СВЦЭМ!$B$39:$B$782,Q$225)+'СЕТ СН'!$F$12</f>
        <v>0</v>
      </c>
      <c r="R244" s="36">
        <f ca="1">SUMIFS(СВЦЭМ!$G$40:$G$783,СВЦЭМ!$A$40:$A$783,$A244,СВЦЭМ!$B$39:$B$782,R$225)+'СЕТ СН'!$F$12</f>
        <v>0</v>
      </c>
      <c r="S244" s="36">
        <f ca="1">SUMIFS(СВЦЭМ!$G$40:$G$783,СВЦЭМ!$A$40:$A$783,$A244,СВЦЭМ!$B$39:$B$782,S$225)+'СЕТ СН'!$F$12</f>
        <v>0</v>
      </c>
      <c r="T244" s="36">
        <f ca="1">SUMIFS(СВЦЭМ!$G$40:$G$783,СВЦЭМ!$A$40:$A$783,$A244,СВЦЭМ!$B$39:$B$782,T$225)+'СЕТ СН'!$F$12</f>
        <v>0</v>
      </c>
      <c r="U244" s="36">
        <f ca="1">SUMIFS(СВЦЭМ!$G$40:$G$783,СВЦЭМ!$A$40:$A$783,$A244,СВЦЭМ!$B$39:$B$782,U$225)+'СЕТ СН'!$F$12</f>
        <v>0</v>
      </c>
      <c r="V244" s="36">
        <f ca="1">SUMIFS(СВЦЭМ!$G$40:$G$783,СВЦЭМ!$A$40:$A$783,$A244,СВЦЭМ!$B$39:$B$782,V$225)+'СЕТ СН'!$F$12</f>
        <v>0</v>
      </c>
      <c r="W244" s="36">
        <f ca="1">SUMIFS(СВЦЭМ!$G$40:$G$783,СВЦЭМ!$A$40:$A$783,$A244,СВЦЭМ!$B$39:$B$782,W$225)+'СЕТ СН'!$F$12</f>
        <v>0</v>
      </c>
      <c r="X244" s="36">
        <f ca="1">SUMIFS(СВЦЭМ!$G$40:$G$783,СВЦЭМ!$A$40:$A$783,$A244,СВЦЭМ!$B$39:$B$782,X$225)+'СЕТ СН'!$F$12</f>
        <v>0</v>
      </c>
      <c r="Y244" s="36">
        <f ca="1">SUMIFS(СВЦЭМ!$G$40:$G$783,СВЦЭМ!$A$40:$A$783,$A244,СВЦЭМ!$B$39:$B$782,Y$225)+'СЕТ СН'!$F$12</f>
        <v>0</v>
      </c>
    </row>
    <row r="245" spans="1:25" ht="15.75" hidden="1" x14ac:dyDescent="0.2">
      <c r="A245" s="35">
        <f t="shared" si="6"/>
        <v>45158</v>
      </c>
      <c r="B245" s="36">
        <f ca="1">SUMIFS(СВЦЭМ!$G$40:$G$783,СВЦЭМ!$A$40:$A$783,$A245,СВЦЭМ!$B$39:$B$782,B$225)+'СЕТ СН'!$F$12</f>
        <v>0</v>
      </c>
      <c r="C245" s="36">
        <f ca="1">SUMIFS(СВЦЭМ!$G$40:$G$783,СВЦЭМ!$A$40:$A$783,$A245,СВЦЭМ!$B$39:$B$782,C$225)+'СЕТ СН'!$F$12</f>
        <v>0</v>
      </c>
      <c r="D245" s="36">
        <f ca="1">SUMIFS(СВЦЭМ!$G$40:$G$783,СВЦЭМ!$A$40:$A$783,$A245,СВЦЭМ!$B$39:$B$782,D$225)+'СЕТ СН'!$F$12</f>
        <v>0</v>
      </c>
      <c r="E245" s="36">
        <f ca="1">SUMIFS(СВЦЭМ!$G$40:$G$783,СВЦЭМ!$A$40:$A$783,$A245,СВЦЭМ!$B$39:$B$782,E$225)+'СЕТ СН'!$F$12</f>
        <v>0</v>
      </c>
      <c r="F245" s="36">
        <f ca="1">SUMIFS(СВЦЭМ!$G$40:$G$783,СВЦЭМ!$A$40:$A$783,$A245,СВЦЭМ!$B$39:$B$782,F$225)+'СЕТ СН'!$F$12</f>
        <v>0</v>
      </c>
      <c r="G245" s="36">
        <f ca="1">SUMIFS(СВЦЭМ!$G$40:$G$783,СВЦЭМ!$A$40:$A$783,$A245,СВЦЭМ!$B$39:$B$782,G$225)+'СЕТ СН'!$F$12</f>
        <v>0</v>
      </c>
      <c r="H245" s="36">
        <f ca="1">SUMIFS(СВЦЭМ!$G$40:$G$783,СВЦЭМ!$A$40:$A$783,$A245,СВЦЭМ!$B$39:$B$782,H$225)+'СЕТ СН'!$F$12</f>
        <v>0</v>
      </c>
      <c r="I245" s="36">
        <f ca="1">SUMIFS(СВЦЭМ!$G$40:$G$783,СВЦЭМ!$A$40:$A$783,$A245,СВЦЭМ!$B$39:$B$782,I$225)+'СЕТ СН'!$F$12</f>
        <v>0</v>
      </c>
      <c r="J245" s="36">
        <f ca="1">SUMIFS(СВЦЭМ!$G$40:$G$783,СВЦЭМ!$A$40:$A$783,$A245,СВЦЭМ!$B$39:$B$782,J$225)+'СЕТ СН'!$F$12</f>
        <v>0</v>
      </c>
      <c r="K245" s="36">
        <f ca="1">SUMIFS(СВЦЭМ!$G$40:$G$783,СВЦЭМ!$A$40:$A$783,$A245,СВЦЭМ!$B$39:$B$782,K$225)+'СЕТ СН'!$F$12</f>
        <v>0</v>
      </c>
      <c r="L245" s="36">
        <f ca="1">SUMIFS(СВЦЭМ!$G$40:$G$783,СВЦЭМ!$A$40:$A$783,$A245,СВЦЭМ!$B$39:$B$782,L$225)+'СЕТ СН'!$F$12</f>
        <v>0</v>
      </c>
      <c r="M245" s="36">
        <f ca="1">SUMIFS(СВЦЭМ!$G$40:$G$783,СВЦЭМ!$A$40:$A$783,$A245,СВЦЭМ!$B$39:$B$782,M$225)+'СЕТ СН'!$F$12</f>
        <v>0</v>
      </c>
      <c r="N245" s="36">
        <f ca="1">SUMIFS(СВЦЭМ!$G$40:$G$783,СВЦЭМ!$A$40:$A$783,$A245,СВЦЭМ!$B$39:$B$782,N$225)+'СЕТ СН'!$F$12</f>
        <v>0</v>
      </c>
      <c r="O245" s="36">
        <f ca="1">SUMIFS(СВЦЭМ!$G$40:$G$783,СВЦЭМ!$A$40:$A$783,$A245,СВЦЭМ!$B$39:$B$782,O$225)+'СЕТ СН'!$F$12</f>
        <v>0</v>
      </c>
      <c r="P245" s="36">
        <f ca="1">SUMIFS(СВЦЭМ!$G$40:$G$783,СВЦЭМ!$A$40:$A$783,$A245,СВЦЭМ!$B$39:$B$782,P$225)+'СЕТ СН'!$F$12</f>
        <v>0</v>
      </c>
      <c r="Q245" s="36">
        <f ca="1">SUMIFS(СВЦЭМ!$G$40:$G$783,СВЦЭМ!$A$40:$A$783,$A245,СВЦЭМ!$B$39:$B$782,Q$225)+'СЕТ СН'!$F$12</f>
        <v>0</v>
      </c>
      <c r="R245" s="36">
        <f ca="1">SUMIFS(СВЦЭМ!$G$40:$G$783,СВЦЭМ!$A$40:$A$783,$A245,СВЦЭМ!$B$39:$B$782,R$225)+'СЕТ СН'!$F$12</f>
        <v>0</v>
      </c>
      <c r="S245" s="36">
        <f ca="1">SUMIFS(СВЦЭМ!$G$40:$G$783,СВЦЭМ!$A$40:$A$783,$A245,СВЦЭМ!$B$39:$B$782,S$225)+'СЕТ СН'!$F$12</f>
        <v>0</v>
      </c>
      <c r="T245" s="36">
        <f ca="1">SUMIFS(СВЦЭМ!$G$40:$G$783,СВЦЭМ!$A$40:$A$783,$A245,СВЦЭМ!$B$39:$B$782,T$225)+'СЕТ СН'!$F$12</f>
        <v>0</v>
      </c>
      <c r="U245" s="36">
        <f ca="1">SUMIFS(СВЦЭМ!$G$40:$G$783,СВЦЭМ!$A$40:$A$783,$A245,СВЦЭМ!$B$39:$B$782,U$225)+'СЕТ СН'!$F$12</f>
        <v>0</v>
      </c>
      <c r="V245" s="36">
        <f ca="1">SUMIFS(СВЦЭМ!$G$40:$G$783,СВЦЭМ!$A$40:$A$783,$A245,СВЦЭМ!$B$39:$B$782,V$225)+'СЕТ СН'!$F$12</f>
        <v>0</v>
      </c>
      <c r="W245" s="36">
        <f ca="1">SUMIFS(СВЦЭМ!$G$40:$G$783,СВЦЭМ!$A$40:$A$783,$A245,СВЦЭМ!$B$39:$B$782,W$225)+'СЕТ СН'!$F$12</f>
        <v>0</v>
      </c>
      <c r="X245" s="36">
        <f ca="1">SUMIFS(СВЦЭМ!$G$40:$G$783,СВЦЭМ!$A$40:$A$783,$A245,СВЦЭМ!$B$39:$B$782,X$225)+'СЕТ СН'!$F$12</f>
        <v>0</v>
      </c>
      <c r="Y245" s="36">
        <f ca="1">SUMIFS(СВЦЭМ!$G$40:$G$783,СВЦЭМ!$A$40:$A$783,$A245,СВЦЭМ!$B$39:$B$782,Y$225)+'СЕТ СН'!$F$12</f>
        <v>0</v>
      </c>
    </row>
    <row r="246" spans="1:25" ht="15.75" hidden="1" x14ac:dyDescent="0.2">
      <c r="A246" s="35">
        <f t="shared" si="6"/>
        <v>45159</v>
      </c>
      <c r="B246" s="36">
        <f ca="1">SUMIFS(СВЦЭМ!$G$40:$G$783,СВЦЭМ!$A$40:$A$783,$A246,СВЦЭМ!$B$39:$B$782,B$225)+'СЕТ СН'!$F$12</f>
        <v>0</v>
      </c>
      <c r="C246" s="36">
        <f ca="1">SUMIFS(СВЦЭМ!$G$40:$G$783,СВЦЭМ!$A$40:$A$783,$A246,СВЦЭМ!$B$39:$B$782,C$225)+'СЕТ СН'!$F$12</f>
        <v>0</v>
      </c>
      <c r="D246" s="36">
        <f ca="1">SUMIFS(СВЦЭМ!$G$40:$G$783,СВЦЭМ!$A$40:$A$783,$A246,СВЦЭМ!$B$39:$B$782,D$225)+'СЕТ СН'!$F$12</f>
        <v>0</v>
      </c>
      <c r="E246" s="36">
        <f ca="1">SUMIFS(СВЦЭМ!$G$40:$G$783,СВЦЭМ!$A$40:$A$783,$A246,СВЦЭМ!$B$39:$B$782,E$225)+'СЕТ СН'!$F$12</f>
        <v>0</v>
      </c>
      <c r="F246" s="36">
        <f ca="1">SUMIFS(СВЦЭМ!$G$40:$G$783,СВЦЭМ!$A$40:$A$783,$A246,СВЦЭМ!$B$39:$B$782,F$225)+'СЕТ СН'!$F$12</f>
        <v>0</v>
      </c>
      <c r="G246" s="36">
        <f ca="1">SUMIFS(СВЦЭМ!$G$40:$G$783,СВЦЭМ!$A$40:$A$783,$A246,СВЦЭМ!$B$39:$B$782,G$225)+'СЕТ СН'!$F$12</f>
        <v>0</v>
      </c>
      <c r="H246" s="36">
        <f ca="1">SUMIFS(СВЦЭМ!$G$40:$G$783,СВЦЭМ!$A$40:$A$783,$A246,СВЦЭМ!$B$39:$B$782,H$225)+'СЕТ СН'!$F$12</f>
        <v>0</v>
      </c>
      <c r="I246" s="36">
        <f ca="1">SUMIFS(СВЦЭМ!$G$40:$G$783,СВЦЭМ!$A$40:$A$783,$A246,СВЦЭМ!$B$39:$B$782,I$225)+'СЕТ СН'!$F$12</f>
        <v>0</v>
      </c>
      <c r="J246" s="36">
        <f ca="1">SUMIFS(СВЦЭМ!$G$40:$G$783,СВЦЭМ!$A$40:$A$783,$A246,СВЦЭМ!$B$39:$B$782,J$225)+'СЕТ СН'!$F$12</f>
        <v>0</v>
      </c>
      <c r="K246" s="36">
        <f ca="1">SUMIFS(СВЦЭМ!$G$40:$G$783,СВЦЭМ!$A$40:$A$783,$A246,СВЦЭМ!$B$39:$B$782,K$225)+'СЕТ СН'!$F$12</f>
        <v>0</v>
      </c>
      <c r="L246" s="36">
        <f ca="1">SUMIFS(СВЦЭМ!$G$40:$G$783,СВЦЭМ!$A$40:$A$783,$A246,СВЦЭМ!$B$39:$B$782,L$225)+'СЕТ СН'!$F$12</f>
        <v>0</v>
      </c>
      <c r="M246" s="36">
        <f ca="1">SUMIFS(СВЦЭМ!$G$40:$G$783,СВЦЭМ!$A$40:$A$783,$A246,СВЦЭМ!$B$39:$B$782,M$225)+'СЕТ СН'!$F$12</f>
        <v>0</v>
      </c>
      <c r="N246" s="36">
        <f ca="1">SUMIFS(СВЦЭМ!$G$40:$G$783,СВЦЭМ!$A$40:$A$783,$A246,СВЦЭМ!$B$39:$B$782,N$225)+'СЕТ СН'!$F$12</f>
        <v>0</v>
      </c>
      <c r="O246" s="36">
        <f ca="1">SUMIFS(СВЦЭМ!$G$40:$G$783,СВЦЭМ!$A$40:$A$783,$A246,СВЦЭМ!$B$39:$B$782,O$225)+'СЕТ СН'!$F$12</f>
        <v>0</v>
      </c>
      <c r="P246" s="36">
        <f ca="1">SUMIFS(СВЦЭМ!$G$40:$G$783,СВЦЭМ!$A$40:$A$783,$A246,СВЦЭМ!$B$39:$B$782,P$225)+'СЕТ СН'!$F$12</f>
        <v>0</v>
      </c>
      <c r="Q246" s="36">
        <f ca="1">SUMIFS(СВЦЭМ!$G$40:$G$783,СВЦЭМ!$A$40:$A$783,$A246,СВЦЭМ!$B$39:$B$782,Q$225)+'СЕТ СН'!$F$12</f>
        <v>0</v>
      </c>
      <c r="R246" s="36">
        <f ca="1">SUMIFS(СВЦЭМ!$G$40:$G$783,СВЦЭМ!$A$40:$A$783,$A246,СВЦЭМ!$B$39:$B$782,R$225)+'СЕТ СН'!$F$12</f>
        <v>0</v>
      </c>
      <c r="S246" s="36">
        <f ca="1">SUMIFS(СВЦЭМ!$G$40:$G$783,СВЦЭМ!$A$40:$A$783,$A246,СВЦЭМ!$B$39:$B$782,S$225)+'СЕТ СН'!$F$12</f>
        <v>0</v>
      </c>
      <c r="T246" s="36">
        <f ca="1">SUMIFS(СВЦЭМ!$G$40:$G$783,СВЦЭМ!$A$40:$A$783,$A246,СВЦЭМ!$B$39:$B$782,T$225)+'СЕТ СН'!$F$12</f>
        <v>0</v>
      </c>
      <c r="U246" s="36">
        <f ca="1">SUMIFS(СВЦЭМ!$G$40:$G$783,СВЦЭМ!$A$40:$A$783,$A246,СВЦЭМ!$B$39:$B$782,U$225)+'СЕТ СН'!$F$12</f>
        <v>0</v>
      </c>
      <c r="V246" s="36">
        <f ca="1">SUMIFS(СВЦЭМ!$G$40:$G$783,СВЦЭМ!$A$40:$A$783,$A246,СВЦЭМ!$B$39:$B$782,V$225)+'СЕТ СН'!$F$12</f>
        <v>0</v>
      </c>
      <c r="W246" s="36">
        <f ca="1">SUMIFS(СВЦЭМ!$G$40:$G$783,СВЦЭМ!$A$40:$A$783,$A246,СВЦЭМ!$B$39:$B$782,W$225)+'СЕТ СН'!$F$12</f>
        <v>0</v>
      </c>
      <c r="X246" s="36">
        <f ca="1">SUMIFS(СВЦЭМ!$G$40:$G$783,СВЦЭМ!$A$40:$A$783,$A246,СВЦЭМ!$B$39:$B$782,X$225)+'СЕТ СН'!$F$12</f>
        <v>0</v>
      </c>
      <c r="Y246" s="36">
        <f ca="1">SUMIFS(СВЦЭМ!$G$40:$G$783,СВЦЭМ!$A$40:$A$783,$A246,СВЦЭМ!$B$39:$B$782,Y$225)+'СЕТ СН'!$F$12</f>
        <v>0</v>
      </c>
    </row>
    <row r="247" spans="1:25" ht="15.75" hidden="1" x14ac:dyDescent="0.2">
      <c r="A247" s="35">
        <f t="shared" si="6"/>
        <v>45160</v>
      </c>
      <c r="B247" s="36">
        <f ca="1">SUMIFS(СВЦЭМ!$G$40:$G$783,СВЦЭМ!$A$40:$A$783,$A247,СВЦЭМ!$B$39:$B$782,B$225)+'СЕТ СН'!$F$12</f>
        <v>0</v>
      </c>
      <c r="C247" s="36">
        <f ca="1">SUMIFS(СВЦЭМ!$G$40:$G$783,СВЦЭМ!$A$40:$A$783,$A247,СВЦЭМ!$B$39:$B$782,C$225)+'СЕТ СН'!$F$12</f>
        <v>0</v>
      </c>
      <c r="D247" s="36">
        <f ca="1">SUMIFS(СВЦЭМ!$G$40:$G$783,СВЦЭМ!$A$40:$A$783,$A247,СВЦЭМ!$B$39:$B$782,D$225)+'СЕТ СН'!$F$12</f>
        <v>0</v>
      </c>
      <c r="E247" s="36">
        <f ca="1">SUMIFS(СВЦЭМ!$G$40:$G$783,СВЦЭМ!$A$40:$A$783,$A247,СВЦЭМ!$B$39:$B$782,E$225)+'СЕТ СН'!$F$12</f>
        <v>0</v>
      </c>
      <c r="F247" s="36">
        <f ca="1">SUMIFS(СВЦЭМ!$G$40:$G$783,СВЦЭМ!$A$40:$A$783,$A247,СВЦЭМ!$B$39:$B$782,F$225)+'СЕТ СН'!$F$12</f>
        <v>0</v>
      </c>
      <c r="G247" s="36">
        <f ca="1">SUMIFS(СВЦЭМ!$G$40:$G$783,СВЦЭМ!$A$40:$A$783,$A247,СВЦЭМ!$B$39:$B$782,G$225)+'СЕТ СН'!$F$12</f>
        <v>0</v>
      </c>
      <c r="H247" s="36">
        <f ca="1">SUMIFS(СВЦЭМ!$G$40:$G$783,СВЦЭМ!$A$40:$A$783,$A247,СВЦЭМ!$B$39:$B$782,H$225)+'СЕТ СН'!$F$12</f>
        <v>0</v>
      </c>
      <c r="I247" s="36">
        <f ca="1">SUMIFS(СВЦЭМ!$G$40:$G$783,СВЦЭМ!$A$40:$A$783,$A247,СВЦЭМ!$B$39:$B$782,I$225)+'СЕТ СН'!$F$12</f>
        <v>0</v>
      </c>
      <c r="J247" s="36">
        <f ca="1">SUMIFS(СВЦЭМ!$G$40:$G$783,СВЦЭМ!$A$40:$A$783,$A247,СВЦЭМ!$B$39:$B$782,J$225)+'СЕТ СН'!$F$12</f>
        <v>0</v>
      </c>
      <c r="K247" s="36">
        <f ca="1">SUMIFS(СВЦЭМ!$G$40:$G$783,СВЦЭМ!$A$40:$A$783,$A247,СВЦЭМ!$B$39:$B$782,K$225)+'СЕТ СН'!$F$12</f>
        <v>0</v>
      </c>
      <c r="L247" s="36">
        <f ca="1">SUMIFS(СВЦЭМ!$G$40:$G$783,СВЦЭМ!$A$40:$A$783,$A247,СВЦЭМ!$B$39:$B$782,L$225)+'СЕТ СН'!$F$12</f>
        <v>0</v>
      </c>
      <c r="M247" s="36">
        <f ca="1">SUMIFS(СВЦЭМ!$G$40:$G$783,СВЦЭМ!$A$40:$A$783,$A247,СВЦЭМ!$B$39:$B$782,M$225)+'СЕТ СН'!$F$12</f>
        <v>0</v>
      </c>
      <c r="N247" s="36">
        <f ca="1">SUMIFS(СВЦЭМ!$G$40:$G$783,СВЦЭМ!$A$40:$A$783,$A247,СВЦЭМ!$B$39:$B$782,N$225)+'СЕТ СН'!$F$12</f>
        <v>0</v>
      </c>
      <c r="O247" s="36">
        <f ca="1">SUMIFS(СВЦЭМ!$G$40:$G$783,СВЦЭМ!$A$40:$A$783,$A247,СВЦЭМ!$B$39:$B$782,O$225)+'СЕТ СН'!$F$12</f>
        <v>0</v>
      </c>
      <c r="P247" s="36">
        <f ca="1">SUMIFS(СВЦЭМ!$G$40:$G$783,СВЦЭМ!$A$40:$A$783,$A247,СВЦЭМ!$B$39:$B$782,P$225)+'СЕТ СН'!$F$12</f>
        <v>0</v>
      </c>
      <c r="Q247" s="36">
        <f ca="1">SUMIFS(СВЦЭМ!$G$40:$G$783,СВЦЭМ!$A$40:$A$783,$A247,СВЦЭМ!$B$39:$B$782,Q$225)+'СЕТ СН'!$F$12</f>
        <v>0</v>
      </c>
      <c r="R247" s="36">
        <f ca="1">SUMIFS(СВЦЭМ!$G$40:$G$783,СВЦЭМ!$A$40:$A$783,$A247,СВЦЭМ!$B$39:$B$782,R$225)+'СЕТ СН'!$F$12</f>
        <v>0</v>
      </c>
      <c r="S247" s="36">
        <f ca="1">SUMIFS(СВЦЭМ!$G$40:$G$783,СВЦЭМ!$A$40:$A$783,$A247,СВЦЭМ!$B$39:$B$782,S$225)+'СЕТ СН'!$F$12</f>
        <v>0</v>
      </c>
      <c r="T247" s="36">
        <f ca="1">SUMIFS(СВЦЭМ!$G$40:$G$783,СВЦЭМ!$A$40:$A$783,$A247,СВЦЭМ!$B$39:$B$782,T$225)+'СЕТ СН'!$F$12</f>
        <v>0</v>
      </c>
      <c r="U247" s="36">
        <f ca="1">SUMIFS(СВЦЭМ!$G$40:$G$783,СВЦЭМ!$A$40:$A$783,$A247,СВЦЭМ!$B$39:$B$782,U$225)+'СЕТ СН'!$F$12</f>
        <v>0</v>
      </c>
      <c r="V247" s="36">
        <f ca="1">SUMIFS(СВЦЭМ!$G$40:$G$783,СВЦЭМ!$A$40:$A$783,$A247,СВЦЭМ!$B$39:$B$782,V$225)+'СЕТ СН'!$F$12</f>
        <v>0</v>
      </c>
      <c r="W247" s="36">
        <f ca="1">SUMIFS(СВЦЭМ!$G$40:$G$783,СВЦЭМ!$A$40:$A$783,$A247,СВЦЭМ!$B$39:$B$782,W$225)+'СЕТ СН'!$F$12</f>
        <v>0</v>
      </c>
      <c r="X247" s="36">
        <f ca="1">SUMIFS(СВЦЭМ!$G$40:$G$783,СВЦЭМ!$A$40:$A$783,$A247,СВЦЭМ!$B$39:$B$782,X$225)+'СЕТ СН'!$F$12</f>
        <v>0</v>
      </c>
      <c r="Y247" s="36">
        <f ca="1">SUMIFS(СВЦЭМ!$G$40:$G$783,СВЦЭМ!$A$40:$A$783,$A247,СВЦЭМ!$B$39:$B$782,Y$225)+'СЕТ СН'!$F$12</f>
        <v>0</v>
      </c>
    </row>
    <row r="248" spans="1:25" ht="15.75" hidden="1" x14ac:dyDescent="0.2">
      <c r="A248" s="35">
        <f t="shared" si="6"/>
        <v>45161</v>
      </c>
      <c r="B248" s="36">
        <f ca="1">SUMIFS(СВЦЭМ!$G$40:$G$783,СВЦЭМ!$A$40:$A$783,$A248,СВЦЭМ!$B$39:$B$782,B$225)+'СЕТ СН'!$F$12</f>
        <v>0</v>
      </c>
      <c r="C248" s="36">
        <f ca="1">SUMIFS(СВЦЭМ!$G$40:$G$783,СВЦЭМ!$A$40:$A$783,$A248,СВЦЭМ!$B$39:$B$782,C$225)+'СЕТ СН'!$F$12</f>
        <v>0</v>
      </c>
      <c r="D248" s="36">
        <f ca="1">SUMIFS(СВЦЭМ!$G$40:$G$783,СВЦЭМ!$A$40:$A$783,$A248,СВЦЭМ!$B$39:$B$782,D$225)+'СЕТ СН'!$F$12</f>
        <v>0</v>
      </c>
      <c r="E248" s="36">
        <f ca="1">SUMIFS(СВЦЭМ!$G$40:$G$783,СВЦЭМ!$A$40:$A$783,$A248,СВЦЭМ!$B$39:$B$782,E$225)+'СЕТ СН'!$F$12</f>
        <v>0</v>
      </c>
      <c r="F248" s="36">
        <f ca="1">SUMIFS(СВЦЭМ!$G$40:$G$783,СВЦЭМ!$A$40:$A$783,$A248,СВЦЭМ!$B$39:$B$782,F$225)+'СЕТ СН'!$F$12</f>
        <v>0</v>
      </c>
      <c r="G248" s="36">
        <f ca="1">SUMIFS(СВЦЭМ!$G$40:$G$783,СВЦЭМ!$A$40:$A$783,$A248,СВЦЭМ!$B$39:$B$782,G$225)+'СЕТ СН'!$F$12</f>
        <v>0</v>
      </c>
      <c r="H248" s="36">
        <f ca="1">SUMIFS(СВЦЭМ!$G$40:$G$783,СВЦЭМ!$A$40:$A$783,$A248,СВЦЭМ!$B$39:$B$782,H$225)+'СЕТ СН'!$F$12</f>
        <v>0</v>
      </c>
      <c r="I248" s="36">
        <f ca="1">SUMIFS(СВЦЭМ!$G$40:$G$783,СВЦЭМ!$A$40:$A$783,$A248,СВЦЭМ!$B$39:$B$782,I$225)+'СЕТ СН'!$F$12</f>
        <v>0</v>
      </c>
      <c r="J248" s="36">
        <f ca="1">SUMIFS(СВЦЭМ!$G$40:$G$783,СВЦЭМ!$A$40:$A$783,$A248,СВЦЭМ!$B$39:$B$782,J$225)+'СЕТ СН'!$F$12</f>
        <v>0</v>
      </c>
      <c r="K248" s="36">
        <f ca="1">SUMIFS(СВЦЭМ!$G$40:$G$783,СВЦЭМ!$A$40:$A$783,$A248,СВЦЭМ!$B$39:$B$782,K$225)+'СЕТ СН'!$F$12</f>
        <v>0</v>
      </c>
      <c r="L248" s="36">
        <f ca="1">SUMIFS(СВЦЭМ!$G$40:$G$783,СВЦЭМ!$A$40:$A$783,$A248,СВЦЭМ!$B$39:$B$782,L$225)+'СЕТ СН'!$F$12</f>
        <v>0</v>
      </c>
      <c r="M248" s="36">
        <f ca="1">SUMIFS(СВЦЭМ!$G$40:$G$783,СВЦЭМ!$A$40:$A$783,$A248,СВЦЭМ!$B$39:$B$782,M$225)+'СЕТ СН'!$F$12</f>
        <v>0</v>
      </c>
      <c r="N248" s="36">
        <f ca="1">SUMIFS(СВЦЭМ!$G$40:$G$783,СВЦЭМ!$A$40:$A$783,$A248,СВЦЭМ!$B$39:$B$782,N$225)+'СЕТ СН'!$F$12</f>
        <v>0</v>
      </c>
      <c r="O248" s="36">
        <f ca="1">SUMIFS(СВЦЭМ!$G$40:$G$783,СВЦЭМ!$A$40:$A$783,$A248,СВЦЭМ!$B$39:$B$782,O$225)+'СЕТ СН'!$F$12</f>
        <v>0</v>
      </c>
      <c r="P248" s="36">
        <f ca="1">SUMIFS(СВЦЭМ!$G$40:$G$783,СВЦЭМ!$A$40:$A$783,$A248,СВЦЭМ!$B$39:$B$782,P$225)+'СЕТ СН'!$F$12</f>
        <v>0</v>
      </c>
      <c r="Q248" s="36">
        <f ca="1">SUMIFS(СВЦЭМ!$G$40:$G$783,СВЦЭМ!$A$40:$A$783,$A248,СВЦЭМ!$B$39:$B$782,Q$225)+'СЕТ СН'!$F$12</f>
        <v>0</v>
      </c>
      <c r="R248" s="36">
        <f ca="1">SUMIFS(СВЦЭМ!$G$40:$G$783,СВЦЭМ!$A$40:$A$783,$A248,СВЦЭМ!$B$39:$B$782,R$225)+'СЕТ СН'!$F$12</f>
        <v>0</v>
      </c>
      <c r="S248" s="36">
        <f ca="1">SUMIFS(СВЦЭМ!$G$40:$G$783,СВЦЭМ!$A$40:$A$783,$A248,СВЦЭМ!$B$39:$B$782,S$225)+'СЕТ СН'!$F$12</f>
        <v>0</v>
      </c>
      <c r="T248" s="36">
        <f ca="1">SUMIFS(СВЦЭМ!$G$40:$G$783,СВЦЭМ!$A$40:$A$783,$A248,СВЦЭМ!$B$39:$B$782,T$225)+'СЕТ СН'!$F$12</f>
        <v>0</v>
      </c>
      <c r="U248" s="36">
        <f ca="1">SUMIFS(СВЦЭМ!$G$40:$G$783,СВЦЭМ!$A$40:$A$783,$A248,СВЦЭМ!$B$39:$B$782,U$225)+'СЕТ СН'!$F$12</f>
        <v>0</v>
      </c>
      <c r="V248" s="36">
        <f ca="1">SUMIFS(СВЦЭМ!$G$40:$G$783,СВЦЭМ!$A$40:$A$783,$A248,СВЦЭМ!$B$39:$B$782,V$225)+'СЕТ СН'!$F$12</f>
        <v>0</v>
      </c>
      <c r="W248" s="36">
        <f ca="1">SUMIFS(СВЦЭМ!$G$40:$G$783,СВЦЭМ!$A$40:$A$783,$A248,СВЦЭМ!$B$39:$B$782,W$225)+'СЕТ СН'!$F$12</f>
        <v>0</v>
      </c>
      <c r="X248" s="36">
        <f ca="1">SUMIFS(СВЦЭМ!$G$40:$G$783,СВЦЭМ!$A$40:$A$783,$A248,СВЦЭМ!$B$39:$B$782,X$225)+'СЕТ СН'!$F$12</f>
        <v>0</v>
      </c>
      <c r="Y248" s="36">
        <f ca="1">SUMIFS(СВЦЭМ!$G$40:$G$783,СВЦЭМ!$A$40:$A$783,$A248,СВЦЭМ!$B$39:$B$782,Y$225)+'СЕТ СН'!$F$12</f>
        <v>0</v>
      </c>
    </row>
    <row r="249" spans="1:25" ht="15.75" hidden="1" x14ac:dyDescent="0.2">
      <c r="A249" s="35">
        <f t="shared" si="6"/>
        <v>45162</v>
      </c>
      <c r="B249" s="36">
        <f ca="1">SUMIFS(СВЦЭМ!$G$40:$G$783,СВЦЭМ!$A$40:$A$783,$A249,СВЦЭМ!$B$39:$B$782,B$225)+'СЕТ СН'!$F$12</f>
        <v>0</v>
      </c>
      <c r="C249" s="36">
        <f ca="1">SUMIFS(СВЦЭМ!$G$40:$G$783,СВЦЭМ!$A$40:$A$783,$A249,СВЦЭМ!$B$39:$B$782,C$225)+'СЕТ СН'!$F$12</f>
        <v>0</v>
      </c>
      <c r="D249" s="36">
        <f ca="1">SUMIFS(СВЦЭМ!$G$40:$G$783,СВЦЭМ!$A$40:$A$783,$A249,СВЦЭМ!$B$39:$B$782,D$225)+'СЕТ СН'!$F$12</f>
        <v>0</v>
      </c>
      <c r="E249" s="36">
        <f ca="1">SUMIFS(СВЦЭМ!$G$40:$G$783,СВЦЭМ!$A$40:$A$783,$A249,СВЦЭМ!$B$39:$B$782,E$225)+'СЕТ СН'!$F$12</f>
        <v>0</v>
      </c>
      <c r="F249" s="36">
        <f ca="1">SUMIFS(СВЦЭМ!$G$40:$G$783,СВЦЭМ!$A$40:$A$783,$A249,СВЦЭМ!$B$39:$B$782,F$225)+'СЕТ СН'!$F$12</f>
        <v>0</v>
      </c>
      <c r="G249" s="36">
        <f ca="1">SUMIFS(СВЦЭМ!$G$40:$G$783,СВЦЭМ!$A$40:$A$783,$A249,СВЦЭМ!$B$39:$B$782,G$225)+'СЕТ СН'!$F$12</f>
        <v>0</v>
      </c>
      <c r="H249" s="36">
        <f ca="1">SUMIFS(СВЦЭМ!$G$40:$G$783,СВЦЭМ!$A$40:$A$783,$A249,СВЦЭМ!$B$39:$B$782,H$225)+'СЕТ СН'!$F$12</f>
        <v>0</v>
      </c>
      <c r="I249" s="36">
        <f ca="1">SUMIFS(СВЦЭМ!$G$40:$G$783,СВЦЭМ!$A$40:$A$783,$A249,СВЦЭМ!$B$39:$B$782,I$225)+'СЕТ СН'!$F$12</f>
        <v>0</v>
      </c>
      <c r="J249" s="36">
        <f ca="1">SUMIFS(СВЦЭМ!$G$40:$G$783,СВЦЭМ!$A$40:$A$783,$A249,СВЦЭМ!$B$39:$B$782,J$225)+'СЕТ СН'!$F$12</f>
        <v>0</v>
      </c>
      <c r="K249" s="36">
        <f ca="1">SUMIFS(СВЦЭМ!$G$40:$G$783,СВЦЭМ!$A$40:$A$783,$A249,СВЦЭМ!$B$39:$B$782,K$225)+'СЕТ СН'!$F$12</f>
        <v>0</v>
      </c>
      <c r="L249" s="36">
        <f ca="1">SUMIFS(СВЦЭМ!$G$40:$G$783,СВЦЭМ!$A$40:$A$783,$A249,СВЦЭМ!$B$39:$B$782,L$225)+'СЕТ СН'!$F$12</f>
        <v>0</v>
      </c>
      <c r="M249" s="36">
        <f ca="1">SUMIFS(СВЦЭМ!$G$40:$G$783,СВЦЭМ!$A$40:$A$783,$A249,СВЦЭМ!$B$39:$B$782,M$225)+'СЕТ СН'!$F$12</f>
        <v>0</v>
      </c>
      <c r="N249" s="36">
        <f ca="1">SUMIFS(СВЦЭМ!$G$40:$G$783,СВЦЭМ!$A$40:$A$783,$A249,СВЦЭМ!$B$39:$B$782,N$225)+'СЕТ СН'!$F$12</f>
        <v>0</v>
      </c>
      <c r="O249" s="36">
        <f ca="1">SUMIFS(СВЦЭМ!$G$40:$G$783,СВЦЭМ!$A$40:$A$783,$A249,СВЦЭМ!$B$39:$B$782,O$225)+'СЕТ СН'!$F$12</f>
        <v>0</v>
      </c>
      <c r="P249" s="36">
        <f ca="1">SUMIFS(СВЦЭМ!$G$40:$G$783,СВЦЭМ!$A$40:$A$783,$A249,СВЦЭМ!$B$39:$B$782,P$225)+'СЕТ СН'!$F$12</f>
        <v>0</v>
      </c>
      <c r="Q249" s="36">
        <f ca="1">SUMIFS(СВЦЭМ!$G$40:$G$783,СВЦЭМ!$A$40:$A$783,$A249,СВЦЭМ!$B$39:$B$782,Q$225)+'СЕТ СН'!$F$12</f>
        <v>0</v>
      </c>
      <c r="R249" s="36">
        <f ca="1">SUMIFS(СВЦЭМ!$G$40:$G$783,СВЦЭМ!$A$40:$A$783,$A249,СВЦЭМ!$B$39:$B$782,R$225)+'СЕТ СН'!$F$12</f>
        <v>0</v>
      </c>
      <c r="S249" s="36">
        <f ca="1">SUMIFS(СВЦЭМ!$G$40:$G$783,СВЦЭМ!$A$40:$A$783,$A249,СВЦЭМ!$B$39:$B$782,S$225)+'СЕТ СН'!$F$12</f>
        <v>0</v>
      </c>
      <c r="T249" s="36">
        <f ca="1">SUMIFS(СВЦЭМ!$G$40:$G$783,СВЦЭМ!$A$40:$A$783,$A249,СВЦЭМ!$B$39:$B$782,T$225)+'СЕТ СН'!$F$12</f>
        <v>0</v>
      </c>
      <c r="U249" s="36">
        <f ca="1">SUMIFS(СВЦЭМ!$G$40:$G$783,СВЦЭМ!$A$40:$A$783,$A249,СВЦЭМ!$B$39:$B$782,U$225)+'СЕТ СН'!$F$12</f>
        <v>0</v>
      </c>
      <c r="V249" s="36">
        <f ca="1">SUMIFS(СВЦЭМ!$G$40:$G$783,СВЦЭМ!$A$40:$A$783,$A249,СВЦЭМ!$B$39:$B$782,V$225)+'СЕТ СН'!$F$12</f>
        <v>0</v>
      </c>
      <c r="W249" s="36">
        <f ca="1">SUMIFS(СВЦЭМ!$G$40:$G$783,СВЦЭМ!$A$40:$A$783,$A249,СВЦЭМ!$B$39:$B$782,W$225)+'СЕТ СН'!$F$12</f>
        <v>0</v>
      </c>
      <c r="X249" s="36">
        <f ca="1">SUMIFS(СВЦЭМ!$G$40:$G$783,СВЦЭМ!$A$40:$A$783,$A249,СВЦЭМ!$B$39:$B$782,X$225)+'СЕТ СН'!$F$12</f>
        <v>0</v>
      </c>
      <c r="Y249" s="36">
        <f ca="1">SUMIFS(СВЦЭМ!$G$40:$G$783,СВЦЭМ!$A$40:$A$783,$A249,СВЦЭМ!$B$39:$B$782,Y$225)+'СЕТ СН'!$F$12</f>
        <v>0</v>
      </c>
    </row>
    <row r="250" spans="1:25" ht="15.75" hidden="1" x14ac:dyDescent="0.2">
      <c r="A250" s="35">
        <f t="shared" si="6"/>
        <v>45163</v>
      </c>
      <c r="B250" s="36">
        <f ca="1">SUMIFS(СВЦЭМ!$G$40:$G$783,СВЦЭМ!$A$40:$A$783,$A250,СВЦЭМ!$B$39:$B$782,B$225)+'СЕТ СН'!$F$12</f>
        <v>0</v>
      </c>
      <c r="C250" s="36">
        <f ca="1">SUMIFS(СВЦЭМ!$G$40:$G$783,СВЦЭМ!$A$40:$A$783,$A250,СВЦЭМ!$B$39:$B$782,C$225)+'СЕТ СН'!$F$12</f>
        <v>0</v>
      </c>
      <c r="D250" s="36">
        <f ca="1">SUMIFS(СВЦЭМ!$G$40:$G$783,СВЦЭМ!$A$40:$A$783,$A250,СВЦЭМ!$B$39:$B$782,D$225)+'СЕТ СН'!$F$12</f>
        <v>0</v>
      </c>
      <c r="E250" s="36">
        <f ca="1">SUMIFS(СВЦЭМ!$G$40:$G$783,СВЦЭМ!$A$40:$A$783,$A250,СВЦЭМ!$B$39:$B$782,E$225)+'СЕТ СН'!$F$12</f>
        <v>0</v>
      </c>
      <c r="F250" s="36">
        <f ca="1">SUMIFS(СВЦЭМ!$G$40:$G$783,СВЦЭМ!$A$40:$A$783,$A250,СВЦЭМ!$B$39:$B$782,F$225)+'СЕТ СН'!$F$12</f>
        <v>0</v>
      </c>
      <c r="G250" s="36">
        <f ca="1">SUMIFS(СВЦЭМ!$G$40:$G$783,СВЦЭМ!$A$40:$A$783,$A250,СВЦЭМ!$B$39:$B$782,G$225)+'СЕТ СН'!$F$12</f>
        <v>0</v>
      </c>
      <c r="H250" s="36">
        <f ca="1">SUMIFS(СВЦЭМ!$G$40:$G$783,СВЦЭМ!$A$40:$A$783,$A250,СВЦЭМ!$B$39:$B$782,H$225)+'СЕТ СН'!$F$12</f>
        <v>0</v>
      </c>
      <c r="I250" s="36">
        <f ca="1">SUMIFS(СВЦЭМ!$G$40:$G$783,СВЦЭМ!$A$40:$A$783,$A250,СВЦЭМ!$B$39:$B$782,I$225)+'СЕТ СН'!$F$12</f>
        <v>0</v>
      </c>
      <c r="J250" s="36">
        <f ca="1">SUMIFS(СВЦЭМ!$G$40:$G$783,СВЦЭМ!$A$40:$A$783,$A250,СВЦЭМ!$B$39:$B$782,J$225)+'СЕТ СН'!$F$12</f>
        <v>0</v>
      </c>
      <c r="K250" s="36">
        <f ca="1">SUMIFS(СВЦЭМ!$G$40:$G$783,СВЦЭМ!$A$40:$A$783,$A250,СВЦЭМ!$B$39:$B$782,K$225)+'СЕТ СН'!$F$12</f>
        <v>0</v>
      </c>
      <c r="L250" s="36">
        <f ca="1">SUMIFS(СВЦЭМ!$G$40:$G$783,СВЦЭМ!$A$40:$A$783,$A250,СВЦЭМ!$B$39:$B$782,L$225)+'СЕТ СН'!$F$12</f>
        <v>0</v>
      </c>
      <c r="M250" s="36">
        <f ca="1">SUMIFS(СВЦЭМ!$G$40:$G$783,СВЦЭМ!$A$40:$A$783,$A250,СВЦЭМ!$B$39:$B$782,M$225)+'СЕТ СН'!$F$12</f>
        <v>0</v>
      </c>
      <c r="N250" s="36">
        <f ca="1">SUMIFS(СВЦЭМ!$G$40:$G$783,СВЦЭМ!$A$40:$A$783,$A250,СВЦЭМ!$B$39:$B$782,N$225)+'СЕТ СН'!$F$12</f>
        <v>0</v>
      </c>
      <c r="O250" s="36">
        <f ca="1">SUMIFS(СВЦЭМ!$G$40:$G$783,СВЦЭМ!$A$40:$A$783,$A250,СВЦЭМ!$B$39:$B$782,O$225)+'СЕТ СН'!$F$12</f>
        <v>0</v>
      </c>
      <c r="P250" s="36">
        <f ca="1">SUMIFS(СВЦЭМ!$G$40:$G$783,СВЦЭМ!$A$40:$A$783,$A250,СВЦЭМ!$B$39:$B$782,P$225)+'СЕТ СН'!$F$12</f>
        <v>0</v>
      </c>
      <c r="Q250" s="36">
        <f ca="1">SUMIFS(СВЦЭМ!$G$40:$G$783,СВЦЭМ!$A$40:$A$783,$A250,СВЦЭМ!$B$39:$B$782,Q$225)+'СЕТ СН'!$F$12</f>
        <v>0</v>
      </c>
      <c r="R250" s="36">
        <f ca="1">SUMIFS(СВЦЭМ!$G$40:$G$783,СВЦЭМ!$A$40:$A$783,$A250,СВЦЭМ!$B$39:$B$782,R$225)+'СЕТ СН'!$F$12</f>
        <v>0</v>
      </c>
      <c r="S250" s="36">
        <f ca="1">SUMIFS(СВЦЭМ!$G$40:$G$783,СВЦЭМ!$A$40:$A$783,$A250,СВЦЭМ!$B$39:$B$782,S$225)+'СЕТ СН'!$F$12</f>
        <v>0</v>
      </c>
      <c r="T250" s="36">
        <f ca="1">SUMIFS(СВЦЭМ!$G$40:$G$783,СВЦЭМ!$A$40:$A$783,$A250,СВЦЭМ!$B$39:$B$782,T$225)+'СЕТ СН'!$F$12</f>
        <v>0</v>
      </c>
      <c r="U250" s="36">
        <f ca="1">SUMIFS(СВЦЭМ!$G$40:$G$783,СВЦЭМ!$A$40:$A$783,$A250,СВЦЭМ!$B$39:$B$782,U$225)+'СЕТ СН'!$F$12</f>
        <v>0</v>
      </c>
      <c r="V250" s="36">
        <f ca="1">SUMIFS(СВЦЭМ!$G$40:$G$783,СВЦЭМ!$A$40:$A$783,$A250,СВЦЭМ!$B$39:$B$782,V$225)+'СЕТ СН'!$F$12</f>
        <v>0</v>
      </c>
      <c r="W250" s="36">
        <f ca="1">SUMIFS(СВЦЭМ!$G$40:$G$783,СВЦЭМ!$A$40:$A$783,$A250,СВЦЭМ!$B$39:$B$782,W$225)+'СЕТ СН'!$F$12</f>
        <v>0</v>
      </c>
      <c r="X250" s="36">
        <f ca="1">SUMIFS(СВЦЭМ!$G$40:$G$783,СВЦЭМ!$A$40:$A$783,$A250,СВЦЭМ!$B$39:$B$782,X$225)+'СЕТ СН'!$F$12</f>
        <v>0</v>
      </c>
      <c r="Y250" s="36">
        <f ca="1">SUMIFS(СВЦЭМ!$G$40:$G$783,СВЦЭМ!$A$40:$A$783,$A250,СВЦЭМ!$B$39:$B$782,Y$225)+'СЕТ СН'!$F$12</f>
        <v>0</v>
      </c>
    </row>
    <row r="251" spans="1:25" ht="15.75" hidden="1" x14ac:dyDescent="0.2">
      <c r="A251" s="35">
        <f t="shared" si="6"/>
        <v>45164</v>
      </c>
      <c r="B251" s="36">
        <f ca="1">SUMIFS(СВЦЭМ!$G$40:$G$783,СВЦЭМ!$A$40:$A$783,$A251,СВЦЭМ!$B$39:$B$782,B$225)+'СЕТ СН'!$F$12</f>
        <v>0</v>
      </c>
      <c r="C251" s="36">
        <f ca="1">SUMIFS(СВЦЭМ!$G$40:$G$783,СВЦЭМ!$A$40:$A$783,$A251,СВЦЭМ!$B$39:$B$782,C$225)+'СЕТ СН'!$F$12</f>
        <v>0</v>
      </c>
      <c r="D251" s="36">
        <f ca="1">SUMIFS(СВЦЭМ!$G$40:$G$783,СВЦЭМ!$A$40:$A$783,$A251,СВЦЭМ!$B$39:$B$782,D$225)+'СЕТ СН'!$F$12</f>
        <v>0</v>
      </c>
      <c r="E251" s="36">
        <f ca="1">SUMIFS(СВЦЭМ!$G$40:$G$783,СВЦЭМ!$A$40:$A$783,$A251,СВЦЭМ!$B$39:$B$782,E$225)+'СЕТ СН'!$F$12</f>
        <v>0</v>
      </c>
      <c r="F251" s="36">
        <f ca="1">SUMIFS(СВЦЭМ!$G$40:$G$783,СВЦЭМ!$A$40:$A$783,$A251,СВЦЭМ!$B$39:$B$782,F$225)+'СЕТ СН'!$F$12</f>
        <v>0</v>
      </c>
      <c r="G251" s="36">
        <f ca="1">SUMIFS(СВЦЭМ!$G$40:$G$783,СВЦЭМ!$A$40:$A$783,$A251,СВЦЭМ!$B$39:$B$782,G$225)+'СЕТ СН'!$F$12</f>
        <v>0</v>
      </c>
      <c r="H251" s="36">
        <f ca="1">SUMIFS(СВЦЭМ!$G$40:$G$783,СВЦЭМ!$A$40:$A$783,$A251,СВЦЭМ!$B$39:$B$782,H$225)+'СЕТ СН'!$F$12</f>
        <v>0</v>
      </c>
      <c r="I251" s="36">
        <f ca="1">SUMIFS(СВЦЭМ!$G$40:$G$783,СВЦЭМ!$A$40:$A$783,$A251,СВЦЭМ!$B$39:$B$782,I$225)+'СЕТ СН'!$F$12</f>
        <v>0</v>
      </c>
      <c r="J251" s="36">
        <f ca="1">SUMIFS(СВЦЭМ!$G$40:$G$783,СВЦЭМ!$A$40:$A$783,$A251,СВЦЭМ!$B$39:$B$782,J$225)+'СЕТ СН'!$F$12</f>
        <v>0</v>
      </c>
      <c r="K251" s="36">
        <f ca="1">SUMIFS(СВЦЭМ!$G$40:$G$783,СВЦЭМ!$A$40:$A$783,$A251,СВЦЭМ!$B$39:$B$782,K$225)+'СЕТ СН'!$F$12</f>
        <v>0</v>
      </c>
      <c r="L251" s="36">
        <f ca="1">SUMIFS(СВЦЭМ!$G$40:$G$783,СВЦЭМ!$A$40:$A$783,$A251,СВЦЭМ!$B$39:$B$782,L$225)+'СЕТ СН'!$F$12</f>
        <v>0</v>
      </c>
      <c r="M251" s="36">
        <f ca="1">SUMIFS(СВЦЭМ!$G$40:$G$783,СВЦЭМ!$A$40:$A$783,$A251,СВЦЭМ!$B$39:$B$782,M$225)+'СЕТ СН'!$F$12</f>
        <v>0</v>
      </c>
      <c r="N251" s="36">
        <f ca="1">SUMIFS(СВЦЭМ!$G$40:$G$783,СВЦЭМ!$A$40:$A$783,$A251,СВЦЭМ!$B$39:$B$782,N$225)+'СЕТ СН'!$F$12</f>
        <v>0</v>
      </c>
      <c r="O251" s="36">
        <f ca="1">SUMIFS(СВЦЭМ!$G$40:$G$783,СВЦЭМ!$A$40:$A$783,$A251,СВЦЭМ!$B$39:$B$782,O$225)+'СЕТ СН'!$F$12</f>
        <v>0</v>
      </c>
      <c r="P251" s="36">
        <f ca="1">SUMIFS(СВЦЭМ!$G$40:$G$783,СВЦЭМ!$A$40:$A$783,$A251,СВЦЭМ!$B$39:$B$782,P$225)+'СЕТ СН'!$F$12</f>
        <v>0</v>
      </c>
      <c r="Q251" s="36">
        <f ca="1">SUMIFS(СВЦЭМ!$G$40:$G$783,СВЦЭМ!$A$40:$A$783,$A251,СВЦЭМ!$B$39:$B$782,Q$225)+'СЕТ СН'!$F$12</f>
        <v>0</v>
      </c>
      <c r="R251" s="36">
        <f ca="1">SUMIFS(СВЦЭМ!$G$40:$G$783,СВЦЭМ!$A$40:$A$783,$A251,СВЦЭМ!$B$39:$B$782,R$225)+'СЕТ СН'!$F$12</f>
        <v>0</v>
      </c>
      <c r="S251" s="36">
        <f ca="1">SUMIFS(СВЦЭМ!$G$40:$G$783,СВЦЭМ!$A$40:$A$783,$A251,СВЦЭМ!$B$39:$B$782,S$225)+'СЕТ СН'!$F$12</f>
        <v>0</v>
      </c>
      <c r="T251" s="36">
        <f ca="1">SUMIFS(СВЦЭМ!$G$40:$G$783,СВЦЭМ!$A$40:$A$783,$A251,СВЦЭМ!$B$39:$B$782,T$225)+'СЕТ СН'!$F$12</f>
        <v>0</v>
      </c>
      <c r="U251" s="36">
        <f ca="1">SUMIFS(СВЦЭМ!$G$40:$G$783,СВЦЭМ!$A$40:$A$783,$A251,СВЦЭМ!$B$39:$B$782,U$225)+'СЕТ СН'!$F$12</f>
        <v>0</v>
      </c>
      <c r="V251" s="36">
        <f ca="1">SUMIFS(СВЦЭМ!$G$40:$G$783,СВЦЭМ!$A$40:$A$783,$A251,СВЦЭМ!$B$39:$B$782,V$225)+'СЕТ СН'!$F$12</f>
        <v>0</v>
      </c>
      <c r="W251" s="36">
        <f ca="1">SUMIFS(СВЦЭМ!$G$40:$G$783,СВЦЭМ!$A$40:$A$783,$A251,СВЦЭМ!$B$39:$B$782,W$225)+'СЕТ СН'!$F$12</f>
        <v>0</v>
      </c>
      <c r="X251" s="36">
        <f ca="1">SUMIFS(СВЦЭМ!$G$40:$G$783,СВЦЭМ!$A$40:$A$783,$A251,СВЦЭМ!$B$39:$B$782,X$225)+'СЕТ СН'!$F$12</f>
        <v>0</v>
      </c>
      <c r="Y251" s="36">
        <f ca="1">SUMIFS(СВЦЭМ!$G$40:$G$783,СВЦЭМ!$A$40:$A$783,$A251,СВЦЭМ!$B$39:$B$782,Y$225)+'СЕТ СН'!$F$12</f>
        <v>0</v>
      </c>
    </row>
    <row r="252" spans="1:25" ht="15.75" hidden="1" x14ac:dyDescent="0.2">
      <c r="A252" s="35">
        <f t="shared" si="6"/>
        <v>45165</v>
      </c>
      <c r="B252" s="36">
        <f ca="1">SUMIFS(СВЦЭМ!$G$40:$G$783,СВЦЭМ!$A$40:$A$783,$A252,СВЦЭМ!$B$39:$B$782,B$225)+'СЕТ СН'!$F$12</f>
        <v>0</v>
      </c>
      <c r="C252" s="36">
        <f ca="1">SUMIFS(СВЦЭМ!$G$40:$G$783,СВЦЭМ!$A$40:$A$783,$A252,СВЦЭМ!$B$39:$B$782,C$225)+'СЕТ СН'!$F$12</f>
        <v>0</v>
      </c>
      <c r="D252" s="36">
        <f ca="1">SUMIFS(СВЦЭМ!$G$40:$G$783,СВЦЭМ!$A$40:$A$783,$A252,СВЦЭМ!$B$39:$B$782,D$225)+'СЕТ СН'!$F$12</f>
        <v>0</v>
      </c>
      <c r="E252" s="36">
        <f ca="1">SUMIFS(СВЦЭМ!$G$40:$G$783,СВЦЭМ!$A$40:$A$783,$A252,СВЦЭМ!$B$39:$B$782,E$225)+'СЕТ СН'!$F$12</f>
        <v>0</v>
      </c>
      <c r="F252" s="36">
        <f ca="1">SUMIFS(СВЦЭМ!$G$40:$G$783,СВЦЭМ!$A$40:$A$783,$A252,СВЦЭМ!$B$39:$B$782,F$225)+'СЕТ СН'!$F$12</f>
        <v>0</v>
      </c>
      <c r="G252" s="36">
        <f ca="1">SUMIFS(СВЦЭМ!$G$40:$G$783,СВЦЭМ!$A$40:$A$783,$A252,СВЦЭМ!$B$39:$B$782,G$225)+'СЕТ СН'!$F$12</f>
        <v>0</v>
      </c>
      <c r="H252" s="36">
        <f ca="1">SUMIFS(СВЦЭМ!$G$40:$G$783,СВЦЭМ!$A$40:$A$783,$A252,СВЦЭМ!$B$39:$B$782,H$225)+'СЕТ СН'!$F$12</f>
        <v>0</v>
      </c>
      <c r="I252" s="36">
        <f ca="1">SUMIFS(СВЦЭМ!$G$40:$G$783,СВЦЭМ!$A$40:$A$783,$A252,СВЦЭМ!$B$39:$B$782,I$225)+'СЕТ СН'!$F$12</f>
        <v>0</v>
      </c>
      <c r="J252" s="36">
        <f ca="1">SUMIFS(СВЦЭМ!$G$40:$G$783,СВЦЭМ!$A$40:$A$783,$A252,СВЦЭМ!$B$39:$B$782,J$225)+'СЕТ СН'!$F$12</f>
        <v>0</v>
      </c>
      <c r="K252" s="36">
        <f ca="1">SUMIFS(СВЦЭМ!$G$40:$G$783,СВЦЭМ!$A$40:$A$783,$A252,СВЦЭМ!$B$39:$B$782,K$225)+'СЕТ СН'!$F$12</f>
        <v>0</v>
      </c>
      <c r="L252" s="36">
        <f ca="1">SUMIFS(СВЦЭМ!$G$40:$G$783,СВЦЭМ!$A$40:$A$783,$A252,СВЦЭМ!$B$39:$B$782,L$225)+'СЕТ СН'!$F$12</f>
        <v>0</v>
      </c>
      <c r="M252" s="36">
        <f ca="1">SUMIFS(СВЦЭМ!$G$40:$G$783,СВЦЭМ!$A$40:$A$783,$A252,СВЦЭМ!$B$39:$B$782,M$225)+'СЕТ СН'!$F$12</f>
        <v>0</v>
      </c>
      <c r="N252" s="36">
        <f ca="1">SUMIFS(СВЦЭМ!$G$40:$G$783,СВЦЭМ!$A$40:$A$783,$A252,СВЦЭМ!$B$39:$B$782,N$225)+'СЕТ СН'!$F$12</f>
        <v>0</v>
      </c>
      <c r="O252" s="36">
        <f ca="1">SUMIFS(СВЦЭМ!$G$40:$G$783,СВЦЭМ!$A$40:$A$783,$A252,СВЦЭМ!$B$39:$B$782,O$225)+'СЕТ СН'!$F$12</f>
        <v>0</v>
      </c>
      <c r="P252" s="36">
        <f ca="1">SUMIFS(СВЦЭМ!$G$40:$G$783,СВЦЭМ!$A$40:$A$783,$A252,СВЦЭМ!$B$39:$B$782,P$225)+'СЕТ СН'!$F$12</f>
        <v>0</v>
      </c>
      <c r="Q252" s="36">
        <f ca="1">SUMIFS(СВЦЭМ!$G$40:$G$783,СВЦЭМ!$A$40:$A$783,$A252,СВЦЭМ!$B$39:$B$782,Q$225)+'СЕТ СН'!$F$12</f>
        <v>0</v>
      </c>
      <c r="R252" s="36">
        <f ca="1">SUMIFS(СВЦЭМ!$G$40:$G$783,СВЦЭМ!$A$40:$A$783,$A252,СВЦЭМ!$B$39:$B$782,R$225)+'СЕТ СН'!$F$12</f>
        <v>0</v>
      </c>
      <c r="S252" s="36">
        <f ca="1">SUMIFS(СВЦЭМ!$G$40:$G$783,СВЦЭМ!$A$40:$A$783,$A252,СВЦЭМ!$B$39:$B$782,S$225)+'СЕТ СН'!$F$12</f>
        <v>0</v>
      </c>
      <c r="T252" s="36">
        <f ca="1">SUMIFS(СВЦЭМ!$G$40:$G$783,СВЦЭМ!$A$40:$A$783,$A252,СВЦЭМ!$B$39:$B$782,T$225)+'СЕТ СН'!$F$12</f>
        <v>0</v>
      </c>
      <c r="U252" s="36">
        <f ca="1">SUMIFS(СВЦЭМ!$G$40:$G$783,СВЦЭМ!$A$40:$A$783,$A252,СВЦЭМ!$B$39:$B$782,U$225)+'СЕТ СН'!$F$12</f>
        <v>0</v>
      </c>
      <c r="V252" s="36">
        <f ca="1">SUMIFS(СВЦЭМ!$G$40:$G$783,СВЦЭМ!$A$40:$A$783,$A252,СВЦЭМ!$B$39:$B$782,V$225)+'СЕТ СН'!$F$12</f>
        <v>0</v>
      </c>
      <c r="W252" s="36">
        <f ca="1">SUMIFS(СВЦЭМ!$G$40:$G$783,СВЦЭМ!$A$40:$A$783,$A252,СВЦЭМ!$B$39:$B$782,W$225)+'СЕТ СН'!$F$12</f>
        <v>0</v>
      </c>
      <c r="X252" s="36">
        <f ca="1">SUMIFS(СВЦЭМ!$G$40:$G$783,СВЦЭМ!$A$40:$A$783,$A252,СВЦЭМ!$B$39:$B$782,X$225)+'СЕТ СН'!$F$12</f>
        <v>0</v>
      </c>
      <c r="Y252" s="36">
        <f ca="1">SUMIFS(СВЦЭМ!$G$40:$G$783,СВЦЭМ!$A$40:$A$783,$A252,СВЦЭМ!$B$39:$B$782,Y$225)+'СЕТ СН'!$F$12</f>
        <v>0</v>
      </c>
    </row>
    <row r="253" spans="1:25" ht="15.75" hidden="1" x14ac:dyDescent="0.2">
      <c r="A253" s="35">
        <f t="shared" si="6"/>
        <v>45166</v>
      </c>
      <c r="B253" s="36">
        <f ca="1">SUMIFS(СВЦЭМ!$G$40:$G$783,СВЦЭМ!$A$40:$A$783,$A253,СВЦЭМ!$B$39:$B$782,B$225)+'СЕТ СН'!$F$12</f>
        <v>0</v>
      </c>
      <c r="C253" s="36">
        <f ca="1">SUMIFS(СВЦЭМ!$G$40:$G$783,СВЦЭМ!$A$40:$A$783,$A253,СВЦЭМ!$B$39:$B$782,C$225)+'СЕТ СН'!$F$12</f>
        <v>0</v>
      </c>
      <c r="D253" s="36">
        <f ca="1">SUMIFS(СВЦЭМ!$G$40:$G$783,СВЦЭМ!$A$40:$A$783,$A253,СВЦЭМ!$B$39:$B$782,D$225)+'СЕТ СН'!$F$12</f>
        <v>0</v>
      </c>
      <c r="E253" s="36">
        <f ca="1">SUMIFS(СВЦЭМ!$G$40:$G$783,СВЦЭМ!$A$40:$A$783,$A253,СВЦЭМ!$B$39:$B$782,E$225)+'СЕТ СН'!$F$12</f>
        <v>0</v>
      </c>
      <c r="F253" s="36">
        <f ca="1">SUMIFS(СВЦЭМ!$G$40:$G$783,СВЦЭМ!$A$40:$A$783,$A253,СВЦЭМ!$B$39:$B$782,F$225)+'СЕТ СН'!$F$12</f>
        <v>0</v>
      </c>
      <c r="G253" s="36">
        <f ca="1">SUMIFS(СВЦЭМ!$G$40:$G$783,СВЦЭМ!$A$40:$A$783,$A253,СВЦЭМ!$B$39:$B$782,G$225)+'СЕТ СН'!$F$12</f>
        <v>0</v>
      </c>
      <c r="H253" s="36">
        <f ca="1">SUMIFS(СВЦЭМ!$G$40:$G$783,СВЦЭМ!$A$40:$A$783,$A253,СВЦЭМ!$B$39:$B$782,H$225)+'СЕТ СН'!$F$12</f>
        <v>0</v>
      </c>
      <c r="I253" s="36">
        <f ca="1">SUMIFS(СВЦЭМ!$G$40:$G$783,СВЦЭМ!$A$40:$A$783,$A253,СВЦЭМ!$B$39:$B$782,I$225)+'СЕТ СН'!$F$12</f>
        <v>0</v>
      </c>
      <c r="J253" s="36">
        <f ca="1">SUMIFS(СВЦЭМ!$G$40:$G$783,СВЦЭМ!$A$40:$A$783,$A253,СВЦЭМ!$B$39:$B$782,J$225)+'СЕТ СН'!$F$12</f>
        <v>0</v>
      </c>
      <c r="K253" s="36">
        <f ca="1">SUMIFS(СВЦЭМ!$G$40:$G$783,СВЦЭМ!$A$40:$A$783,$A253,СВЦЭМ!$B$39:$B$782,K$225)+'СЕТ СН'!$F$12</f>
        <v>0</v>
      </c>
      <c r="L253" s="36">
        <f ca="1">SUMIFS(СВЦЭМ!$G$40:$G$783,СВЦЭМ!$A$40:$A$783,$A253,СВЦЭМ!$B$39:$B$782,L$225)+'СЕТ СН'!$F$12</f>
        <v>0</v>
      </c>
      <c r="M253" s="36">
        <f ca="1">SUMIFS(СВЦЭМ!$G$40:$G$783,СВЦЭМ!$A$40:$A$783,$A253,СВЦЭМ!$B$39:$B$782,M$225)+'СЕТ СН'!$F$12</f>
        <v>0</v>
      </c>
      <c r="N253" s="36">
        <f ca="1">SUMIFS(СВЦЭМ!$G$40:$G$783,СВЦЭМ!$A$40:$A$783,$A253,СВЦЭМ!$B$39:$B$782,N$225)+'СЕТ СН'!$F$12</f>
        <v>0</v>
      </c>
      <c r="O253" s="36">
        <f ca="1">SUMIFS(СВЦЭМ!$G$40:$G$783,СВЦЭМ!$A$40:$A$783,$A253,СВЦЭМ!$B$39:$B$782,O$225)+'СЕТ СН'!$F$12</f>
        <v>0</v>
      </c>
      <c r="P253" s="36">
        <f ca="1">SUMIFS(СВЦЭМ!$G$40:$G$783,СВЦЭМ!$A$40:$A$783,$A253,СВЦЭМ!$B$39:$B$782,P$225)+'СЕТ СН'!$F$12</f>
        <v>0</v>
      </c>
      <c r="Q253" s="36">
        <f ca="1">SUMIFS(СВЦЭМ!$G$40:$G$783,СВЦЭМ!$A$40:$A$783,$A253,СВЦЭМ!$B$39:$B$782,Q$225)+'СЕТ СН'!$F$12</f>
        <v>0</v>
      </c>
      <c r="R253" s="36">
        <f ca="1">SUMIFS(СВЦЭМ!$G$40:$G$783,СВЦЭМ!$A$40:$A$783,$A253,СВЦЭМ!$B$39:$B$782,R$225)+'СЕТ СН'!$F$12</f>
        <v>0</v>
      </c>
      <c r="S253" s="36">
        <f ca="1">SUMIFS(СВЦЭМ!$G$40:$G$783,СВЦЭМ!$A$40:$A$783,$A253,СВЦЭМ!$B$39:$B$782,S$225)+'СЕТ СН'!$F$12</f>
        <v>0</v>
      </c>
      <c r="T253" s="36">
        <f ca="1">SUMIFS(СВЦЭМ!$G$40:$G$783,СВЦЭМ!$A$40:$A$783,$A253,СВЦЭМ!$B$39:$B$782,T$225)+'СЕТ СН'!$F$12</f>
        <v>0</v>
      </c>
      <c r="U253" s="36">
        <f ca="1">SUMIFS(СВЦЭМ!$G$40:$G$783,СВЦЭМ!$A$40:$A$783,$A253,СВЦЭМ!$B$39:$B$782,U$225)+'СЕТ СН'!$F$12</f>
        <v>0</v>
      </c>
      <c r="V253" s="36">
        <f ca="1">SUMIFS(СВЦЭМ!$G$40:$G$783,СВЦЭМ!$A$40:$A$783,$A253,СВЦЭМ!$B$39:$B$782,V$225)+'СЕТ СН'!$F$12</f>
        <v>0</v>
      </c>
      <c r="W253" s="36">
        <f ca="1">SUMIFS(СВЦЭМ!$G$40:$G$783,СВЦЭМ!$A$40:$A$783,$A253,СВЦЭМ!$B$39:$B$782,W$225)+'СЕТ СН'!$F$12</f>
        <v>0</v>
      </c>
      <c r="X253" s="36">
        <f ca="1">SUMIFS(СВЦЭМ!$G$40:$G$783,СВЦЭМ!$A$40:$A$783,$A253,СВЦЭМ!$B$39:$B$782,X$225)+'СЕТ СН'!$F$12</f>
        <v>0</v>
      </c>
      <c r="Y253" s="36">
        <f ca="1">SUMIFS(СВЦЭМ!$G$40:$G$783,СВЦЭМ!$A$40:$A$783,$A253,СВЦЭМ!$B$39:$B$782,Y$225)+'СЕТ СН'!$F$12</f>
        <v>0</v>
      </c>
    </row>
    <row r="254" spans="1:25" ht="15.75" hidden="1" x14ac:dyDescent="0.2">
      <c r="A254" s="35">
        <f t="shared" si="6"/>
        <v>45167</v>
      </c>
      <c r="B254" s="36">
        <f ca="1">SUMIFS(СВЦЭМ!$G$40:$G$783,СВЦЭМ!$A$40:$A$783,$A254,СВЦЭМ!$B$39:$B$782,B$225)+'СЕТ СН'!$F$12</f>
        <v>0</v>
      </c>
      <c r="C254" s="36">
        <f ca="1">SUMIFS(СВЦЭМ!$G$40:$G$783,СВЦЭМ!$A$40:$A$783,$A254,СВЦЭМ!$B$39:$B$782,C$225)+'СЕТ СН'!$F$12</f>
        <v>0</v>
      </c>
      <c r="D254" s="36">
        <f ca="1">SUMIFS(СВЦЭМ!$G$40:$G$783,СВЦЭМ!$A$40:$A$783,$A254,СВЦЭМ!$B$39:$B$782,D$225)+'СЕТ СН'!$F$12</f>
        <v>0</v>
      </c>
      <c r="E254" s="36">
        <f ca="1">SUMIFS(СВЦЭМ!$G$40:$G$783,СВЦЭМ!$A$40:$A$783,$A254,СВЦЭМ!$B$39:$B$782,E$225)+'СЕТ СН'!$F$12</f>
        <v>0</v>
      </c>
      <c r="F254" s="36">
        <f ca="1">SUMIFS(СВЦЭМ!$G$40:$G$783,СВЦЭМ!$A$40:$A$783,$A254,СВЦЭМ!$B$39:$B$782,F$225)+'СЕТ СН'!$F$12</f>
        <v>0</v>
      </c>
      <c r="G254" s="36">
        <f ca="1">SUMIFS(СВЦЭМ!$G$40:$G$783,СВЦЭМ!$A$40:$A$783,$A254,СВЦЭМ!$B$39:$B$782,G$225)+'СЕТ СН'!$F$12</f>
        <v>0</v>
      </c>
      <c r="H254" s="36">
        <f ca="1">SUMIFS(СВЦЭМ!$G$40:$G$783,СВЦЭМ!$A$40:$A$783,$A254,СВЦЭМ!$B$39:$B$782,H$225)+'СЕТ СН'!$F$12</f>
        <v>0</v>
      </c>
      <c r="I254" s="36">
        <f ca="1">SUMIFS(СВЦЭМ!$G$40:$G$783,СВЦЭМ!$A$40:$A$783,$A254,СВЦЭМ!$B$39:$B$782,I$225)+'СЕТ СН'!$F$12</f>
        <v>0</v>
      </c>
      <c r="J254" s="36">
        <f ca="1">SUMIFS(СВЦЭМ!$G$40:$G$783,СВЦЭМ!$A$40:$A$783,$A254,СВЦЭМ!$B$39:$B$782,J$225)+'СЕТ СН'!$F$12</f>
        <v>0</v>
      </c>
      <c r="K254" s="36">
        <f ca="1">SUMIFS(СВЦЭМ!$G$40:$G$783,СВЦЭМ!$A$40:$A$783,$A254,СВЦЭМ!$B$39:$B$782,K$225)+'СЕТ СН'!$F$12</f>
        <v>0</v>
      </c>
      <c r="L254" s="36">
        <f ca="1">SUMIFS(СВЦЭМ!$G$40:$G$783,СВЦЭМ!$A$40:$A$783,$A254,СВЦЭМ!$B$39:$B$782,L$225)+'СЕТ СН'!$F$12</f>
        <v>0</v>
      </c>
      <c r="M254" s="36">
        <f ca="1">SUMIFS(СВЦЭМ!$G$40:$G$783,СВЦЭМ!$A$40:$A$783,$A254,СВЦЭМ!$B$39:$B$782,M$225)+'СЕТ СН'!$F$12</f>
        <v>0</v>
      </c>
      <c r="N254" s="36">
        <f ca="1">SUMIFS(СВЦЭМ!$G$40:$G$783,СВЦЭМ!$A$40:$A$783,$A254,СВЦЭМ!$B$39:$B$782,N$225)+'СЕТ СН'!$F$12</f>
        <v>0</v>
      </c>
      <c r="O254" s="36">
        <f ca="1">SUMIFS(СВЦЭМ!$G$40:$G$783,СВЦЭМ!$A$40:$A$783,$A254,СВЦЭМ!$B$39:$B$782,O$225)+'СЕТ СН'!$F$12</f>
        <v>0</v>
      </c>
      <c r="P254" s="36">
        <f ca="1">SUMIFS(СВЦЭМ!$G$40:$G$783,СВЦЭМ!$A$40:$A$783,$A254,СВЦЭМ!$B$39:$B$782,P$225)+'СЕТ СН'!$F$12</f>
        <v>0</v>
      </c>
      <c r="Q254" s="36">
        <f ca="1">SUMIFS(СВЦЭМ!$G$40:$G$783,СВЦЭМ!$A$40:$A$783,$A254,СВЦЭМ!$B$39:$B$782,Q$225)+'СЕТ СН'!$F$12</f>
        <v>0</v>
      </c>
      <c r="R254" s="36">
        <f ca="1">SUMIFS(СВЦЭМ!$G$40:$G$783,СВЦЭМ!$A$40:$A$783,$A254,СВЦЭМ!$B$39:$B$782,R$225)+'СЕТ СН'!$F$12</f>
        <v>0</v>
      </c>
      <c r="S254" s="36">
        <f ca="1">SUMIFS(СВЦЭМ!$G$40:$G$783,СВЦЭМ!$A$40:$A$783,$A254,СВЦЭМ!$B$39:$B$782,S$225)+'СЕТ СН'!$F$12</f>
        <v>0</v>
      </c>
      <c r="T254" s="36">
        <f ca="1">SUMIFS(СВЦЭМ!$G$40:$G$783,СВЦЭМ!$A$40:$A$783,$A254,СВЦЭМ!$B$39:$B$782,T$225)+'СЕТ СН'!$F$12</f>
        <v>0</v>
      </c>
      <c r="U254" s="36">
        <f ca="1">SUMIFS(СВЦЭМ!$G$40:$G$783,СВЦЭМ!$A$40:$A$783,$A254,СВЦЭМ!$B$39:$B$782,U$225)+'СЕТ СН'!$F$12</f>
        <v>0</v>
      </c>
      <c r="V254" s="36">
        <f ca="1">SUMIFS(СВЦЭМ!$G$40:$G$783,СВЦЭМ!$A$40:$A$783,$A254,СВЦЭМ!$B$39:$B$782,V$225)+'СЕТ СН'!$F$12</f>
        <v>0</v>
      </c>
      <c r="W254" s="36">
        <f ca="1">SUMIFS(СВЦЭМ!$G$40:$G$783,СВЦЭМ!$A$40:$A$783,$A254,СВЦЭМ!$B$39:$B$782,W$225)+'СЕТ СН'!$F$12</f>
        <v>0</v>
      </c>
      <c r="X254" s="36">
        <f ca="1">SUMIFS(СВЦЭМ!$G$40:$G$783,СВЦЭМ!$A$40:$A$783,$A254,СВЦЭМ!$B$39:$B$782,X$225)+'СЕТ СН'!$F$12</f>
        <v>0</v>
      </c>
      <c r="Y254" s="36">
        <f ca="1">SUMIFS(СВЦЭМ!$G$40:$G$783,СВЦЭМ!$A$40:$A$783,$A254,СВЦЭМ!$B$39:$B$782,Y$225)+'СЕТ СН'!$F$12</f>
        <v>0</v>
      </c>
    </row>
    <row r="255" spans="1:25" ht="15.75" hidden="1" x14ac:dyDescent="0.2">
      <c r="A255" s="35">
        <f t="shared" si="6"/>
        <v>45168</v>
      </c>
      <c r="B255" s="36">
        <f ca="1">SUMIFS(СВЦЭМ!$G$40:$G$783,СВЦЭМ!$A$40:$A$783,$A255,СВЦЭМ!$B$39:$B$782,B$225)+'СЕТ СН'!$F$12</f>
        <v>0</v>
      </c>
      <c r="C255" s="36">
        <f ca="1">SUMIFS(СВЦЭМ!$G$40:$G$783,СВЦЭМ!$A$40:$A$783,$A255,СВЦЭМ!$B$39:$B$782,C$225)+'СЕТ СН'!$F$12</f>
        <v>0</v>
      </c>
      <c r="D255" s="36">
        <f ca="1">SUMIFS(СВЦЭМ!$G$40:$G$783,СВЦЭМ!$A$40:$A$783,$A255,СВЦЭМ!$B$39:$B$782,D$225)+'СЕТ СН'!$F$12</f>
        <v>0</v>
      </c>
      <c r="E255" s="36">
        <f ca="1">SUMIFS(СВЦЭМ!$G$40:$G$783,СВЦЭМ!$A$40:$A$783,$A255,СВЦЭМ!$B$39:$B$782,E$225)+'СЕТ СН'!$F$12</f>
        <v>0</v>
      </c>
      <c r="F255" s="36">
        <f ca="1">SUMIFS(СВЦЭМ!$G$40:$G$783,СВЦЭМ!$A$40:$A$783,$A255,СВЦЭМ!$B$39:$B$782,F$225)+'СЕТ СН'!$F$12</f>
        <v>0</v>
      </c>
      <c r="G255" s="36">
        <f ca="1">SUMIFS(СВЦЭМ!$G$40:$G$783,СВЦЭМ!$A$40:$A$783,$A255,СВЦЭМ!$B$39:$B$782,G$225)+'СЕТ СН'!$F$12</f>
        <v>0</v>
      </c>
      <c r="H255" s="36">
        <f ca="1">SUMIFS(СВЦЭМ!$G$40:$G$783,СВЦЭМ!$A$40:$A$783,$A255,СВЦЭМ!$B$39:$B$782,H$225)+'СЕТ СН'!$F$12</f>
        <v>0</v>
      </c>
      <c r="I255" s="36">
        <f ca="1">SUMIFS(СВЦЭМ!$G$40:$G$783,СВЦЭМ!$A$40:$A$783,$A255,СВЦЭМ!$B$39:$B$782,I$225)+'СЕТ СН'!$F$12</f>
        <v>0</v>
      </c>
      <c r="J255" s="36">
        <f ca="1">SUMIFS(СВЦЭМ!$G$40:$G$783,СВЦЭМ!$A$40:$A$783,$A255,СВЦЭМ!$B$39:$B$782,J$225)+'СЕТ СН'!$F$12</f>
        <v>0</v>
      </c>
      <c r="K255" s="36">
        <f ca="1">SUMIFS(СВЦЭМ!$G$40:$G$783,СВЦЭМ!$A$40:$A$783,$A255,СВЦЭМ!$B$39:$B$782,K$225)+'СЕТ СН'!$F$12</f>
        <v>0</v>
      </c>
      <c r="L255" s="36">
        <f ca="1">SUMIFS(СВЦЭМ!$G$40:$G$783,СВЦЭМ!$A$40:$A$783,$A255,СВЦЭМ!$B$39:$B$782,L$225)+'СЕТ СН'!$F$12</f>
        <v>0</v>
      </c>
      <c r="M255" s="36">
        <f ca="1">SUMIFS(СВЦЭМ!$G$40:$G$783,СВЦЭМ!$A$40:$A$783,$A255,СВЦЭМ!$B$39:$B$782,M$225)+'СЕТ СН'!$F$12</f>
        <v>0</v>
      </c>
      <c r="N255" s="36">
        <f ca="1">SUMIFS(СВЦЭМ!$G$40:$G$783,СВЦЭМ!$A$40:$A$783,$A255,СВЦЭМ!$B$39:$B$782,N$225)+'СЕТ СН'!$F$12</f>
        <v>0</v>
      </c>
      <c r="O255" s="36">
        <f ca="1">SUMIFS(СВЦЭМ!$G$40:$G$783,СВЦЭМ!$A$40:$A$783,$A255,СВЦЭМ!$B$39:$B$782,O$225)+'СЕТ СН'!$F$12</f>
        <v>0</v>
      </c>
      <c r="P255" s="36">
        <f ca="1">SUMIFS(СВЦЭМ!$G$40:$G$783,СВЦЭМ!$A$40:$A$783,$A255,СВЦЭМ!$B$39:$B$782,P$225)+'СЕТ СН'!$F$12</f>
        <v>0</v>
      </c>
      <c r="Q255" s="36">
        <f ca="1">SUMIFS(СВЦЭМ!$G$40:$G$783,СВЦЭМ!$A$40:$A$783,$A255,СВЦЭМ!$B$39:$B$782,Q$225)+'СЕТ СН'!$F$12</f>
        <v>0</v>
      </c>
      <c r="R255" s="36">
        <f ca="1">SUMIFS(СВЦЭМ!$G$40:$G$783,СВЦЭМ!$A$40:$A$783,$A255,СВЦЭМ!$B$39:$B$782,R$225)+'СЕТ СН'!$F$12</f>
        <v>0</v>
      </c>
      <c r="S255" s="36">
        <f ca="1">SUMIFS(СВЦЭМ!$G$40:$G$783,СВЦЭМ!$A$40:$A$783,$A255,СВЦЭМ!$B$39:$B$782,S$225)+'СЕТ СН'!$F$12</f>
        <v>0</v>
      </c>
      <c r="T255" s="36">
        <f ca="1">SUMIFS(СВЦЭМ!$G$40:$G$783,СВЦЭМ!$A$40:$A$783,$A255,СВЦЭМ!$B$39:$B$782,T$225)+'СЕТ СН'!$F$12</f>
        <v>0</v>
      </c>
      <c r="U255" s="36">
        <f ca="1">SUMIFS(СВЦЭМ!$G$40:$G$783,СВЦЭМ!$A$40:$A$783,$A255,СВЦЭМ!$B$39:$B$782,U$225)+'СЕТ СН'!$F$12</f>
        <v>0</v>
      </c>
      <c r="V255" s="36">
        <f ca="1">SUMIFS(СВЦЭМ!$G$40:$G$783,СВЦЭМ!$A$40:$A$783,$A255,СВЦЭМ!$B$39:$B$782,V$225)+'СЕТ СН'!$F$12</f>
        <v>0</v>
      </c>
      <c r="W255" s="36">
        <f ca="1">SUMIFS(СВЦЭМ!$G$40:$G$783,СВЦЭМ!$A$40:$A$783,$A255,СВЦЭМ!$B$39:$B$782,W$225)+'СЕТ СН'!$F$12</f>
        <v>0</v>
      </c>
      <c r="X255" s="36">
        <f ca="1">SUMIFS(СВЦЭМ!$G$40:$G$783,СВЦЭМ!$A$40:$A$783,$A255,СВЦЭМ!$B$39:$B$782,X$225)+'СЕТ СН'!$F$12</f>
        <v>0</v>
      </c>
      <c r="Y255" s="36">
        <f ca="1">SUMIFS(СВЦЭМ!$G$40:$G$783,СВЦЭМ!$A$40:$A$783,$A255,СВЦЭМ!$B$39:$B$782,Y$225)+'СЕТ СН'!$F$12</f>
        <v>0</v>
      </c>
    </row>
    <row r="256" spans="1:25" ht="15.75" hidden="1" x14ac:dyDescent="0.2">
      <c r="A256" s="35">
        <f t="shared" si="6"/>
        <v>45169</v>
      </c>
      <c r="B256" s="36">
        <f ca="1">SUMIFS(СВЦЭМ!$G$40:$G$783,СВЦЭМ!$A$40:$A$783,$A256,СВЦЭМ!$B$39:$B$782,B$225)+'СЕТ СН'!$F$12</f>
        <v>0</v>
      </c>
      <c r="C256" s="36">
        <f ca="1">SUMIFS(СВЦЭМ!$G$40:$G$783,СВЦЭМ!$A$40:$A$783,$A256,СВЦЭМ!$B$39:$B$782,C$225)+'СЕТ СН'!$F$12</f>
        <v>0</v>
      </c>
      <c r="D256" s="36">
        <f ca="1">SUMIFS(СВЦЭМ!$G$40:$G$783,СВЦЭМ!$A$40:$A$783,$A256,СВЦЭМ!$B$39:$B$782,D$225)+'СЕТ СН'!$F$12</f>
        <v>0</v>
      </c>
      <c r="E256" s="36">
        <f ca="1">SUMIFS(СВЦЭМ!$G$40:$G$783,СВЦЭМ!$A$40:$A$783,$A256,СВЦЭМ!$B$39:$B$782,E$225)+'СЕТ СН'!$F$12</f>
        <v>0</v>
      </c>
      <c r="F256" s="36">
        <f ca="1">SUMIFS(СВЦЭМ!$G$40:$G$783,СВЦЭМ!$A$40:$A$783,$A256,СВЦЭМ!$B$39:$B$782,F$225)+'СЕТ СН'!$F$12</f>
        <v>0</v>
      </c>
      <c r="G256" s="36">
        <f ca="1">SUMIFS(СВЦЭМ!$G$40:$G$783,СВЦЭМ!$A$40:$A$783,$A256,СВЦЭМ!$B$39:$B$782,G$225)+'СЕТ СН'!$F$12</f>
        <v>0</v>
      </c>
      <c r="H256" s="36">
        <f ca="1">SUMIFS(СВЦЭМ!$G$40:$G$783,СВЦЭМ!$A$40:$A$783,$A256,СВЦЭМ!$B$39:$B$782,H$225)+'СЕТ СН'!$F$12</f>
        <v>0</v>
      </c>
      <c r="I256" s="36">
        <f ca="1">SUMIFS(СВЦЭМ!$G$40:$G$783,СВЦЭМ!$A$40:$A$783,$A256,СВЦЭМ!$B$39:$B$782,I$225)+'СЕТ СН'!$F$12</f>
        <v>0</v>
      </c>
      <c r="J256" s="36">
        <f ca="1">SUMIFS(СВЦЭМ!$G$40:$G$783,СВЦЭМ!$A$40:$A$783,$A256,СВЦЭМ!$B$39:$B$782,J$225)+'СЕТ СН'!$F$12</f>
        <v>0</v>
      </c>
      <c r="K256" s="36">
        <f ca="1">SUMIFS(СВЦЭМ!$G$40:$G$783,СВЦЭМ!$A$40:$A$783,$A256,СВЦЭМ!$B$39:$B$782,K$225)+'СЕТ СН'!$F$12</f>
        <v>0</v>
      </c>
      <c r="L256" s="36">
        <f ca="1">SUMIFS(СВЦЭМ!$G$40:$G$783,СВЦЭМ!$A$40:$A$783,$A256,СВЦЭМ!$B$39:$B$782,L$225)+'СЕТ СН'!$F$12</f>
        <v>0</v>
      </c>
      <c r="M256" s="36">
        <f ca="1">SUMIFS(СВЦЭМ!$G$40:$G$783,СВЦЭМ!$A$40:$A$783,$A256,СВЦЭМ!$B$39:$B$782,M$225)+'СЕТ СН'!$F$12</f>
        <v>0</v>
      </c>
      <c r="N256" s="36">
        <f ca="1">SUMIFS(СВЦЭМ!$G$40:$G$783,СВЦЭМ!$A$40:$A$783,$A256,СВЦЭМ!$B$39:$B$782,N$225)+'СЕТ СН'!$F$12</f>
        <v>0</v>
      </c>
      <c r="O256" s="36">
        <f ca="1">SUMIFS(СВЦЭМ!$G$40:$G$783,СВЦЭМ!$A$40:$A$783,$A256,СВЦЭМ!$B$39:$B$782,O$225)+'СЕТ СН'!$F$12</f>
        <v>0</v>
      </c>
      <c r="P256" s="36">
        <f ca="1">SUMIFS(СВЦЭМ!$G$40:$G$783,СВЦЭМ!$A$40:$A$783,$A256,СВЦЭМ!$B$39:$B$782,P$225)+'СЕТ СН'!$F$12</f>
        <v>0</v>
      </c>
      <c r="Q256" s="36">
        <f ca="1">SUMIFS(СВЦЭМ!$G$40:$G$783,СВЦЭМ!$A$40:$A$783,$A256,СВЦЭМ!$B$39:$B$782,Q$225)+'СЕТ СН'!$F$12</f>
        <v>0</v>
      </c>
      <c r="R256" s="36">
        <f ca="1">SUMIFS(СВЦЭМ!$G$40:$G$783,СВЦЭМ!$A$40:$A$783,$A256,СВЦЭМ!$B$39:$B$782,R$225)+'СЕТ СН'!$F$12</f>
        <v>0</v>
      </c>
      <c r="S256" s="36">
        <f ca="1">SUMIFS(СВЦЭМ!$G$40:$G$783,СВЦЭМ!$A$40:$A$783,$A256,СВЦЭМ!$B$39:$B$782,S$225)+'СЕТ СН'!$F$12</f>
        <v>0</v>
      </c>
      <c r="T256" s="36">
        <f ca="1">SUMIFS(СВЦЭМ!$G$40:$G$783,СВЦЭМ!$A$40:$A$783,$A256,СВЦЭМ!$B$39:$B$782,T$225)+'СЕТ СН'!$F$12</f>
        <v>0</v>
      </c>
      <c r="U256" s="36">
        <f ca="1">SUMIFS(СВЦЭМ!$G$40:$G$783,СВЦЭМ!$A$40:$A$783,$A256,СВЦЭМ!$B$39:$B$782,U$225)+'СЕТ СН'!$F$12</f>
        <v>0</v>
      </c>
      <c r="V256" s="36">
        <f ca="1">SUMIFS(СВЦЭМ!$G$40:$G$783,СВЦЭМ!$A$40:$A$783,$A256,СВЦЭМ!$B$39:$B$782,V$225)+'СЕТ СН'!$F$12</f>
        <v>0</v>
      </c>
      <c r="W256" s="36">
        <f ca="1">SUMIFS(СВЦЭМ!$G$40:$G$783,СВЦЭМ!$A$40:$A$783,$A256,СВЦЭМ!$B$39:$B$782,W$225)+'СЕТ СН'!$F$12</f>
        <v>0</v>
      </c>
      <c r="X256" s="36">
        <f ca="1">SUMIFS(СВЦЭМ!$G$40:$G$783,СВЦЭМ!$A$40:$A$783,$A256,СВЦЭМ!$B$39:$B$782,X$225)+'СЕТ СН'!$F$12</f>
        <v>0</v>
      </c>
      <c r="Y256" s="36">
        <f ca="1">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3" t="s">
        <v>7</v>
      </c>
      <c r="B258" s="127" t="s">
        <v>89</v>
      </c>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9"/>
    </row>
    <row r="259" spans="1:27" ht="12.75" hidden="1" customHeight="1" x14ac:dyDescent="0.2">
      <c r="A259" s="134"/>
      <c r="B259" s="130"/>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s="46" customFormat="1" ht="12.75" hidden="1" customHeight="1" x14ac:dyDescent="0.2">
      <c r="A260" s="135"/>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01.08.2023</v>
      </c>
      <c r="B261" s="36">
        <f ca="1">SUMIFS(СВЦЭМ!$H$40:$H$783,СВЦЭМ!$A$40:$A$783,$A261,СВЦЭМ!$B$39:$B$782,B$260)+'СЕТ СН'!$F$12</f>
        <v>0</v>
      </c>
      <c r="C261" s="36">
        <f ca="1">SUMIFS(СВЦЭМ!$H$40:$H$783,СВЦЭМ!$A$40:$A$783,$A261,СВЦЭМ!$B$39:$B$782,C$260)+'СЕТ СН'!$F$12</f>
        <v>0</v>
      </c>
      <c r="D261" s="36">
        <f ca="1">SUMIFS(СВЦЭМ!$H$40:$H$783,СВЦЭМ!$A$40:$A$783,$A261,СВЦЭМ!$B$39:$B$782,D$260)+'СЕТ СН'!$F$12</f>
        <v>0</v>
      </c>
      <c r="E261" s="36">
        <f ca="1">SUMIFS(СВЦЭМ!$H$40:$H$783,СВЦЭМ!$A$40:$A$783,$A261,СВЦЭМ!$B$39:$B$782,E$260)+'СЕТ СН'!$F$12</f>
        <v>0</v>
      </c>
      <c r="F261" s="36">
        <f ca="1">SUMIFS(СВЦЭМ!$H$40:$H$783,СВЦЭМ!$A$40:$A$783,$A261,СВЦЭМ!$B$39:$B$782,F$260)+'СЕТ СН'!$F$12</f>
        <v>0</v>
      </c>
      <c r="G261" s="36">
        <f ca="1">SUMIFS(СВЦЭМ!$H$40:$H$783,СВЦЭМ!$A$40:$A$783,$A261,СВЦЭМ!$B$39:$B$782,G$260)+'СЕТ СН'!$F$12</f>
        <v>0</v>
      </c>
      <c r="H261" s="36">
        <f ca="1">SUMIFS(СВЦЭМ!$H$40:$H$783,СВЦЭМ!$A$40:$A$783,$A261,СВЦЭМ!$B$39:$B$782,H$260)+'СЕТ СН'!$F$12</f>
        <v>0</v>
      </c>
      <c r="I261" s="36">
        <f ca="1">SUMIFS(СВЦЭМ!$H$40:$H$783,СВЦЭМ!$A$40:$A$783,$A261,СВЦЭМ!$B$39:$B$782,I$260)+'СЕТ СН'!$F$12</f>
        <v>0</v>
      </c>
      <c r="J261" s="36">
        <f ca="1">SUMIFS(СВЦЭМ!$H$40:$H$783,СВЦЭМ!$A$40:$A$783,$A261,СВЦЭМ!$B$39:$B$782,J$260)+'СЕТ СН'!$F$12</f>
        <v>0</v>
      </c>
      <c r="K261" s="36">
        <f ca="1">SUMIFS(СВЦЭМ!$H$40:$H$783,СВЦЭМ!$A$40:$A$783,$A261,СВЦЭМ!$B$39:$B$782,K$260)+'СЕТ СН'!$F$12</f>
        <v>0</v>
      </c>
      <c r="L261" s="36">
        <f ca="1">SUMIFS(СВЦЭМ!$H$40:$H$783,СВЦЭМ!$A$40:$A$783,$A261,СВЦЭМ!$B$39:$B$782,L$260)+'СЕТ СН'!$F$12</f>
        <v>0</v>
      </c>
      <c r="M261" s="36">
        <f ca="1">SUMIFS(СВЦЭМ!$H$40:$H$783,СВЦЭМ!$A$40:$A$783,$A261,СВЦЭМ!$B$39:$B$782,M$260)+'СЕТ СН'!$F$12</f>
        <v>0</v>
      </c>
      <c r="N261" s="36">
        <f ca="1">SUMIFS(СВЦЭМ!$H$40:$H$783,СВЦЭМ!$A$40:$A$783,$A261,СВЦЭМ!$B$39:$B$782,N$260)+'СЕТ СН'!$F$12</f>
        <v>0</v>
      </c>
      <c r="O261" s="36">
        <f ca="1">SUMIFS(СВЦЭМ!$H$40:$H$783,СВЦЭМ!$A$40:$A$783,$A261,СВЦЭМ!$B$39:$B$782,O$260)+'СЕТ СН'!$F$12</f>
        <v>0</v>
      </c>
      <c r="P261" s="36">
        <f ca="1">SUMIFS(СВЦЭМ!$H$40:$H$783,СВЦЭМ!$A$40:$A$783,$A261,СВЦЭМ!$B$39:$B$782,P$260)+'СЕТ СН'!$F$12</f>
        <v>0</v>
      </c>
      <c r="Q261" s="36">
        <f ca="1">SUMIFS(СВЦЭМ!$H$40:$H$783,СВЦЭМ!$A$40:$A$783,$A261,СВЦЭМ!$B$39:$B$782,Q$260)+'СЕТ СН'!$F$12</f>
        <v>0</v>
      </c>
      <c r="R261" s="36">
        <f ca="1">SUMIFS(СВЦЭМ!$H$40:$H$783,СВЦЭМ!$A$40:$A$783,$A261,СВЦЭМ!$B$39:$B$782,R$260)+'СЕТ СН'!$F$12</f>
        <v>0</v>
      </c>
      <c r="S261" s="36">
        <f ca="1">SUMIFS(СВЦЭМ!$H$40:$H$783,СВЦЭМ!$A$40:$A$783,$A261,СВЦЭМ!$B$39:$B$782,S$260)+'СЕТ СН'!$F$12</f>
        <v>0</v>
      </c>
      <c r="T261" s="36">
        <f ca="1">SUMIFS(СВЦЭМ!$H$40:$H$783,СВЦЭМ!$A$40:$A$783,$A261,СВЦЭМ!$B$39:$B$782,T$260)+'СЕТ СН'!$F$12</f>
        <v>0</v>
      </c>
      <c r="U261" s="36">
        <f ca="1">SUMIFS(СВЦЭМ!$H$40:$H$783,СВЦЭМ!$A$40:$A$783,$A261,СВЦЭМ!$B$39:$B$782,U$260)+'СЕТ СН'!$F$12</f>
        <v>0</v>
      </c>
      <c r="V261" s="36">
        <f ca="1">SUMIFS(СВЦЭМ!$H$40:$H$783,СВЦЭМ!$A$40:$A$783,$A261,СВЦЭМ!$B$39:$B$782,V$260)+'СЕТ СН'!$F$12</f>
        <v>0</v>
      </c>
      <c r="W261" s="36">
        <f ca="1">SUMIFS(СВЦЭМ!$H$40:$H$783,СВЦЭМ!$A$40:$A$783,$A261,СВЦЭМ!$B$39:$B$782,W$260)+'СЕТ СН'!$F$12</f>
        <v>0</v>
      </c>
      <c r="X261" s="36">
        <f ca="1">SUMIFS(СВЦЭМ!$H$40:$H$783,СВЦЭМ!$A$40:$A$783,$A261,СВЦЭМ!$B$39:$B$782,X$260)+'СЕТ СН'!$F$12</f>
        <v>0</v>
      </c>
      <c r="Y261" s="36">
        <f ca="1">SUMIFS(СВЦЭМ!$H$40:$H$783,СВЦЭМ!$A$40:$A$783,$A261,СВЦЭМ!$B$39:$B$782,Y$260)+'СЕТ СН'!$F$12</f>
        <v>0</v>
      </c>
      <c r="AA261" s="45"/>
    </row>
    <row r="262" spans="1:27" ht="15.75" hidden="1" x14ac:dyDescent="0.2">
      <c r="A262" s="35">
        <f>A261+1</f>
        <v>45140</v>
      </c>
      <c r="B262" s="36">
        <f ca="1">SUMIFS(СВЦЭМ!$H$40:$H$783,СВЦЭМ!$A$40:$A$783,$A262,СВЦЭМ!$B$39:$B$782,B$260)+'СЕТ СН'!$F$12</f>
        <v>0</v>
      </c>
      <c r="C262" s="36">
        <f ca="1">SUMIFS(СВЦЭМ!$H$40:$H$783,СВЦЭМ!$A$40:$A$783,$A262,СВЦЭМ!$B$39:$B$782,C$260)+'СЕТ СН'!$F$12</f>
        <v>0</v>
      </c>
      <c r="D262" s="36">
        <f ca="1">SUMIFS(СВЦЭМ!$H$40:$H$783,СВЦЭМ!$A$40:$A$783,$A262,СВЦЭМ!$B$39:$B$782,D$260)+'СЕТ СН'!$F$12</f>
        <v>0</v>
      </c>
      <c r="E262" s="36">
        <f ca="1">SUMIFS(СВЦЭМ!$H$40:$H$783,СВЦЭМ!$A$40:$A$783,$A262,СВЦЭМ!$B$39:$B$782,E$260)+'СЕТ СН'!$F$12</f>
        <v>0</v>
      </c>
      <c r="F262" s="36">
        <f ca="1">SUMIFS(СВЦЭМ!$H$40:$H$783,СВЦЭМ!$A$40:$A$783,$A262,СВЦЭМ!$B$39:$B$782,F$260)+'СЕТ СН'!$F$12</f>
        <v>0</v>
      </c>
      <c r="G262" s="36">
        <f ca="1">SUMIFS(СВЦЭМ!$H$40:$H$783,СВЦЭМ!$A$40:$A$783,$A262,СВЦЭМ!$B$39:$B$782,G$260)+'СЕТ СН'!$F$12</f>
        <v>0</v>
      </c>
      <c r="H262" s="36">
        <f ca="1">SUMIFS(СВЦЭМ!$H$40:$H$783,СВЦЭМ!$A$40:$A$783,$A262,СВЦЭМ!$B$39:$B$782,H$260)+'СЕТ СН'!$F$12</f>
        <v>0</v>
      </c>
      <c r="I262" s="36">
        <f ca="1">SUMIFS(СВЦЭМ!$H$40:$H$783,СВЦЭМ!$A$40:$A$783,$A262,СВЦЭМ!$B$39:$B$782,I$260)+'СЕТ СН'!$F$12</f>
        <v>0</v>
      </c>
      <c r="J262" s="36">
        <f ca="1">SUMIFS(СВЦЭМ!$H$40:$H$783,СВЦЭМ!$A$40:$A$783,$A262,СВЦЭМ!$B$39:$B$782,J$260)+'СЕТ СН'!$F$12</f>
        <v>0</v>
      </c>
      <c r="K262" s="36">
        <f ca="1">SUMIFS(СВЦЭМ!$H$40:$H$783,СВЦЭМ!$A$40:$A$783,$A262,СВЦЭМ!$B$39:$B$782,K$260)+'СЕТ СН'!$F$12</f>
        <v>0</v>
      </c>
      <c r="L262" s="36">
        <f ca="1">SUMIFS(СВЦЭМ!$H$40:$H$783,СВЦЭМ!$A$40:$A$783,$A262,СВЦЭМ!$B$39:$B$782,L$260)+'СЕТ СН'!$F$12</f>
        <v>0</v>
      </c>
      <c r="M262" s="36">
        <f ca="1">SUMIFS(СВЦЭМ!$H$40:$H$783,СВЦЭМ!$A$40:$A$783,$A262,СВЦЭМ!$B$39:$B$782,M$260)+'СЕТ СН'!$F$12</f>
        <v>0</v>
      </c>
      <c r="N262" s="36">
        <f ca="1">SUMIFS(СВЦЭМ!$H$40:$H$783,СВЦЭМ!$A$40:$A$783,$A262,СВЦЭМ!$B$39:$B$782,N$260)+'СЕТ СН'!$F$12</f>
        <v>0</v>
      </c>
      <c r="O262" s="36">
        <f ca="1">SUMIFS(СВЦЭМ!$H$40:$H$783,СВЦЭМ!$A$40:$A$783,$A262,СВЦЭМ!$B$39:$B$782,O$260)+'СЕТ СН'!$F$12</f>
        <v>0</v>
      </c>
      <c r="P262" s="36">
        <f ca="1">SUMIFS(СВЦЭМ!$H$40:$H$783,СВЦЭМ!$A$40:$A$783,$A262,СВЦЭМ!$B$39:$B$782,P$260)+'СЕТ СН'!$F$12</f>
        <v>0</v>
      </c>
      <c r="Q262" s="36">
        <f ca="1">SUMIFS(СВЦЭМ!$H$40:$H$783,СВЦЭМ!$A$40:$A$783,$A262,СВЦЭМ!$B$39:$B$782,Q$260)+'СЕТ СН'!$F$12</f>
        <v>0</v>
      </c>
      <c r="R262" s="36">
        <f ca="1">SUMIFS(СВЦЭМ!$H$40:$H$783,СВЦЭМ!$A$40:$A$783,$A262,СВЦЭМ!$B$39:$B$782,R$260)+'СЕТ СН'!$F$12</f>
        <v>0</v>
      </c>
      <c r="S262" s="36">
        <f ca="1">SUMIFS(СВЦЭМ!$H$40:$H$783,СВЦЭМ!$A$40:$A$783,$A262,СВЦЭМ!$B$39:$B$782,S$260)+'СЕТ СН'!$F$12</f>
        <v>0</v>
      </c>
      <c r="T262" s="36">
        <f ca="1">SUMIFS(СВЦЭМ!$H$40:$H$783,СВЦЭМ!$A$40:$A$783,$A262,СВЦЭМ!$B$39:$B$782,T$260)+'СЕТ СН'!$F$12</f>
        <v>0</v>
      </c>
      <c r="U262" s="36">
        <f ca="1">SUMIFS(СВЦЭМ!$H$40:$H$783,СВЦЭМ!$A$40:$A$783,$A262,СВЦЭМ!$B$39:$B$782,U$260)+'СЕТ СН'!$F$12</f>
        <v>0</v>
      </c>
      <c r="V262" s="36">
        <f ca="1">SUMIFS(СВЦЭМ!$H$40:$H$783,СВЦЭМ!$A$40:$A$783,$A262,СВЦЭМ!$B$39:$B$782,V$260)+'СЕТ СН'!$F$12</f>
        <v>0</v>
      </c>
      <c r="W262" s="36">
        <f ca="1">SUMIFS(СВЦЭМ!$H$40:$H$783,СВЦЭМ!$A$40:$A$783,$A262,СВЦЭМ!$B$39:$B$782,W$260)+'СЕТ СН'!$F$12</f>
        <v>0</v>
      </c>
      <c r="X262" s="36">
        <f ca="1">SUMIFS(СВЦЭМ!$H$40:$H$783,СВЦЭМ!$A$40:$A$783,$A262,СВЦЭМ!$B$39:$B$782,X$260)+'СЕТ СН'!$F$12</f>
        <v>0</v>
      </c>
      <c r="Y262" s="36">
        <f ca="1">SUMIFS(СВЦЭМ!$H$40:$H$783,СВЦЭМ!$A$40:$A$783,$A262,СВЦЭМ!$B$39:$B$782,Y$260)+'СЕТ СН'!$F$12</f>
        <v>0</v>
      </c>
    </row>
    <row r="263" spans="1:27" ht="15.75" hidden="1" x14ac:dyDescent="0.2">
      <c r="A263" s="35">
        <f t="shared" ref="A263:A291" si="7">A262+1</f>
        <v>45141</v>
      </c>
      <c r="B263" s="36">
        <f ca="1">SUMIFS(СВЦЭМ!$H$40:$H$783,СВЦЭМ!$A$40:$A$783,$A263,СВЦЭМ!$B$39:$B$782,B$260)+'СЕТ СН'!$F$12</f>
        <v>0</v>
      </c>
      <c r="C263" s="36">
        <f ca="1">SUMIFS(СВЦЭМ!$H$40:$H$783,СВЦЭМ!$A$40:$A$783,$A263,СВЦЭМ!$B$39:$B$782,C$260)+'СЕТ СН'!$F$12</f>
        <v>0</v>
      </c>
      <c r="D263" s="36">
        <f ca="1">SUMIFS(СВЦЭМ!$H$40:$H$783,СВЦЭМ!$A$40:$A$783,$A263,СВЦЭМ!$B$39:$B$782,D$260)+'СЕТ СН'!$F$12</f>
        <v>0</v>
      </c>
      <c r="E263" s="36">
        <f ca="1">SUMIFS(СВЦЭМ!$H$40:$H$783,СВЦЭМ!$A$40:$A$783,$A263,СВЦЭМ!$B$39:$B$782,E$260)+'СЕТ СН'!$F$12</f>
        <v>0</v>
      </c>
      <c r="F263" s="36">
        <f ca="1">SUMIFS(СВЦЭМ!$H$40:$H$783,СВЦЭМ!$A$40:$A$783,$A263,СВЦЭМ!$B$39:$B$782,F$260)+'СЕТ СН'!$F$12</f>
        <v>0</v>
      </c>
      <c r="G263" s="36">
        <f ca="1">SUMIFS(СВЦЭМ!$H$40:$H$783,СВЦЭМ!$A$40:$A$783,$A263,СВЦЭМ!$B$39:$B$782,G$260)+'СЕТ СН'!$F$12</f>
        <v>0</v>
      </c>
      <c r="H263" s="36">
        <f ca="1">SUMIFS(СВЦЭМ!$H$40:$H$783,СВЦЭМ!$A$40:$A$783,$A263,СВЦЭМ!$B$39:$B$782,H$260)+'СЕТ СН'!$F$12</f>
        <v>0</v>
      </c>
      <c r="I263" s="36">
        <f ca="1">SUMIFS(СВЦЭМ!$H$40:$H$783,СВЦЭМ!$A$40:$A$783,$A263,СВЦЭМ!$B$39:$B$782,I$260)+'СЕТ СН'!$F$12</f>
        <v>0</v>
      </c>
      <c r="J263" s="36">
        <f ca="1">SUMIFS(СВЦЭМ!$H$40:$H$783,СВЦЭМ!$A$40:$A$783,$A263,СВЦЭМ!$B$39:$B$782,J$260)+'СЕТ СН'!$F$12</f>
        <v>0</v>
      </c>
      <c r="K263" s="36">
        <f ca="1">SUMIFS(СВЦЭМ!$H$40:$H$783,СВЦЭМ!$A$40:$A$783,$A263,СВЦЭМ!$B$39:$B$782,K$260)+'СЕТ СН'!$F$12</f>
        <v>0</v>
      </c>
      <c r="L263" s="36">
        <f ca="1">SUMIFS(СВЦЭМ!$H$40:$H$783,СВЦЭМ!$A$40:$A$783,$A263,СВЦЭМ!$B$39:$B$782,L$260)+'СЕТ СН'!$F$12</f>
        <v>0</v>
      </c>
      <c r="M263" s="36">
        <f ca="1">SUMIFS(СВЦЭМ!$H$40:$H$783,СВЦЭМ!$A$40:$A$783,$A263,СВЦЭМ!$B$39:$B$782,M$260)+'СЕТ СН'!$F$12</f>
        <v>0</v>
      </c>
      <c r="N263" s="36">
        <f ca="1">SUMIFS(СВЦЭМ!$H$40:$H$783,СВЦЭМ!$A$40:$A$783,$A263,СВЦЭМ!$B$39:$B$782,N$260)+'СЕТ СН'!$F$12</f>
        <v>0</v>
      </c>
      <c r="O263" s="36">
        <f ca="1">SUMIFS(СВЦЭМ!$H$40:$H$783,СВЦЭМ!$A$40:$A$783,$A263,СВЦЭМ!$B$39:$B$782,O$260)+'СЕТ СН'!$F$12</f>
        <v>0</v>
      </c>
      <c r="P263" s="36">
        <f ca="1">SUMIFS(СВЦЭМ!$H$40:$H$783,СВЦЭМ!$A$40:$A$783,$A263,СВЦЭМ!$B$39:$B$782,P$260)+'СЕТ СН'!$F$12</f>
        <v>0</v>
      </c>
      <c r="Q263" s="36">
        <f ca="1">SUMIFS(СВЦЭМ!$H$40:$H$783,СВЦЭМ!$A$40:$A$783,$A263,СВЦЭМ!$B$39:$B$782,Q$260)+'СЕТ СН'!$F$12</f>
        <v>0</v>
      </c>
      <c r="R263" s="36">
        <f ca="1">SUMIFS(СВЦЭМ!$H$40:$H$783,СВЦЭМ!$A$40:$A$783,$A263,СВЦЭМ!$B$39:$B$782,R$260)+'СЕТ СН'!$F$12</f>
        <v>0</v>
      </c>
      <c r="S263" s="36">
        <f ca="1">SUMIFS(СВЦЭМ!$H$40:$H$783,СВЦЭМ!$A$40:$A$783,$A263,СВЦЭМ!$B$39:$B$782,S$260)+'СЕТ СН'!$F$12</f>
        <v>0</v>
      </c>
      <c r="T263" s="36">
        <f ca="1">SUMIFS(СВЦЭМ!$H$40:$H$783,СВЦЭМ!$A$40:$A$783,$A263,СВЦЭМ!$B$39:$B$782,T$260)+'СЕТ СН'!$F$12</f>
        <v>0</v>
      </c>
      <c r="U263" s="36">
        <f ca="1">SUMIFS(СВЦЭМ!$H$40:$H$783,СВЦЭМ!$A$40:$A$783,$A263,СВЦЭМ!$B$39:$B$782,U$260)+'СЕТ СН'!$F$12</f>
        <v>0</v>
      </c>
      <c r="V263" s="36">
        <f ca="1">SUMIFS(СВЦЭМ!$H$40:$H$783,СВЦЭМ!$A$40:$A$783,$A263,СВЦЭМ!$B$39:$B$782,V$260)+'СЕТ СН'!$F$12</f>
        <v>0</v>
      </c>
      <c r="W263" s="36">
        <f ca="1">SUMIFS(СВЦЭМ!$H$40:$H$783,СВЦЭМ!$A$40:$A$783,$A263,СВЦЭМ!$B$39:$B$782,W$260)+'СЕТ СН'!$F$12</f>
        <v>0</v>
      </c>
      <c r="X263" s="36">
        <f ca="1">SUMIFS(СВЦЭМ!$H$40:$H$783,СВЦЭМ!$A$40:$A$783,$A263,СВЦЭМ!$B$39:$B$782,X$260)+'СЕТ СН'!$F$12</f>
        <v>0</v>
      </c>
      <c r="Y263" s="36">
        <f ca="1">SUMIFS(СВЦЭМ!$H$40:$H$783,СВЦЭМ!$A$40:$A$783,$A263,СВЦЭМ!$B$39:$B$782,Y$260)+'СЕТ СН'!$F$12</f>
        <v>0</v>
      </c>
    </row>
    <row r="264" spans="1:27" ht="15.75" hidden="1" x14ac:dyDescent="0.2">
      <c r="A264" s="35">
        <f t="shared" si="7"/>
        <v>45142</v>
      </c>
      <c r="B264" s="36">
        <f ca="1">SUMIFS(СВЦЭМ!$H$40:$H$783,СВЦЭМ!$A$40:$A$783,$A264,СВЦЭМ!$B$39:$B$782,B$260)+'СЕТ СН'!$F$12</f>
        <v>0</v>
      </c>
      <c r="C264" s="36">
        <f ca="1">SUMIFS(СВЦЭМ!$H$40:$H$783,СВЦЭМ!$A$40:$A$783,$A264,СВЦЭМ!$B$39:$B$782,C$260)+'СЕТ СН'!$F$12</f>
        <v>0</v>
      </c>
      <c r="D264" s="36">
        <f ca="1">SUMIFS(СВЦЭМ!$H$40:$H$783,СВЦЭМ!$A$40:$A$783,$A264,СВЦЭМ!$B$39:$B$782,D$260)+'СЕТ СН'!$F$12</f>
        <v>0</v>
      </c>
      <c r="E264" s="36">
        <f ca="1">SUMIFS(СВЦЭМ!$H$40:$H$783,СВЦЭМ!$A$40:$A$783,$A264,СВЦЭМ!$B$39:$B$782,E$260)+'СЕТ СН'!$F$12</f>
        <v>0</v>
      </c>
      <c r="F264" s="36">
        <f ca="1">SUMIFS(СВЦЭМ!$H$40:$H$783,СВЦЭМ!$A$40:$A$783,$A264,СВЦЭМ!$B$39:$B$782,F$260)+'СЕТ СН'!$F$12</f>
        <v>0</v>
      </c>
      <c r="G264" s="36">
        <f ca="1">SUMIFS(СВЦЭМ!$H$40:$H$783,СВЦЭМ!$A$40:$A$783,$A264,СВЦЭМ!$B$39:$B$782,G$260)+'СЕТ СН'!$F$12</f>
        <v>0</v>
      </c>
      <c r="H264" s="36">
        <f ca="1">SUMIFS(СВЦЭМ!$H$40:$H$783,СВЦЭМ!$A$40:$A$783,$A264,СВЦЭМ!$B$39:$B$782,H$260)+'СЕТ СН'!$F$12</f>
        <v>0</v>
      </c>
      <c r="I264" s="36">
        <f ca="1">SUMIFS(СВЦЭМ!$H$40:$H$783,СВЦЭМ!$A$40:$A$783,$A264,СВЦЭМ!$B$39:$B$782,I$260)+'СЕТ СН'!$F$12</f>
        <v>0</v>
      </c>
      <c r="J264" s="36">
        <f ca="1">SUMIFS(СВЦЭМ!$H$40:$H$783,СВЦЭМ!$A$40:$A$783,$A264,СВЦЭМ!$B$39:$B$782,J$260)+'СЕТ СН'!$F$12</f>
        <v>0</v>
      </c>
      <c r="K264" s="36">
        <f ca="1">SUMIFS(СВЦЭМ!$H$40:$H$783,СВЦЭМ!$A$40:$A$783,$A264,СВЦЭМ!$B$39:$B$782,K$260)+'СЕТ СН'!$F$12</f>
        <v>0</v>
      </c>
      <c r="L264" s="36">
        <f ca="1">SUMIFS(СВЦЭМ!$H$40:$H$783,СВЦЭМ!$A$40:$A$783,$A264,СВЦЭМ!$B$39:$B$782,L$260)+'СЕТ СН'!$F$12</f>
        <v>0</v>
      </c>
      <c r="M264" s="36">
        <f ca="1">SUMIFS(СВЦЭМ!$H$40:$H$783,СВЦЭМ!$A$40:$A$783,$A264,СВЦЭМ!$B$39:$B$782,M$260)+'СЕТ СН'!$F$12</f>
        <v>0</v>
      </c>
      <c r="N264" s="36">
        <f ca="1">SUMIFS(СВЦЭМ!$H$40:$H$783,СВЦЭМ!$A$40:$A$783,$A264,СВЦЭМ!$B$39:$B$782,N$260)+'СЕТ СН'!$F$12</f>
        <v>0</v>
      </c>
      <c r="O264" s="36">
        <f ca="1">SUMIFS(СВЦЭМ!$H$40:$H$783,СВЦЭМ!$A$40:$A$783,$A264,СВЦЭМ!$B$39:$B$782,O$260)+'СЕТ СН'!$F$12</f>
        <v>0</v>
      </c>
      <c r="P264" s="36">
        <f ca="1">SUMIFS(СВЦЭМ!$H$40:$H$783,СВЦЭМ!$A$40:$A$783,$A264,СВЦЭМ!$B$39:$B$782,P$260)+'СЕТ СН'!$F$12</f>
        <v>0</v>
      </c>
      <c r="Q264" s="36">
        <f ca="1">SUMIFS(СВЦЭМ!$H$40:$H$783,СВЦЭМ!$A$40:$A$783,$A264,СВЦЭМ!$B$39:$B$782,Q$260)+'СЕТ СН'!$F$12</f>
        <v>0</v>
      </c>
      <c r="R264" s="36">
        <f ca="1">SUMIFS(СВЦЭМ!$H$40:$H$783,СВЦЭМ!$A$40:$A$783,$A264,СВЦЭМ!$B$39:$B$782,R$260)+'СЕТ СН'!$F$12</f>
        <v>0</v>
      </c>
      <c r="S264" s="36">
        <f ca="1">SUMIFS(СВЦЭМ!$H$40:$H$783,СВЦЭМ!$A$40:$A$783,$A264,СВЦЭМ!$B$39:$B$782,S$260)+'СЕТ СН'!$F$12</f>
        <v>0</v>
      </c>
      <c r="T264" s="36">
        <f ca="1">SUMIFS(СВЦЭМ!$H$40:$H$783,СВЦЭМ!$A$40:$A$783,$A264,СВЦЭМ!$B$39:$B$782,T$260)+'СЕТ СН'!$F$12</f>
        <v>0</v>
      </c>
      <c r="U264" s="36">
        <f ca="1">SUMIFS(СВЦЭМ!$H$40:$H$783,СВЦЭМ!$A$40:$A$783,$A264,СВЦЭМ!$B$39:$B$782,U$260)+'СЕТ СН'!$F$12</f>
        <v>0</v>
      </c>
      <c r="V264" s="36">
        <f ca="1">SUMIFS(СВЦЭМ!$H$40:$H$783,СВЦЭМ!$A$40:$A$783,$A264,СВЦЭМ!$B$39:$B$782,V$260)+'СЕТ СН'!$F$12</f>
        <v>0</v>
      </c>
      <c r="W264" s="36">
        <f ca="1">SUMIFS(СВЦЭМ!$H$40:$H$783,СВЦЭМ!$A$40:$A$783,$A264,СВЦЭМ!$B$39:$B$782,W$260)+'СЕТ СН'!$F$12</f>
        <v>0</v>
      </c>
      <c r="X264" s="36">
        <f ca="1">SUMIFS(СВЦЭМ!$H$40:$H$783,СВЦЭМ!$A$40:$A$783,$A264,СВЦЭМ!$B$39:$B$782,X$260)+'СЕТ СН'!$F$12</f>
        <v>0</v>
      </c>
      <c r="Y264" s="36">
        <f ca="1">SUMIFS(СВЦЭМ!$H$40:$H$783,СВЦЭМ!$A$40:$A$783,$A264,СВЦЭМ!$B$39:$B$782,Y$260)+'СЕТ СН'!$F$12</f>
        <v>0</v>
      </c>
    </row>
    <row r="265" spans="1:27" ht="15.75" hidden="1" x14ac:dyDescent="0.2">
      <c r="A265" s="35">
        <f t="shared" si="7"/>
        <v>45143</v>
      </c>
      <c r="B265" s="36">
        <f ca="1">SUMIFS(СВЦЭМ!$H$40:$H$783,СВЦЭМ!$A$40:$A$783,$A265,СВЦЭМ!$B$39:$B$782,B$260)+'СЕТ СН'!$F$12</f>
        <v>0</v>
      </c>
      <c r="C265" s="36">
        <f ca="1">SUMIFS(СВЦЭМ!$H$40:$H$783,СВЦЭМ!$A$40:$A$783,$A265,СВЦЭМ!$B$39:$B$782,C$260)+'СЕТ СН'!$F$12</f>
        <v>0</v>
      </c>
      <c r="D265" s="36">
        <f ca="1">SUMIFS(СВЦЭМ!$H$40:$H$783,СВЦЭМ!$A$40:$A$783,$A265,СВЦЭМ!$B$39:$B$782,D$260)+'СЕТ СН'!$F$12</f>
        <v>0</v>
      </c>
      <c r="E265" s="36">
        <f ca="1">SUMIFS(СВЦЭМ!$H$40:$H$783,СВЦЭМ!$A$40:$A$783,$A265,СВЦЭМ!$B$39:$B$782,E$260)+'СЕТ СН'!$F$12</f>
        <v>0</v>
      </c>
      <c r="F265" s="36">
        <f ca="1">SUMIFS(СВЦЭМ!$H$40:$H$783,СВЦЭМ!$A$40:$A$783,$A265,СВЦЭМ!$B$39:$B$782,F$260)+'СЕТ СН'!$F$12</f>
        <v>0</v>
      </c>
      <c r="G265" s="36">
        <f ca="1">SUMIFS(СВЦЭМ!$H$40:$H$783,СВЦЭМ!$A$40:$A$783,$A265,СВЦЭМ!$B$39:$B$782,G$260)+'СЕТ СН'!$F$12</f>
        <v>0</v>
      </c>
      <c r="H265" s="36">
        <f ca="1">SUMIFS(СВЦЭМ!$H$40:$H$783,СВЦЭМ!$A$40:$A$783,$A265,СВЦЭМ!$B$39:$B$782,H$260)+'СЕТ СН'!$F$12</f>
        <v>0</v>
      </c>
      <c r="I265" s="36">
        <f ca="1">SUMIFS(СВЦЭМ!$H$40:$H$783,СВЦЭМ!$A$40:$A$783,$A265,СВЦЭМ!$B$39:$B$782,I$260)+'СЕТ СН'!$F$12</f>
        <v>0</v>
      </c>
      <c r="J265" s="36">
        <f ca="1">SUMIFS(СВЦЭМ!$H$40:$H$783,СВЦЭМ!$A$40:$A$783,$A265,СВЦЭМ!$B$39:$B$782,J$260)+'СЕТ СН'!$F$12</f>
        <v>0</v>
      </c>
      <c r="K265" s="36">
        <f ca="1">SUMIFS(СВЦЭМ!$H$40:$H$783,СВЦЭМ!$A$40:$A$783,$A265,СВЦЭМ!$B$39:$B$782,K$260)+'СЕТ СН'!$F$12</f>
        <v>0</v>
      </c>
      <c r="L265" s="36">
        <f ca="1">SUMIFS(СВЦЭМ!$H$40:$H$783,СВЦЭМ!$A$40:$A$783,$A265,СВЦЭМ!$B$39:$B$782,L$260)+'СЕТ СН'!$F$12</f>
        <v>0</v>
      </c>
      <c r="M265" s="36">
        <f ca="1">SUMIFS(СВЦЭМ!$H$40:$H$783,СВЦЭМ!$A$40:$A$783,$A265,СВЦЭМ!$B$39:$B$782,M$260)+'СЕТ СН'!$F$12</f>
        <v>0</v>
      </c>
      <c r="N265" s="36">
        <f ca="1">SUMIFS(СВЦЭМ!$H$40:$H$783,СВЦЭМ!$A$40:$A$783,$A265,СВЦЭМ!$B$39:$B$782,N$260)+'СЕТ СН'!$F$12</f>
        <v>0</v>
      </c>
      <c r="O265" s="36">
        <f ca="1">SUMIFS(СВЦЭМ!$H$40:$H$783,СВЦЭМ!$A$40:$A$783,$A265,СВЦЭМ!$B$39:$B$782,O$260)+'СЕТ СН'!$F$12</f>
        <v>0</v>
      </c>
      <c r="P265" s="36">
        <f ca="1">SUMIFS(СВЦЭМ!$H$40:$H$783,СВЦЭМ!$A$40:$A$783,$A265,СВЦЭМ!$B$39:$B$782,P$260)+'СЕТ СН'!$F$12</f>
        <v>0</v>
      </c>
      <c r="Q265" s="36">
        <f ca="1">SUMIFS(СВЦЭМ!$H$40:$H$783,СВЦЭМ!$A$40:$A$783,$A265,СВЦЭМ!$B$39:$B$782,Q$260)+'СЕТ СН'!$F$12</f>
        <v>0</v>
      </c>
      <c r="R265" s="36">
        <f ca="1">SUMIFS(СВЦЭМ!$H$40:$H$783,СВЦЭМ!$A$40:$A$783,$A265,СВЦЭМ!$B$39:$B$782,R$260)+'СЕТ СН'!$F$12</f>
        <v>0</v>
      </c>
      <c r="S265" s="36">
        <f ca="1">SUMIFS(СВЦЭМ!$H$40:$H$783,СВЦЭМ!$A$40:$A$783,$A265,СВЦЭМ!$B$39:$B$782,S$260)+'СЕТ СН'!$F$12</f>
        <v>0</v>
      </c>
      <c r="T265" s="36">
        <f ca="1">SUMIFS(СВЦЭМ!$H$40:$H$783,СВЦЭМ!$A$40:$A$783,$A265,СВЦЭМ!$B$39:$B$782,T$260)+'СЕТ СН'!$F$12</f>
        <v>0</v>
      </c>
      <c r="U265" s="36">
        <f ca="1">SUMIFS(СВЦЭМ!$H$40:$H$783,СВЦЭМ!$A$40:$A$783,$A265,СВЦЭМ!$B$39:$B$782,U$260)+'СЕТ СН'!$F$12</f>
        <v>0</v>
      </c>
      <c r="V265" s="36">
        <f ca="1">SUMIFS(СВЦЭМ!$H$40:$H$783,СВЦЭМ!$A$40:$A$783,$A265,СВЦЭМ!$B$39:$B$782,V$260)+'СЕТ СН'!$F$12</f>
        <v>0</v>
      </c>
      <c r="W265" s="36">
        <f ca="1">SUMIFS(СВЦЭМ!$H$40:$H$783,СВЦЭМ!$A$40:$A$783,$A265,СВЦЭМ!$B$39:$B$782,W$260)+'СЕТ СН'!$F$12</f>
        <v>0</v>
      </c>
      <c r="X265" s="36">
        <f ca="1">SUMIFS(СВЦЭМ!$H$40:$H$783,СВЦЭМ!$A$40:$A$783,$A265,СВЦЭМ!$B$39:$B$782,X$260)+'СЕТ СН'!$F$12</f>
        <v>0</v>
      </c>
      <c r="Y265" s="36">
        <f ca="1">SUMIFS(СВЦЭМ!$H$40:$H$783,СВЦЭМ!$A$40:$A$783,$A265,СВЦЭМ!$B$39:$B$782,Y$260)+'СЕТ СН'!$F$12</f>
        <v>0</v>
      </c>
    </row>
    <row r="266" spans="1:27" ht="15.75" hidden="1" x14ac:dyDescent="0.2">
      <c r="A266" s="35">
        <f t="shared" si="7"/>
        <v>45144</v>
      </c>
      <c r="B266" s="36">
        <f ca="1">SUMIFS(СВЦЭМ!$H$40:$H$783,СВЦЭМ!$A$40:$A$783,$A266,СВЦЭМ!$B$39:$B$782,B$260)+'СЕТ СН'!$F$12</f>
        <v>0</v>
      </c>
      <c r="C266" s="36">
        <f ca="1">SUMIFS(СВЦЭМ!$H$40:$H$783,СВЦЭМ!$A$40:$A$783,$A266,СВЦЭМ!$B$39:$B$782,C$260)+'СЕТ СН'!$F$12</f>
        <v>0</v>
      </c>
      <c r="D266" s="36">
        <f ca="1">SUMIFS(СВЦЭМ!$H$40:$H$783,СВЦЭМ!$A$40:$A$783,$A266,СВЦЭМ!$B$39:$B$782,D$260)+'СЕТ СН'!$F$12</f>
        <v>0</v>
      </c>
      <c r="E266" s="36">
        <f ca="1">SUMIFS(СВЦЭМ!$H$40:$H$783,СВЦЭМ!$A$40:$A$783,$A266,СВЦЭМ!$B$39:$B$782,E$260)+'СЕТ СН'!$F$12</f>
        <v>0</v>
      </c>
      <c r="F266" s="36">
        <f ca="1">SUMIFS(СВЦЭМ!$H$40:$H$783,СВЦЭМ!$A$40:$A$783,$A266,СВЦЭМ!$B$39:$B$782,F$260)+'СЕТ СН'!$F$12</f>
        <v>0</v>
      </c>
      <c r="G266" s="36">
        <f ca="1">SUMIFS(СВЦЭМ!$H$40:$H$783,СВЦЭМ!$A$40:$A$783,$A266,СВЦЭМ!$B$39:$B$782,G$260)+'СЕТ СН'!$F$12</f>
        <v>0</v>
      </c>
      <c r="H266" s="36">
        <f ca="1">SUMIFS(СВЦЭМ!$H$40:$H$783,СВЦЭМ!$A$40:$A$783,$A266,СВЦЭМ!$B$39:$B$782,H$260)+'СЕТ СН'!$F$12</f>
        <v>0</v>
      </c>
      <c r="I266" s="36">
        <f ca="1">SUMIFS(СВЦЭМ!$H$40:$H$783,СВЦЭМ!$A$40:$A$783,$A266,СВЦЭМ!$B$39:$B$782,I$260)+'СЕТ СН'!$F$12</f>
        <v>0</v>
      </c>
      <c r="J266" s="36">
        <f ca="1">SUMIFS(СВЦЭМ!$H$40:$H$783,СВЦЭМ!$A$40:$A$783,$A266,СВЦЭМ!$B$39:$B$782,J$260)+'СЕТ СН'!$F$12</f>
        <v>0</v>
      </c>
      <c r="K266" s="36">
        <f ca="1">SUMIFS(СВЦЭМ!$H$40:$H$783,СВЦЭМ!$A$40:$A$783,$A266,СВЦЭМ!$B$39:$B$782,K$260)+'СЕТ СН'!$F$12</f>
        <v>0</v>
      </c>
      <c r="L266" s="36">
        <f ca="1">SUMIFS(СВЦЭМ!$H$40:$H$783,СВЦЭМ!$A$40:$A$783,$A266,СВЦЭМ!$B$39:$B$782,L$260)+'СЕТ СН'!$F$12</f>
        <v>0</v>
      </c>
      <c r="M266" s="36">
        <f ca="1">SUMIFS(СВЦЭМ!$H$40:$H$783,СВЦЭМ!$A$40:$A$783,$A266,СВЦЭМ!$B$39:$B$782,M$260)+'СЕТ СН'!$F$12</f>
        <v>0</v>
      </c>
      <c r="N266" s="36">
        <f ca="1">SUMIFS(СВЦЭМ!$H$40:$H$783,СВЦЭМ!$A$40:$A$783,$A266,СВЦЭМ!$B$39:$B$782,N$260)+'СЕТ СН'!$F$12</f>
        <v>0</v>
      </c>
      <c r="O266" s="36">
        <f ca="1">SUMIFS(СВЦЭМ!$H$40:$H$783,СВЦЭМ!$A$40:$A$783,$A266,СВЦЭМ!$B$39:$B$782,O$260)+'СЕТ СН'!$F$12</f>
        <v>0</v>
      </c>
      <c r="P266" s="36">
        <f ca="1">SUMIFS(СВЦЭМ!$H$40:$H$783,СВЦЭМ!$A$40:$A$783,$A266,СВЦЭМ!$B$39:$B$782,P$260)+'СЕТ СН'!$F$12</f>
        <v>0</v>
      </c>
      <c r="Q266" s="36">
        <f ca="1">SUMIFS(СВЦЭМ!$H$40:$H$783,СВЦЭМ!$A$40:$A$783,$A266,СВЦЭМ!$B$39:$B$782,Q$260)+'СЕТ СН'!$F$12</f>
        <v>0</v>
      </c>
      <c r="R266" s="36">
        <f ca="1">SUMIFS(СВЦЭМ!$H$40:$H$783,СВЦЭМ!$A$40:$A$783,$A266,СВЦЭМ!$B$39:$B$782,R$260)+'СЕТ СН'!$F$12</f>
        <v>0</v>
      </c>
      <c r="S266" s="36">
        <f ca="1">SUMIFS(СВЦЭМ!$H$40:$H$783,СВЦЭМ!$A$40:$A$783,$A266,СВЦЭМ!$B$39:$B$782,S$260)+'СЕТ СН'!$F$12</f>
        <v>0</v>
      </c>
      <c r="T266" s="36">
        <f ca="1">SUMIFS(СВЦЭМ!$H$40:$H$783,СВЦЭМ!$A$40:$A$783,$A266,СВЦЭМ!$B$39:$B$782,T$260)+'СЕТ СН'!$F$12</f>
        <v>0</v>
      </c>
      <c r="U266" s="36">
        <f ca="1">SUMIFS(СВЦЭМ!$H$40:$H$783,СВЦЭМ!$A$40:$A$783,$A266,СВЦЭМ!$B$39:$B$782,U$260)+'СЕТ СН'!$F$12</f>
        <v>0</v>
      </c>
      <c r="V266" s="36">
        <f ca="1">SUMIFS(СВЦЭМ!$H$40:$H$783,СВЦЭМ!$A$40:$A$783,$A266,СВЦЭМ!$B$39:$B$782,V$260)+'СЕТ СН'!$F$12</f>
        <v>0</v>
      </c>
      <c r="W266" s="36">
        <f ca="1">SUMIFS(СВЦЭМ!$H$40:$H$783,СВЦЭМ!$A$40:$A$783,$A266,СВЦЭМ!$B$39:$B$782,W$260)+'СЕТ СН'!$F$12</f>
        <v>0</v>
      </c>
      <c r="X266" s="36">
        <f ca="1">SUMIFS(СВЦЭМ!$H$40:$H$783,СВЦЭМ!$A$40:$A$783,$A266,СВЦЭМ!$B$39:$B$782,X$260)+'СЕТ СН'!$F$12</f>
        <v>0</v>
      </c>
      <c r="Y266" s="36">
        <f ca="1">SUMIFS(СВЦЭМ!$H$40:$H$783,СВЦЭМ!$A$40:$A$783,$A266,СВЦЭМ!$B$39:$B$782,Y$260)+'СЕТ СН'!$F$12</f>
        <v>0</v>
      </c>
    </row>
    <row r="267" spans="1:27" ht="15.75" hidden="1" x14ac:dyDescent="0.2">
      <c r="A267" s="35">
        <f t="shared" si="7"/>
        <v>45145</v>
      </c>
      <c r="B267" s="36">
        <f ca="1">SUMIFS(СВЦЭМ!$H$40:$H$783,СВЦЭМ!$A$40:$A$783,$A267,СВЦЭМ!$B$39:$B$782,B$260)+'СЕТ СН'!$F$12</f>
        <v>0</v>
      </c>
      <c r="C267" s="36">
        <f ca="1">SUMIFS(СВЦЭМ!$H$40:$H$783,СВЦЭМ!$A$40:$A$783,$A267,СВЦЭМ!$B$39:$B$782,C$260)+'СЕТ СН'!$F$12</f>
        <v>0</v>
      </c>
      <c r="D267" s="36">
        <f ca="1">SUMIFS(СВЦЭМ!$H$40:$H$783,СВЦЭМ!$A$40:$A$783,$A267,СВЦЭМ!$B$39:$B$782,D$260)+'СЕТ СН'!$F$12</f>
        <v>0</v>
      </c>
      <c r="E267" s="36">
        <f ca="1">SUMIFS(СВЦЭМ!$H$40:$H$783,СВЦЭМ!$A$40:$A$783,$A267,СВЦЭМ!$B$39:$B$782,E$260)+'СЕТ СН'!$F$12</f>
        <v>0</v>
      </c>
      <c r="F267" s="36">
        <f ca="1">SUMIFS(СВЦЭМ!$H$40:$H$783,СВЦЭМ!$A$40:$A$783,$A267,СВЦЭМ!$B$39:$B$782,F$260)+'СЕТ СН'!$F$12</f>
        <v>0</v>
      </c>
      <c r="G267" s="36">
        <f ca="1">SUMIFS(СВЦЭМ!$H$40:$H$783,СВЦЭМ!$A$40:$A$783,$A267,СВЦЭМ!$B$39:$B$782,G$260)+'СЕТ СН'!$F$12</f>
        <v>0</v>
      </c>
      <c r="H267" s="36">
        <f ca="1">SUMIFS(СВЦЭМ!$H$40:$H$783,СВЦЭМ!$A$40:$A$783,$A267,СВЦЭМ!$B$39:$B$782,H$260)+'СЕТ СН'!$F$12</f>
        <v>0</v>
      </c>
      <c r="I267" s="36">
        <f ca="1">SUMIFS(СВЦЭМ!$H$40:$H$783,СВЦЭМ!$A$40:$A$783,$A267,СВЦЭМ!$B$39:$B$782,I$260)+'СЕТ СН'!$F$12</f>
        <v>0</v>
      </c>
      <c r="J267" s="36">
        <f ca="1">SUMIFS(СВЦЭМ!$H$40:$H$783,СВЦЭМ!$A$40:$A$783,$A267,СВЦЭМ!$B$39:$B$782,J$260)+'СЕТ СН'!$F$12</f>
        <v>0</v>
      </c>
      <c r="K267" s="36">
        <f ca="1">SUMIFS(СВЦЭМ!$H$40:$H$783,СВЦЭМ!$A$40:$A$783,$A267,СВЦЭМ!$B$39:$B$782,K$260)+'СЕТ СН'!$F$12</f>
        <v>0</v>
      </c>
      <c r="L267" s="36">
        <f ca="1">SUMIFS(СВЦЭМ!$H$40:$H$783,СВЦЭМ!$A$40:$A$783,$A267,СВЦЭМ!$B$39:$B$782,L$260)+'СЕТ СН'!$F$12</f>
        <v>0</v>
      </c>
      <c r="M267" s="36">
        <f ca="1">SUMIFS(СВЦЭМ!$H$40:$H$783,СВЦЭМ!$A$40:$A$783,$A267,СВЦЭМ!$B$39:$B$782,M$260)+'СЕТ СН'!$F$12</f>
        <v>0</v>
      </c>
      <c r="N267" s="36">
        <f ca="1">SUMIFS(СВЦЭМ!$H$40:$H$783,СВЦЭМ!$A$40:$A$783,$A267,СВЦЭМ!$B$39:$B$782,N$260)+'СЕТ СН'!$F$12</f>
        <v>0</v>
      </c>
      <c r="O267" s="36">
        <f ca="1">SUMIFS(СВЦЭМ!$H$40:$H$783,СВЦЭМ!$A$40:$A$783,$A267,СВЦЭМ!$B$39:$B$782,O$260)+'СЕТ СН'!$F$12</f>
        <v>0</v>
      </c>
      <c r="P267" s="36">
        <f ca="1">SUMIFS(СВЦЭМ!$H$40:$H$783,СВЦЭМ!$A$40:$A$783,$A267,СВЦЭМ!$B$39:$B$782,P$260)+'СЕТ СН'!$F$12</f>
        <v>0</v>
      </c>
      <c r="Q267" s="36">
        <f ca="1">SUMIFS(СВЦЭМ!$H$40:$H$783,СВЦЭМ!$A$40:$A$783,$A267,СВЦЭМ!$B$39:$B$782,Q$260)+'СЕТ СН'!$F$12</f>
        <v>0</v>
      </c>
      <c r="R267" s="36">
        <f ca="1">SUMIFS(СВЦЭМ!$H$40:$H$783,СВЦЭМ!$A$40:$A$783,$A267,СВЦЭМ!$B$39:$B$782,R$260)+'СЕТ СН'!$F$12</f>
        <v>0</v>
      </c>
      <c r="S267" s="36">
        <f ca="1">SUMIFS(СВЦЭМ!$H$40:$H$783,СВЦЭМ!$A$40:$A$783,$A267,СВЦЭМ!$B$39:$B$782,S$260)+'СЕТ СН'!$F$12</f>
        <v>0</v>
      </c>
      <c r="T267" s="36">
        <f ca="1">SUMIFS(СВЦЭМ!$H$40:$H$783,СВЦЭМ!$A$40:$A$783,$A267,СВЦЭМ!$B$39:$B$782,T$260)+'СЕТ СН'!$F$12</f>
        <v>0</v>
      </c>
      <c r="U267" s="36">
        <f ca="1">SUMIFS(СВЦЭМ!$H$40:$H$783,СВЦЭМ!$A$40:$A$783,$A267,СВЦЭМ!$B$39:$B$782,U$260)+'СЕТ СН'!$F$12</f>
        <v>0</v>
      </c>
      <c r="V267" s="36">
        <f ca="1">SUMIFS(СВЦЭМ!$H$40:$H$783,СВЦЭМ!$A$40:$A$783,$A267,СВЦЭМ!$B$39:$B$782,V$260)+'СЕТ СН'!$F$12</f>
        <v>0</v>
      </c>
      <c r="W267" s="36">
        <f ca="1">SUMIFS(СВЦЭМ!$H$40:$H$783,СВЦЭМ!$A$40:$A$783,$A267,СВЦЭМ!$B$39:$B$782,W$260)+'СЕТ СН'!$F$12</f>
        <v>0</v>
      </c>
      <c r="X267" s="36">
        <f ca="1">SUMIFS(СВЦЭМ!$H$40:$H$783,СВЦЭМ!$A$40:$A$783,$A267,СВЦЭМ!$B$39:$B$782,X$260)+'СЕТ СН'!$F$12</f>
        <v>0</v>
      </c>
      <c r="Y267" s="36">
        <f ca="1">SUMIFS(СВЦЭМ!$H$40:$H$783,СВЦЭМ!$A$40:$A$783,$A267,СВЦЭМ!$B$39:$B$782,Y$260)+'СЕТ СН'!$F$12</f>
        <v>0</v>
      </c>
    </row>
    <row r="268" spans="1:27" ht="15.75" hidden="1" x14ac:dyDescent="0.2">
      <c r="A268" s="35">
        <f t="shared" si="7"/>
        <v>45146</v>
      </c>
      <c r="B268" s="36">
        <f ca="1">SUMIFS(СВЦЭМ!$H$40:$H$783,СВЦЭМ!$A$40:$A$783,$A268,СВЦЭМ!$B$39:$B$782,B$260)+'СЕТ СН'!$F$12</f>
        <v>0</v>
      </c>
      <c r="C268" s="36">
        <f ca="1">SUMIFS(СВЦЭМ!$H$40:$H$783,СВЦЭМ!$A$40:$A$783,$A268,СВЦЭМ!$B$39:$B$782,C$260)+'СЕТ СН'!$F$12</f>
        <v>0</v>
      </c>
      <c r="D268" s="36">
        <f ca="1">SUMIFS(СВЦЭМ!$H$40:$H$783,СВЦЭМ!$A$40:$A$783,$A268,СВЦЭМ!$B$39:$B$782,D$260)+'СЕТ СН'!$F$12</f>
        <v>0</v>
      </c>
      <c r="E268" s="36">
        <f ca="1">SUMIFS(СВЦЭМ!$H$40:$H$783,СВЦЭМ!$A$40:$A$783,$A268,СВЦЭМ!$B$39:$B$782,E$260)+'СЕТ СН'!$F$12</f>
        <v>0</v>
      </c>
      <c r="F268" s="36">
        <f ca="1">SUMIFS(СВЦЭМ!$H$40:$H$783,СВЦЭМ!$A$40:$A$783,$A268,СВЦЭМ!$B$39:$B$782,F$260)+'СЕТ СН'!$F$12</f>
        <v>0</v>
      </c>
      <c r="G268" s="36">
        <f ca="1">SUMIFS(СВЦЭМ!$H$40:$H$783,СВЦЭМ!$A$40:$A$783,$A268,СВЦЭМ!$B$39:$B$782,G$260)+'СЕТ СН'!$F$12</f>
        <v>0</v>
      </c>
      <c r="H268" s="36">
        <f ca="1">SUMIFS(СВЦЭМ!$H$40:$H$783,СВЦЭМ!$A$40:$A$783,$A268,СВЦЭМ!$B$39:$B$782,H$260)+'СЕТ СН'!$F$12</f>
        <v>0</v>
      </c>
      <c r="I268" s="36">
        <f ca="1">SUMIFS(СВЦЭМ!$H$40:$H$783,СВЦЭМ!$A$40:$A$783,$A268,СВЦЭМ!$B$39:$B$782,I$260)+'СЕТ СН'!$F$12</f>
        <v>0</v>
      </c>
      <c r="J268" s="36">
        <f ca="1">SUMIFS(СВЦЭМ!$H$40:$H$783,СВЦЭМ!$A$40:$A$783,$A268,СВЦЭМ!$B$39:$B$782,J$260)+'СЕТ СН'!$F$12</f>
        <v>0</v>
      </c>
      <c r="K268" s="36">
        <f ca="1">SUMIFS(СВЦЭМ!$H$40:$H$783,СВЦЭМ!$A$40:$A$783,$A268,СВЦЭМ!$B$39:$B$782,K$260)+'СЕТ СН'!$F$12</f>
        <v>0</v>
      </c>
      <c r="L268" s="36">
        <f ca="1">SUMIFS(СВЦЭМ!$H$40:$H$783,СВЦЭМ!$A$40:$A$783,$A268,СВЦЭМ!$B$39:$B$782,L$260)+'СЕТ СН'!$F$12</f>
        <v>0</v>
      </c>
      <c r="M268" s="36">
        <f ca="1">SUMIFS(СВЦЭМ!$H$40:$H$783,СВЦЭМ!$A$40:$A$783,$A268,СВЦЭМ!$B$39:$B$782,M$260)+'СЕТ СН'!$F$12</f>
        <v>0</v>
      </c>
      <c r="N268" s="36">
        <f ca="1">SUMIFS(СВЦЭМ!$H$40:$H$783,СВЦЭМ!$A$40:$A$783,$A268,СВЦЭМ!$B$39:$B$782,N$260)+'СЕТ СН'!$F$12</f>
        <v>0</v>
      </c>
      <c r="O268" s="36">
        <f ca="1">SUMIFS(СВЦЭМ!$H$40:$H$783,СВЦЭМ!$A$40:$A$783,$A268,СВЦЭМ!$B$39:$B$782,O$260)+'СЕТ СН'!$F$12</f>
        <v>0</v>
      </c>
      <c r="P268" s="36">
        <f ca="1">SUMIFS(СВЦЭМ!$H$40:$H$783,СВЦЭМ!$A$40:$A$783,$A268,СВЦЭМ!$B$39:$B$782,P$260)+'СЕТ СН'!$F$12</f>
        <v>0</v>
      </c>
      <c r="Q268" s="36">
        <f ca="1">SUMIFS(СВЦЭМ!$H$40:$H$783,СВЦЭМ!$A$40:$A$783,$A268,СВЦЭМ!$B$39:$B$782,Q$260)+'СЕТ СН'!$F$12</f>
        <v>0</v>
      </c>
      <c r="R268" s="36">
        <f ca="1">SUMIFS(СВЦЭМ!$H$40:$H$783,СВЦЭМ!$A$40:$A$783,$A268,СВЦЭМ!$B$39:$B$782,R$260)+'СЕТ СН'!$F$12</f>
        <v>0</v>
      </c>
      <c r="S268" s="36">
        <f ca="1">SUMIFS(СВЦЭМ!$H$40:$H$783,СВЦЭМ!$A$40:$A$783,$A268,СВЦЭМ!$B$39:$B$782,S$260)+'СЕТ СН'!$F$12</f>
        <v>0</v>
      </c>
      <c r="T268" s="36">
        <f ca="1">SUMIFS(СВЦЭМ!$H$40:$H$783,СВЦЭМ!$A$40:$A$783,$A268,СВЦЭМ!$B$39:$B$782,T$260)+'СЕТ СН'!$F$12</f>
        <v>0</v>
      </c>
      <c r="U268" s="36">
        <f ca="1">SUMIFS(СВЦЭМ!$H$40:$H$783,СВЦЭМ!$A$40:$A$783,$A268,СВЦЭМ!$B$39:$B$782,U$260)+'СЕТ СН'!$F$12</f>
        <v>0</v>
      </c>
      <c r="V268" s="36">
        <f ca="1">SUMIFS(СВЦЭМ!$H$40:$H$783,СВЦЭМ!$A$40:$A$783,$A268,СВЦЭМ!$B$39:$B$782,V$260)+'СЕТ СН'!$F$12</f>
        <v>0</v>
      </c>
      <c r="W268" s="36">
        <f ca="1">SUMIFS(СВЦЭМ!$H$40:$H$783,СВЦЭМ!$A$40:$A$783,$A268,СВЦЭМ!$B$39:$B$782,W$260)+'СЕТ СН'!$F$12</f>
        <v>0</v>
      </c>
      <c r="X268" s="36">
        <f ca="1">SUMIFS(СВЦЭМ!$H$40:$H$783,СВЦЭМ!$A$40:$A$783,$A268,СВЦЭМ!$B$39:$B$782,X$260)+'СЕТ СН'!$F$12</f>
        <v>0</v>
      </c>
      <c r="Y268" s="36">
        <f ca="1">SUMIFS(СВЦЭМ!$H$40:$H$783,СВЦЭМ!$A$40:$A$783,$A268,СВЦЭМ!$B$39:$B$782,Y$260)+'СЕТ СН'!$F$12</f>
        <v>0</v>
      </c>
    </row>
    <row r="269" spans="1:27" ht="15.75" hidden="1" x14ac:dyDescent="0.2">
      <c r="A269" s="35">
        <f t="shared" si="7"/>
        <v>45147</v>
      </c>
      <c r="B269" s="36">
        <f ca="1">SUMIFS(СВЦЭМ!$H$40:$H$783,СВЦЭМ!$A$40:$A$783,$A269,СВЦЭМ!$B$39:$B$782,B$260)+'СЕТ СН'!$F$12</f>
        <v>0</v>
      </c>
      <c r="C269" s="36">
        <f ca="1">SUMIFS(СВЦЭМ!$H$40:$H$783,СВЦЭМ!$A$40:$A$783,$A269,СВЦЭМ!$B$39:$B$782,C$260)+'СЕТ СН'!$F$12</f>
        <v>0</v>
      </c>
      <c r="D269" s="36">
        <f ca="1">SUMIFS(СВЦЭМ!$H$40:$H$783,СВЦЭМ!$A$40:$A$783,$A269,СВЦЭМ!$B$39:$B$782,D$260)+'СЕТ СН'!$F$12</f>
        <v>0</v>
      </c>
      <c r="E269" s="36">
        <f ca="1">SUMIFS(СВЦЭМ!$H$40:$H$783,СВЦЭМ!$A$40:$A$783,$A269,СВЦЭМ!$B$39:$B$782,E$260)+'СЕТ СН'!$F$12</f>
        <v>0</v>
      </c>
      <c r="F269" s="36">
        <f ca="1">SUMIFS(СВЦЭМ!$H$40:$H$783,СВЦЭМ!$A$40:$A$783,$A269,СВЦЭМ!$B$39:$B$782,F$260)+'СЕТ СН'!$F$12</f>
        <v>0</v>
      </c>
      <c r="G269" s="36">
        <f ca="1">SUMIFS(СВЦЭМ!$H$40:$H$783,СВЦЭМ!$A$40:$A$783,$A269,СВЦЭМ!$B$39:$B$782,G$260)+'СЕТ СН'!$F$12</f>
        <v>0</v>
      </c>
      <c r="H269" s="36">
        <f ca="1">SUMIFS(СВЦЭМ!$H$40:$H$783,СВЦЭМ!$A$40:$A$783,$A269,СВЦЭМ!$B$39:$B$782,H$260)+'СЕТ СН'!$F$12</f>
        <v>0</v>
      </c>
      <c r="I269" s="36">
        <f ca="1">SUMIFS(СВЦЭМ!$H$40:$H$783,СВЦЭМ!$A$40:$A$783,$A269,СВЦЭМ!$B$39:$B$782,I$260)+'СЕТ СН'!$F$12</f>
        <v>0</v>
      </c>
      <c r="J269" s="36">
        <f ca="1">SUMIFS(СВЦЭМ!$H$40:$H$783,СВЦЭМ!$A$40:$A$783,$A269,СВЦЭМ!$B$39:$B$782,J$260)+'СЕТ СН'!$F$12</f>
        <v>0</v>
      </c>
      <c r="K269" s="36">
        <f ca="1">SUMIFS(СВЦЭМ!$H$40:$H$783,СВЦЭМ!$A$40:$A$783,$A269,СВЦЭМ!$B$39:$B$782,K$260)+'СЕТ СН'!$F$12</f>
        <v>0</v>
      </c>
      <c r="L269" s="36">
        <f ca="1">SUMIFS(СВЦЭМ!$H$40:$H$783,СВЦЭМ!$A$40:$A$783,$A269,СВЦЭМ!$B$39:$B$782,L$260)+'СЕТ СН'!$F$12</f>
        <v>0</v>
      </c>
      <c r="M269" s="36">
        <f ca="1">SUMIFS(СВЦЭМ!$H$40:$H$783,СВЦЭМ!$A$40:$A$783,$A269,СВЦЭМ!$B$39:$B$782,M$260)+'СЕТ СН'!$F$12</f>
        <v>0</v>
      </c>
      <c r="N269" s="36">
        <f ca="1">SUMIFS(СВЦЭМ!$H$40:$H$783,СВЦЭМ!$A$40:$A$783,$A269,СВЦЭМ!$B$39:$B$782,N$260)+'СЕТ СН'!$F$12</f>
        <v>0</v>
      </c>
      <c r="O269" s="36">
        <f ca="1">SUMIFS(СВЦЭМ!$H$40:$H$783,СВЦЭМ!$A$40:$A$783,$A269,СВЦЭМ!$B$39:$B$782,O$260)+'СЕТ СН'!$F$12</f>
        <v>0</v>
      </c>
      <c r="P269" s="36">
        <f ca="1">SUMIFS(СВЦЭМ!$H$40:$H$783,СВЦЭМ!$A$40:$A$783,$A269,СВЦЭМ!$B$39:$B$782,P$260)+'СЕТ СН'!$F$12</f>
        <v>0</v>
      </c>
      <c r="Q269" s="36">
        <f ca="1">SUMIFS(СВЦЭМ!$H$40:$H$783,СВЦЭМ!$A$40:$A$783,$A269,СВЦЭМ!$B$39:$B$782,Q$260)+'СЕТ СН'!$F$12</f>
        <v>0</v>
      </c>
      <c r="R269" s="36">
        <f ca="1">SUMIFS(СВЦЭМ!$H$40:$H$783,СВЦЭМ!$A$40:$A$783,$A269,СВЦЭМ!$B$39:$B$782,R$260)+'СЕТ СН'!$F$12</f>
        <v>0</v>
      </c>
      <c r="S269" s="36">
        <f ca="1">SUMIFS(СВЦЭМ!$H$40:$H$783,СВЦЭМ!$A$40:$A$783,$A269,СВЦЭМ!$B$39:$B$782,S$260)+'СЕТ СН'!$F$12</f>
        <v>0</v>
      </c>
      <c r="T269" s="36">
        <f ca="1">SUMIFS(СВЦЭМ!$H$40:$H$783,СВЦЭМ!$A$40:$A$783,$A269,СВЦЭМ!$B$39:$B$782,T$260)+'СЕТ СН'!$F$12</f>
        <v>0</v>
      </c>
      <c r="U269" s="36">
        <f ca="1">SUMIFS(СВЦЭМ!$H$40:$H$783,СВЦЭМ!$A$40:$A$783,$A269,СВЦЭМ!$B$39:$B$782,U$260)+'СЕТ СН'!$F$12</f>
        <v>0</v>
      </c>
      <c r="V269" s="36">
        <f ca="1">SUMIFS(СВЦЭМ!$H$40:$H$783,СВЦЭМ!$A$40:$A$783,$A269,СВЦЭМ!$B$39:$B$782,V$260)+'СЕТ СН'!$F$12</f>
        <v>0</v>
      </c>
      <c r="W269" s="36">
        <f ca="1">SUMIFS(СВЦЭМ!$H$40:$H$783,СВЦЭМ!$A$40:$A$783,$A269,СВЦЭМ!$B$39:$B$782,W$260)+'СЕТ СН'!$F$12</f>
        <v>0</v>
      </c>
      <c r="X269" s="36">
        <f ca="1">SUMIFS(СВЦЭМ!$H$40:$H$783,СВЦЭМ!$A$40:$A$783,$A269,СВЦЭМ!$B$39:$B$782,X$260)+'СЕТ СН'!$F$12</f>
        <v>0</v>
      </c>
      <c r="Y269" s="36">
        <f ca="1">SUMIFS(СВЦЭМ!$H$40:$H$783,СВЦЭМ!$A$40:$A$783,$A269,СВЦЭМ!$B$39:$B$782,Y$260)+'СЕТ СН'!$F$12</f>
        <v>0</v>
      </c>
    </row>
    <row r="270" spans="1:27" ht="15.75" hidden="1" x14ac:dyDescent="0.2">
      <c r="A270" s="35">
        <f t="shared" si="7"/>
        <v>45148</v>
      </c>
      <c r="B270" s="36">
        <f ca="1">SUMIFS(СВЦЭМ!$H$40:$H$783,СВЦЭМ!$A$40:$A$783,$A270,СВЦЭМ!$B$39:$B$782,B$260)+'СЕТ СН'!$F$12</f>
        <v>0</v>
      </c>
      <c r="C270" s="36">
        <f ca="1">SUMIFS(СВЦЭМ!$H$40:$H$783,СВЦЭМ!$A$40:$A$783,$A270,СВЦЭМ!$B$39:$B$782,C$260)+'СЕТ СН'!$F$12</f>
        <v>0</v>
      </c>
      <c r="D270" s="36">
        <f ca="1">SUMIFS(СВЦЭМ!$H$40:$H$783,СВЦЭМ!$A$40:$A$783,$A270,СВЦЭМ!$B$39:$B$782,D$260)+'СЕТ СН'!$F$12</f>
        <v>0</v>
      </c>
      <c r="E270" s="36">
        <f ca="1">SUMIFS(СВЦЭМ!$H$40:$H$783,СВЦЭМ!$A$40:$A$783,$A270,СВЦЭМ!$B$39:$B$782,E$260)+'СЕТ СН'!$F$12</f>
        <v>0</v>
      </c>
      <c r="F270" s="36">
        <f ca="1">SUMIFS(СВЦЭМ!$H$40:$H$783,СВЦЭМ!$A$40:$A$783,$A270,СВЦЭМ!$B$39:$B$782,F$260)+'СЕТ СН'!$F$12</f>
        <v>0</v>
      </c>
      <c r="G270" s="36">
        <f ca="1">SUMIFS(СВЦЭМ!$H$40:$H$783,СВЦЭМ!$A$40:$A$783,$A270,СВЦЭМ!$B$39:$B$782,G$260)+'СЕТ СН'!$F$12</f>
        <v>0</v>
      </c>
      <c r="H270" s="36">
        <f ca="1">SUMIFS(СВЦЭМ!$H$40:$H$783,СВЦЭМ!$A$40:$A$783,$A270,СВЦЭМ!$B$39:$B$782,H$260)+'СЕТ СН'!$F$12</f>
        <v>0</v>
      </c>
      <c r="I270" s="36">
        <f ca="1">SUMIFS(СВЦЭМ!$H$40:$H$783,СВЦЭМ!$A$40:$A$783,$A270,СВЦЭМ!$B$39:$B$782,I$260)+'СЕТ СН'!$F$12</f>
        <v>0</v>
      </c>
      <c r="J270" s="36">
        <f ca="1">SUMIFS(СВЦЭМ!$H$40:$H$783,СВЦЭМ!$A$40:$A$783,$A270,СВЦЭМ!$B$39:$B$782,J$260)+'СЕТ СН'!$F$12</f>
        <v>0</v>
      </c>
      <c r="K270" s="36">
        <f ca="1">SUMIFS(СВЦЭМ!$H$40:$H$783,СВЦЭМ!$A$40:$A$783,$A270,СВЦЭМ!$B$39:$B$782,K$260)+'СЕТ СН'!$F$12</f>
        <v>0</v>
      </c>
      <c r="L270" s="36">
        <f ca="1">SUMIFS(СВЦЭМ!$H$40:$H$783,СВЦЭМ!$A$40:$A$783,$A270,СВЦЭМ!$B$39:$B$782,L$260)+'СЕТ СН'!$F$12</f>
        <v>0</v>
      </c>
      <c r="M270" s="36">
        <f ca="1">SUMIFS(СВЦЭМ!$H$40:$H$783,СВЦЭМ!$A$40:$A$783,$A270,СВЦЭМ!$B$39:$B$782,M$260)+'СЕТ СН'!$F$12</f>
        <v>0</v>
      </c>
      <c r="N270" s="36">
        <f ca="1">SUMIFS(СВЦЭМ!$H$40:$H$783,СВЦЭМ!$A$40:$A$783,$A270,СВЦЭМ!$B$39:$B$782,N$260)+'СЕТ СН'!$F$12</f>
        <v>0</v>
      </c>
      <c r="O270" s="36">
        <f ca="1">SUMIFS(СВЦЭМ!$H$40:$H$783,СВЦЭМ!$A$40:$A$783,$A270,СВЦЭМ!$B$39:$B$782,O$260)+'СЕТ СН'!$F$12</f>
        <v>0</v>
      </c>
      <c r="P270" s="36">
        <f ca="1">SUMIFS(СВЦЭМ!$H$40:$H$783,СВЦЭМ!$A$40:$A$783,$A270,СВЦЭМ!$B$39:$B$782,P$260)+'СЕТ СН'!$F$12</f>
        <v>0</v>
      </c>
      <c r="Q270" s="36">
        <f ca="1">SUMIFS(СВЦЭМ!$H$40:$H$783,СВЦЭМ!$A$40:$A$783,$A270,СВЦЭМ!$B$39:$B$782,Q$260)+'СЕТ СН'!$F$12</f>
        <v>0</v>
      </c>
      <c r="R270" s="36">
        <f ca="1">SUMIFS(СВЦЭМ!$H$40:$H$783,СВЦЭМ!$A$40:$A$783,$A270,СВЦЭМ!$B$39:$B$782,R$260)+'СЕТ СН'!$F$12</f>
        <v>0</v>
      </c>
      <c r="S270" s="36">
        <f ca="1">SUMIFS(СВЦЭМ!$H$40:$H$783,СВЦЭМ!$A$40:$A$783,$A270,СВЦЭМ!$B$39:$B$782,S$260)+'СЕТ СН'!$F$12</f>
        <v>0</v>
      </c>
      <c r="T270" s="36">
        <f ca="1">SUMIFS(СВЦЭМ!$H$40:$H$783,СВЦЭМ!$A$40:$A$783,$A270,СВЦЭМ!$B$39:$B$782,T$260)+'СЕТ СН'!$F$12</f>
        <v>0</v>
      </c>
      <c r="U270" s="36">
        <f ca="1">SUMIFS(СВЦЭМ!$H$40:$H$783,СВЦЭМ!$A$40:$A$783,$A270,СВЦЭМ!$B$39:$B$782,U$260)+'СЕТ СН'!$F$12</f>
        <v>0</v>
      </c>
      <c r="V270" s="36">
        <f ca="1">SUMIFS(СВЦЭМ!$H$40:$H$783,СВЦЭМ!$A$40:$A$783,$A270,СВЦЭМ!$B$39:$B$782,V$260)+'СЕТ СН'!$F$12</f>
        <v>0</v>
      </c>
      <c r="W270" s="36">
        <f ca="1">SUMIFS(СВЦЭМ!$H$40:$H$783,СВЦЭМ!$A$40:$A$783,$A270,СВЦЭМ!$B$39:$B$782,W$260)+'СЕТ СН'!$F$12</f>
        <v>0</v>
      </c>
      <c r="X270" s="36">
        <f ca="1">SUMIFS(СВЦЭМ!$H$40:$H$783,СВЦЭМ!$A$40:$A$783,$A270,СВЦЭМ!$B$39:$B$782,X$260)+'СЕТ СН'!$F$12</f>
        <v>0</v>
      </c>
      <c r="Y270" s="36">
        <f ca="1">SUMIFS(СВЦЭМ!$H$40:$H$783,СВЦЭМ!$A$40:$A$783,$A270,СВЦЭМ!$B$39:$B$782,Y$260)+'СЕТ СН'!$F$12</f>
        <v>0</v>
      </c>
    </row>
    <row r="271" spans="1:27" ht="15.75" hidden="1" x14ac:dyDescent="0.2">
      <c r="A271" s="35">
        <f t="shared" si="7"/>
        <v>45149</v>
      </c>
      <c r="B271" s="36">
        <f ca="1">SUMIFS(СВЦЭМ!$H$40:$H$783,СВЦЭМ!$A$40:$A$783,$A271,СВЦЭМ!$B$39:$B$782,B$260)+'СЕТ СН'!$F$12</f>
        <v>0</v>
      </c>
      <c r="C271" s="36">
        <f ca="1">SUMIFS(СВЦЭМ!$H$40:$H$783,СВЦЭМ!$A$40:$A$783,$A271,СВЦЭМ!$B$39:$B$782,C$260)+'СЕТ СН'!$F$12</f>
        <v>0</v>
      </c>
      <c r="D271" s="36">
        <f ca="1">SUMIFS(СВЦЭМ!$H$40:$H$783,СВЦЭМ!$A$40:$A$783,$A271,СВЦЭМ!$B$39:$B$782,D$260)+'СЕТ СН'!$F$12</f>
        <v>0</v>
      </c>
      <c r="E271" s="36">
        <f ca="1">SUMIFS(СВЦЭМ!$H$40:$H$783,СВЦЭМ!$A$40:$A$783,$A271,СВЦЭМ!$B$39:$B$782,E$260)+'СЕТ СН'!$F$12</f>
        <v>0</v>
      </c>
      <c r="F271" s="36">
        <f ca="1">SUMIFS(СВЦЭМ!$H$40:$H$783,СВЦЭМ!$A$40:$A$783,$A271,СВЦЭМ!$B$39:$B$782,F$260)+'СЕТ СН'!$F$12</f>
        <v>0</v>
      </c>
      <c r="G271" s="36">
        <f ca="1">SUMIFS(СВЦЭМ!$H$40:$H$783,СВЦЭМ!$A$40:$A$783,$A271,СВЦЭМ!$B$39:$B$782,G$260)+'СЕТ СН'!$F$12</f>
        <v>0</v>
      </c>
      <c r="H271" s="36">
        <f ca="1">SUMIFS(СВЦЭМ!$H$40:$H$783,СВЦЭМ!$A$40:$A$783,$A271,СВЦЭМ!$B$39:$B$782,H$260)+'СЕТ СН'!$F$12</f>
        <v>0</v>
      </c>
      <c r="I271" s="36">
        <f ca="1">SUMIFS(СВЦЭМ!$H$40:$H$783,СВЦЭМ!$A$40:$A$783,$A271,СВЦЭМ!$B$39:$B$782,I$260)+'СЕТ СН'!$F$12</f>
        <v>0</v>
      </c>
      <c r="J271" s="36">
        <f ca="1">SUMIFS(СВЦЭМ!$H$40:$H$783,СВЦЭМ!$A$40:$A$783,$A271,СВЦЭМ!$B$39:$B$782,J$260)+'СЕТ СН'!$F$12</f>
        <v>0</v>
      </c>
      <c r="K271" s="36">
        <f ca="1">SUMIFS(СВЦЭМ!$H$40:$H$783,СВЦЭМ!$A$40:$A$783,$A271,СВЦЭМ!$B$39:$B$782,K$260)+'СЕТ СН'!$F$12</f>
        <v>0</v>
      </c>
      <c r="L271" s="36">
        <f ca="1">SUMIFS(СВЦЭМ!$H$40:$H$783,СВЦЭМ!$A$40:$A$783,$A271,СВЦЭМ!$B$39:$B$782,L$260)+'СЕТ СН'!$F$12</f>
        <v>0</v>
      </c>
      <c r="M271" s="36">
        <f ca="1">SUMIFS(СВЦЭМ!$H$40:$H$783,СВЦЭМ!$A$40:$A$783,$A271,СВЦЭМ!$B$39:$B$782,M$260)+'СЕТ СН'!$F$12</f>
        <v>0</v>
      </c>
      <c r="N271" s="36">
        <f ca="1">SUMIFS(СВЦЭМ!$H$40:$H$783,СВЦЭМ!$A$40:$A$783,$A271,СВЦЭМ!$B$39:$B$782,N$260)+'СЕТ СН'!$F$12</f>
        <v>0</v>
      </c>
      <c r="O271" s="36">
        <f ca="1">SUMIFS(СВЦЭМ!$H$40:$H$783,СВЦЭМ!$A$40:$A$783,$A271,СВЦЭМ!$B$39:$B$782,O$260)+'СЕТ СН'!$F$12</f>
        <v>0</v>
      </c>
      <c r="P271" s="36">
        <f ca="1">SUMIFS(СВЦЭМ!$H$40:$H$783,СВЦЭМ!$A$40:$A$783,$A271,СВЦЭМ!$B$39:$B$782,P$260)+'СЕТ СН'!$F$12</f>
        <v>0</v>
      </c>
      <c r="Q271" s="36">
        <f ca="1">SUMIFS(СВЦЭМ!$H$40:$H$783,СВЦЭМ!$A$40:$A$783,$A271,СВЦЭМ!$B$39:$B$782,Q$260)+'СЕТ СН'!$F$12</f>
        <v>0</v>
      </c>
      <c r="R271" s="36">
        <f ca="1">SUMIFS(СВЦЭМ!$H$40:$H$783,СВЦЭМ!$A$40:$A$783,$A271,СВЦЭМ!$B$39:$B$782,R$260)+'СЕТ СН'!$F$12</f>
        <v>0</v>
      </c>
      <c r="S271" s="36">
        <f ca="1">SUMIFS(СВЦЭМ!$H$40:$H$783,СВЦЭМ!$A$40:$A$783,$A271,СВЦЭМ!$B$39:$B$782,S$260)+'СЕТ СН'!$F$12</f>
        <v>0</v>
      </c>
      <c r="T271" s="36">
        <f ca="1">SUMIFS(СВЦЭМ!$H$40:$H$783,СВЦЭМ!$A$40:$A$783,$A271,СВЦЭМ!$B$39:$B$782,T$260)+'СЕТ СН'!$F$12</f>
        <v>0</v>
      </c>
      <c r="U271" s="36">
        <f ca="1">SUMIFS(СВЦЭМ!$H$40:$H$783,СВЦЭМ!$A$40:$A$783,$A271,СВЦЭМ!$B$39:$B$782,U$260)+'СЕТ СН'!$F$12</f>
        <v>0</v>
      </c>
      <c r="V271" s="36">
        <f ca="1">SUMIFS(СВЦЭМ!$H$40:$H$783,СВЦЭМ!$A$40:$A$783,$A271,СВЦЭМ!$B$39:$B$782,V$260)+'СЕТ СН'!$F$12</f>
        <v>0</v>
      </c>
      <c r="W271" s="36">
        <f ca="1">SUMIFS(СВЦЭМ!$H$40:$H$783,СВЦЭМ!$A$40:$A$783,$A271,СВЦЭМ!$B$39:$B$782,W$260)+'СЕТ СН'!$F$12</f>
        <v>0</v>
      </c>
      <c r="X271" s="36">
        <f ca="1">SUMIFS(СВЦЭМ!$H$40:$H$783,СВЦЭМ!$A$40:$A$783,$A271,СВЦЭМ!$B$39:$B$782,X$260)+'СЕТ СН'!$F$12</f>
        <v>0</v>
      </c>
      <c r="Y271" s="36">
        <f ca="1">SUMIFS(СВЦЭМ!$H$40:$H$783,СВЦЭМ!$A$40:$A$783,$A271,СВЦЭМ!$B$39:$B$782,Y$260)+'СЕТ СН'!$F$12</f>
        <v>0</v>
      </c>
    </row>
    <row r="272" spans="1:27" ht="15.75" hidden="1" x14ac:dyDescent="0.2">
      <c r="A272" s="35">
        <f t="shared" si="7"/>
        <v>45150</v>
      </c>
      <c r="B272" s="36">
        <f ca="1">SUMIFS(СВЦЭМ!$H$40:$H$783,СВЦЭМ!$A$40:$A$783,$A272,СВЦЭМ!$B$39:$B$782,B$260)+'СЕТ СН'!$F$12</f>
        <v>0</v>
      </c>
      <c r="C272" s="36">
        <f ca="1">SUMIFS(СВЦЭМ!$H$40:$H$783,СВЦЭМ!$A$40:$A$783,$A272,СВЦЭМ!$B$39:$B$782,C$260)+'СЕТ СН'!$F$12</f>
        <v>0</v>
      </c>
      <c r="D272" s="36">
        <f ca="1">SUMIFS(СВЦЭМ!$H$40:$H$783,СВЦЭМ!$A$40:$A$783,$A272,СВЦЭМ!$B$39:$B$782,D$260)+'СЕТ СН'!$F$12</f>
        <v>0</v>
      </c>
      <c r="E272" s="36">
        <f ca="1">SUMIFS(СВЦЭМ!$H$40:$H$783,СВЦЭМ!$A$40:$A$783,$A272,СВЦЭМ!$B$39:$B$782,E$260)+'СЕТ СН'!$F$12</f>
        <v>0</v>
      </c>
      <c r="F272" s="36">
        <f ca="1">SUMIFS(СВЦЭМ!$H$40:$H$783,СВЦЭМ!$A$40:$A$783,$A272,СВЦЭМ!$B$39:$B$782,F$260)+'СЕТ СН'!$F$12</f>
        <v>0</v>
      </c>
      <c r="G272" s="36">
        <f ca="1">SUMIFS(СВЦЭМ!$H$40:$H$783,СВЦЭМ!$A$40:$A$783,$A272,СВЦЭМ!$B$39:$B$782,G$260)+'СЕТ СН'!$F$12</f>
        <v>0</v>
      </c>
      <c r="H272" s="36">
        <f ca="1">SUMIFS(СВЦЭМ!$H$40:$H$783,СВЦЭМ!$A$40:$A$783,$A272,СВЦЭМ!$B$39:$B$782,H$260)+'СЕТ СН'!$F$12</f>
        <v>0</v>
      </c>
      <c r="I272" s="36">
        <f ca="1">SUMIFS(СВЦЭМ!$H$40:$H$783,СВЦЭМ!$A$40:$A$783,$A272,СВЦЭМ!$B$39:$B$782,I$260)+'СЕТ СН'!$F$12</f>
        <v>0</v>
      </c>
      <c r="J272" s="36">
        <f ca="1">SUMIFS(СВЦЭМ!$H$40:$H$783,СВЦЭМ!$A$40:$A$783,$A272,СВЦЭМ!$B$39:$B$782,J$260)+'СЕТ СН'!$F$12</f>
        <v>0</v>
      </c>
      <c r="K272" s="36">
        <f ca="1">SUMIFS(СВЦЭМ!$H$40:$H$783,СВЦЭМ!$A$40:$A$783,$A272,СВЦЭМ!$B$39:$B$782,K$260)+'СЕТ СН'!$F$12</f>
        <v>0</v>
      </c>
      <c r="L272" s="36">
        <f ca="1">SUMIFS(СВЦЭМ!$H$40:$H$783,СВЦЭМ!$A$40:$A$783,$A272,СВЦЭМ!$B$39:$B$782,L$260)+'СЕТ СН'!$F$12</f>
        <v>0</v>
      </c>
      <c r="M272" s="36">
        <f ca="1">SUMIFS(СВЦЭМ!$H$40:$H$783,СВЦЭМ!$A$40:$A$783,$A272,СВЦЭМ!$B$39:$B$782,M$260)+'СЕТ СН'!$F$12</f>
        <v>0</v>
      </c>
      <c r="N272" s="36">
        <f ca="1">SUMIFS(СВЦЭМ!$H$40:$H$783,СВЦЭМ!$A$40:$A$783,$A272,СВЦЭМ!$B$39:$B$782,N$260)+'СЕТ СН'!$F$12</f>
        <v>0</v>
      </c>
      <c r="O272" s="36">
        <f ca="1">SUMIFS(СВЦЭМ!$H$40:$H$783,СВЦЭМ!$A$40:$A$783,$A272,СВЦЭМ!$B$39:$B$782,O$260)+'СЕТ СН'!$F$12</f>
        <v>0</v>
      </c>
      <c r="P272" s="36">
        <f ca="1">SUMIFS(СВЦЭМ!$H$40:$H$783,СВЦЭМ!$A$40:$A$783,$A272,СВЦЭМ!$B$39:$B$782,P$260)+'СЕТ СН'!$F$12</f>
        <v>0</v>
      </c>
      <c r="Q272" s="36">
        <f ca="1">SUMIFS(СВЦЭМ!$H$40:$H$783,СВЦЭМ!$A$40:$A$783,$A272,СВЦЭМ!$B$39:$B$782,Q$260)+'СЕТ СН'!$F$12</f>
        <v>0</v>
      </c>
      <c r="R272" s="36">
        <f ca="1">SUMIFS(СВЦЭМ!$H$40:$H$783,СВЦЭМ!$A$40:$A$783,$A272,СВЦЭМ!$B$39:$B$782,R$260)+'СЕТ СН'!$F$12</f>
        <v>0</v>
      </c>
      <c r="S272" s="36">
        <f ca="1">SUMIFS(СВЦЭМ!$H$40:$H$783,СВЦЭМ!$A$40:$A$783,$A272,СВЦЭМ!$B$39:$B$782,S$260)+'СЕТ СН'!$F$12</f>
        <v>0</v>
      </c>
      <c r="T272" s="36">
        <f ca="1">SUMIFS(СВЦЭМ!$H$40:$H$783,СВЦЭМ!$A$40:$A$783,$A272,СВЦЭМ!$B$39:$B$782,T$260)+'СЕТ СН'!$F$12</f>
        <v>0</v>
      </c>
      <c r="U272" s="36">
        <f ca="1">SUMIFS(СВЦЭМ!$H$40:$H$783,СВЦЭМ!$A$40:$A$783,$A272,СВЦЭМ!$B$39:$B$782,U$260)+'СЕТ СН'!$F$12</f>
        <v>0</v>
      </c>
      <c r="V272" s="36">
        <f ca="1">SUMIFS(СВЦЭМ!$H$40:$H$783,СВЦЭМ!$A$40:$A$783,$A272,СВЦЭМ!$B$39:$B$782,V$260)+'СЕТ СН'!$F$12</f>
        <v>0</v>
      </c>
      <c r="W272" s="36">
        <f ca="1">SUMIFS(СВЦЭМ!$H$40:$H$783,СВЦЭМ!$A$40:$A$783,$A272,СВЦЭМ!$B$39:$B$782,W$260)+'СЕТ СН'!$F$12</f>
        <v>0</v>
      </c>
      <c r="X272" s="36">
        <f ca="1">SUMIFS(СВЦЭМ!$H$40:$H$783,СВЦЭМ!$A$40:$A$783,$A272,СВЦЭМ!$B$39:$B$782,X$260)+'СЕТ СН'!$F$12</f>
        <v>0</v>
      </c>
      <c r="Y272" s="36">
        <f ca="1">SUMIFS(СВЦЭМ!$H$40:$H$783,СВЦЭМ!$A$40:$A$783,$A272,СВЦЭМ!$B$39:$B$782,Y$260)+'СЕТ СН'!$F$12</f>
        <v>0</v>
      </c>
    </row>
    <row r="273" spans="1:25" ht="15.75" hidden="1" x14ac:dyDescent="0.2">
      <c r="A273" s="35">
        <f t="shared" si="7"/>
        <v>45151</v>
      </c>
      <c r="B273" s="36">
        <f ca="1">SUMIFS(СВЦЭМ!$H$40:$H$783,СВЦЭМ!$A$40:$A$783,$A273,СВЦЭМ!$B$39:$B$782,B$260)+'СЕТ СН'!$F$12</f>
        <v>0</v>
      </c>
      <c r="C273" s="36">
        <f ca="1">SUMIFS(СВЦЭМ!$H$40:$H$783,СВЦЭМ!$A$40:$A$783,$A273,СВЦЭМ!$B$39:$B$782,C$260)+'СЕТ СН'!$F$12</f>
        <v>0</v>
      </c>
      <c r="D273" s="36">
        <f ca="1">SUMIFS(СВЦЭМ!$H$40:$H$783,СВЦЭМ!$A$40:$A$783,$A273,СВЦЭМ!$B$39:$B$782,D$260)+'СЕТ СН'!$F$12</f>
        <v>0</v>
      </c>
      <c r="E273" s="36">
        <f ca="1">SUMIFS(СВЦЭМ!$H$40:$H$783,СВЦЭМ!$A$40:$A$783,$A273,СВЦЭМ!$B$39:$B$782,E$260)+'СЕТ СН'!$F$12</f>
        <v>0</v>
      </c>
      <c r="F273" s="36">
        <f ca="1">SUMIFS(СВЦЭМ!$H$40:$H$783,СВЦЭМ!$A$40:$A$783,$A273,СВЦЭМ!$B$39:$B$782,F$260)+'СЕТ СН'!$F$12</f>
        <v>0</v>
      </c>
      <c r="G273" s="36">
        <f ca="1">SUMIFS(СВЦЭМ!$H$40:$H$783,СВЦЭМ!$A$40:$A$783,$A273,СВЦЭМ!$B$39:$B$782,G$260)+'СЕТ СН'!$F$12</f>
        <v>0</v>
      </c>
      <c r="H273" s="36">
        <f ca="1">SUMIFS(СВЦЭМ!$H$40:$H$783,СВЦЭМ!$A$40:$A$783,$A273,СВЦЭМ!$B$39:$B$782,H$260)+'СЕТ СН'!$F$12</f>
        <v>0</v>
      </c>
      <c r="I273" s="36">
        <f ca="1">SUMIFS(СВЦЭМ!$H$40:$H$783,СВЦЭМ!$A$40:$A$783,$A273,СВЦЭМ!$B$39:$B$782,I$260)+'СЕТ СН'!$F$12</f>
        <v>0</v>
      </c>
      <c r="J273" s="36">
        <f ca="1">SUMIFS(СВЦЭМ!$H$40:$H$783,СВЦЭМ!$A$40:$A$783,$A273,СВЦЭМ!$B$39:$B$782,J$260)+'СЕТ СН'!$F$12</f>
        <v>0</v>
      </c>
      <c r="K273" s="36">
        <f ca="1">SUMIFS(СВЦЭМ!$H$40:$H$783,СВЦЭМ!$A$40:$A$783,$A273,СВЦЭМ!$B$39:$B$782,K$260)+'СЕТ СН'!$F$12</f>
        <v>0</v>
      </c>
      <c r="L273" s="36">
        <f ca="1">SUMIFS(СВЦЭМ!$H$40:$H$783,СВЦЭМ!$A$40:$A$783,$A273,СВЦЭМ!$B$39:$B$782,L$260)+'СЕТ СН'!$F$12</f>
        <v>0</v>
      </c>
      <c r="M273" s="36">
        <f ca="1">SUMIFS(СВЦЭМ!$H$40:$H$783,СВЦЭМ!$A$40:$A$783,$A273,СВЦЭМ!$B$39:$B$782,M$260)+'СЕТ СН'!$F$12</f>
        <v>0</v>
      </c>
      <c r="N273" s="36">
        <f ca="1">SUMIFS(СВЦЭМ!$H$40:$H$783,СВЦЭМ!$A$40:$A$783,$A273,СВЦЭМ!$B$39:$B$782,N$260)+'СЕТ СН'!$F$12</f>
        <v>0</v>
      </c>
      <c r="O273" s="36">
        <f ca="1">SUMIFS(СВЦЭМ!$H$40:$H$783,СВЦЭМ!$A$40:$A$783,$A273,СВЦЭМ!$B$39:$B$782,O$260)+'СЕТ СН'!$F$12</f>
        <v>0</v>
      </c>
      <c r="P273" s="36">
        <f ca="1">SUMIFS(СВЦЭМ!$H$40:$H$783,СВЦЭМ!$A$40:$A$783,$A273,СВЦЭМ!$B$39:$B$782,P$260)+'СЕТ СН'!$F$12</f>
        <v>0</v>
      </c>
      <c r="Q273" s="36">
        <f ca="1">SUMIFS(СВЦЭМ!$H$40:$H$783,СВЦЭМ!$A$40:$A$783,$A273,СВЦЭМ!$B$39:$B$782,Q$260)+'СЕТ СН'!$F$12</f>
        <v>0</v>
      </c>
      <c r="R273" s="36">
        <f ca="1">SUMIFS(СВЦЭМ!$H$40:$H$783,СВЦЭМ!$A$40:$A$783,$A273,СВЦЭМ!$B$39:$B$782,R$260)+'СЕТ СН'!$F$12</f>
        <v>0</v>
      </c>
      <c r="S273" s="36">
        <f ca="1">SUMIFS(СВЦЭМ!$H$40:$H$783,СВЦЭМ!$A$40:$A$783,$A273,СВЦЭМ!$B$39:$B$782,S$260)+'СЕТ СН'!$F$12</f>
        <v>0</v>
      </c>
      <c r="T273" s="36">
        <f ca="1">SUMIFS(СВЦЭМ!$H$40:$H$783,СВЦЭМ!$A$40:$A$783,$A273,СВЦЭМ!$B$39:$B$782,T$260)+'СЕТ СН'!$F$12</f>
        <v>0</v>
      </c>
      <c r="U273" s="36">
        <f ca="1">SUMIFS(СВЦЭМ!$H$40:$H$783,СВЦЭМ!$A$40:$A$783,$A273,СВЦЭМ!$B$39:$B$782,U$260)+'СЕТ СН'!$F$12</f>
        <v>0</v>
      </c>
      <c r="V273" s="36">
        <f ca="1">SUMIFS(СВЦЭМ!$H$40:$H$783,СВЦЭМ!$A$40:$A$783,$A273,СВЦЭМ!$B$39:$B$782,V$260)+'СЕТ СН'!$F$12</f>
        <v>0</v>
      </c>
      <c r="W273" s="36">
        <f ca="1">SUMIFS(СВЦЭМ!$H$40:$H$783,СВЦЭМ!$A$40:$A$783,$A273,СВЦЭМ!$B$39:$B$782,W$260)+'СЕТ СН'!$F$12</f>
        <v>0</v>
      </c>
      <c r="X273" s="36">
        <f ca="1">SUMIFS(СВЦЭМ!$H$40:$H$783,СВЦЭМ!$A$40:$A$783,$A273,СВЦЭМ!$B$39:$B$782,X$260)+'СЕТ СН'!$F$12</f>
        <v>0</v>
      </c>
      <c r="Y273" s="36">
        <f ca="1">SUMIFS(СВЦЭМ!$H$40:$H$783,СВЦЭМ!$A$40:$A$783,$A273,СВЦЭМ!$B$39:$B$782,Y$260)+'СЕТ СН'!$F$12</f>
        <v>0</v>
      </c>
    </row>
    <row r="274" spans="1:25" ht="15.75" hidden="1" x14ac:dyDescent="0.2">
      <c r="A274" s="35">
        <f t="shared" si="7"/>
        <v>45152</v>
      </c>
      <c r="B274" s="36">
        <f ca="1">SUMIFS(СВЦЭМ!$H$40:$H$783,СВЦЭМ!$A$40:$A$783,$A274,СВЦЭМ!$B$39:$B$782,B$260)+'СЕТ СН'!$F$12</f>
        <v>0</v>
      </c>
      <c r="C274" s="36">
        <f ca="1">SUMIFS(СВЦЭМ!$H$40:$H$783,СВЦЭМ!$A$40:$A$783,$A274,СВЦЭМ!$B$39:$B$782,C$260)+'СЕТ СН'!$F$12</f>
        <v>0</v>
      </c>
      <c r="D274" s="36">
        <f ca="1">SUMIFS(СВЦЭМ!$H$40:$H$783,СВЦЭМ!$A$40:$A$783,$A274,СВЦЭМ!$B$39:$B$782,D$260)+'СЕТ СН'!$F$12</f>
        <v>0</v>
      </c>
      <c r="E274" s="36">
        <f ca="1">SUMIFS(СВЦЭМ!$H$40:$H$783,СВЦЭМ!$A$40:$A$783,$A274,СВЦЭМ!$B$39:$B$782,E$260)+'СЕТ СН'!$F$12</f>
        <v>0</v>
      </c>
      <c r="F274" s="36">
        <f ca="1">SUMIFS(СВЦЭМ!$H$40:$H$783,СВЦЭМ!$A$40:$A$783,$A274,СВЦЭМ!$B$39:$B$782,F$260)+'СЕТ СН'!$F$12</f>
        <v>0</v>
      </c>
      <c r="G274" s="36">
        <f ca="1">SUMIFS(СВЦЭМ!$H$40:$H$783,СВЦЭМ!$A$40:$A$783,$A274,СВЦЭМ!$B$39:$B$782,G$260)+'СЕТ СН'!$F$12</f>
        <v>0</v>
      </c>
      <c r="H274" s="36">
        <f ca="1">SUMIFS(СВЦЭМ!$H$40:$H$783,СВЦЭМ!$A$40:$A$783,$A274,СВЦЭМ!$B$39:$B$782,H$260)+'СЕТ СН'!$F$12</f>
        <v>0</v>
      </c>
      <c r="I274" s="36">
        <f ca="1">SUMIFS(СВЦЭМ!$H$40:$H$783,СВЦЭМ!$A$40:$A$783,$A274,СВЦЭМ!$B$39:$B$782,I$260)+'СЕТ СН'!$F$12</f>
        <v>0</v>
      </c>
      <c r="J274" s="36">
        <f ca="1">SUMIFS(СВЦЭМ!$H$40:$H$783,СВЦЭМ!$A$40:$A$783,$A274,СВЦЭМ!$B$39:$B$782,J$260)+'СЕТ СН'!$F$12</f>
        <v>0</v>
      </c>
      <c r="K274" s="36">
        <f ca="1">SUMIFS(СВЦЭМ!$H$40:$H$783,СВЦЭМ!$A$40:$A$783,$A274,СВЦЭМ!$B$39:$B$782,K$260)+'СЕТ СН'!$F$12</f>
        <v>0</v>
      </c>
      <c r="L274" s="36">
        <f ca="1">SUMIFS(СВЦЭМ!$H$40:$H$783,СВЦЭМ!$A$40:$A$783,$A274,СВЦЭМ!$B$39:$B$782,L$260)+'СЕТ СН'!$F$12</f>
        <v>0</v>
      </c>
      <c r="M274" s="36">
        <f ca="1">SUMIFS(СВЦЭМ!$H$40:$H$783,СВЦЭМ!$A$40:$A$783,$A274,СВЦЭМ!$B$39:$B$782,M$260)+'СЕТ СН'!$F$12</f>
        <v>0</v>
      </c>
      <c r="N274" s="36">
        <f ca="1">SUMIFS(СВЦЭМ!$H$40:$H$783,СВЦЭМ!$A$40:$A$783,$A274,СВЦЭМ!$B$39:$B$782,N$260)+'СЕТ СН'!$F$12</f>
        <v>0</v>
      </c>
      <c r="O274" s="36">
        <f ca="1">SUMIFS(СВЦЭМ!$H$40:$H$783,СВЦЭМ!$A$40:$A$783,$A274,СВЦЭМ!$B$39:$B$782,O$260)+'СЕТ СН'!$F$12</f>
        <v>0</v>
      </c>
      <c r="P274" s="36">
        <f ca="1">SUMIFS(СВЦЭМ!$H$40:$H$783,СВЦЭМ!$A$40:$A$783,$A274,СВЦЭМ!$B$39:$B$782,P$260)+'СЕТ СН'!$F$12</f>
        <v>0</v>
      </c>
      <c r="Q274" s="36">
        <f ca="1">SUMIFS(СВЦЭМ!$H$40:$H$783,СВЦЭМ!$A$40:$A$783,$A274,СВЦЭМ!$B$39:$B$782,Q$260)+'СЕТ СН'!$F$12</f>
        <v>0</v>
      </c>
      <c r="R274" s="36">
        <f ca="1">SUMIFS(СВЦЭМ!$H$40:$H$783,СВЦЭМ!$A$40:$A$783,$A274,СВЦЭМ!$B$39:$B$782,R$260)+'СЕТ СН'!$F$12</f>
        <v>0</v>
      </c>
      <c r="S274" s="36">
        <f ca="1">SUMIFS(СВЦЭМ!$H$40:$H$783,СВЦЭМ!$A$40:$A$783,$A274,СВЦЭМ!$B$39:$B$782,S$260)+'СЕТ СН'!$F$12</f>
        <v>0</v>
      </c>
      <c r="T274" s="36">
        <f ca="1">SUMIFS(СВЦЭМ!$H$40:$H$783,СВЦЭМ!$A$40:$A$783,$A274,СВЦЭМ!$B$39:$B$782,T$260)+'СЕТ СН'!$F$12</f>
        <v>0</v>
      </c>
      <c r="U274" s="36">
        <f ca="1">SUMIFS(СВЦЭМ!$H$40:$H$783,СВЦЭМ!$A$40:$A$783,$A274,СВЦЭМ!$B$39:$B$782,U$260)+'СЕТ СН'!$F$12</f>
        <v>0</v>
      </c>
      <c r="V274" s="36">
        <f ca="1">SUMIFS(СВЦЭМ!$H$40:$H$783,СВЦЭМ!$A$40:$A$783,$A274,СВЦЭМ!$B$39:$B$782,V$260)+'СЕТ СН'!$F$12</f>
        <v>0</v>
      </c>
      <c r="W274" s="36">
        <f ca="1">SUMIFS(СВЦЭМ!$H$40:$H$783,СВЦЭМ!$A$40:$A$783,$A274,СВЦЭМ!$B$39:$B$782,W$260)+'СЕТ СН'!$F$12</f>
        <v>0</v>
      </c>
      <c r="X274" s="36">
        <f ca="1">SUMIFS(СВЦЭМ!$H$40:$H$783,СВЦЭМ!$A$40:$A$783,$A274,СВЦЭМ!$B$39:$B$782,X$260)+'СЕТ СН'!$F$12</f>
        <v>0</v>
      </c>
      <c r="Y274" s="36">
        <f ca="1">SUMIFS(СВЦЭМ!$H$40:$H$783,СВЦЭМ!$A$40:$A$783,$A274,СВЦЭМ!$B$39:$B$782,Y$260)+'СЕТ СН'!$F$12</f>
        <v>0</v>
      </c>
    </row>
    <row r="275" spans="1:25" ht="15.75" hidden="1" x14ac:dyDescent="0.2">
      <c r="A275" s="35">
        <f t="shared" si="7"/>
        <v>45153</v>
      </c>
      <c r="B275" s="36">
        <f ca="1">SUMIFS(СВЦЭМ!$H$40:$H$783,СВЦЭМ!$A$40:$A$783,$A275,СВЦЭМ!$B$39:$B$782,B$260)+'СЕТ СН'!$F$12</f>
        <v>0</v>
      </c>
      <c r="C275" s="36">
        <f ca="1">SUMIFS(СВЦЭМ!$H$40:$H$783,СВЦЭМ!$A$40:$A$783,$A275,СВЦЭМ!$B$39:$B$782,C$260)+'СЕТ СН'!$F$12</f>
        <v>0</v>
      </c>
      <c r="D275" s="36">
        <f ca="1">SUMIFS(СВЦЭМ!$H$40:$H$783,СВЦЭМ!$A$40:$A$783,$A275,СВЦЭМ!$B$39:$B$782,D$260)+'СЕТ СН'!$F$12</f>
        <v>0</v>
      </c>
      <c r="E275" s="36">
        <f ca="1">SUMIFS(СВЦЭМ!$H$40:$H$783,СВЦЭМ!$A$40:$A$783,$A275,СВЦЭМ!$B$39:$B$782,E$260)+'СЕТ СН'!$F$12</f>
        <v>0</v>
      </c>
      <c r="F275" s="36">
        <f ca="1">SUMIFS(СВЦЭМ!$H$40:$H$783,СВЦЭМ!$A$40:$A$783,$A275,СВЦЭМ!$B$39:$B$782,F$260)+'СЕТ СН'!$F$12</f>
        <v>0</v>
      </c>
      <c r="G275" s="36">
        <f ca="1">SUMIFS(СВЦЭМ!$H$40:$H$783,СВЦЭМ!$A$40:$A$783,$A275,СВЦЭМ!$B$39:$B$782,G$260)+'СЕТ СН'!$F$12</f>
        <v>0</v>
      </c>
      <c r="H275" s="36">
        <f ca="1">SUMIFS(СВЦЭМ!$H$40:$H$783,СВЦЭМ!$A$40:$A$783,$A275,СВЦЭМ!$B$39:$B$782,H$260)+'СЕТ СН'!$F$12</f>
        <v>0</v>
      </c>
      <c r="I275" s="36">
        <f ca="1">SUMIFS(СВЦЭМ!$H$40:$H$783,СВЦЭМ!$A$40:$A$783,$A275,СВЦЭМ!$B$39:$B$782,I$260)+'СЕТ СН'!$F$12</f>
        <v>0</v>
      </c>
      <c r="J275" s="36">
        <f ca="1">SUMIFS(СВЦЭМ!$H$40:$H$783,СВЦЭМ!$A$40:$A$783,$A275,СВЦЭМ!$B$39:$B$782,J$260)+'СЕТ СН'!$F$12</f>
        <v>0</v>
      </c>
      <c r="K275" s="36">
        <f ca="1">SUMIFS(СВЦЭМ!$H$40:$H$783,СВЦЭМ!$A$40:$A$783,$A275,СВЦЭМ!$B$39:$B$782,K$260)+'СЕТ СН'!$F$12</f>
        <v>0</v>
      </c>
      <c r="L275" s="36">
        <f ca="1">SUMIFS(СВЦЭМ!$H$40:$H$783,СВЦЭМ!$A$40:$A$783,$A275,СВЦЭМ!$B$39:$B$782,L$260)+'СЕТ СН'!$F$12</f>
        <v>0</v>
      </c>
      <c r="M275" s="36">
        <f ca="1">SUMIFS(СВЦЭМ!$H$40:$H$783,СВЦЭМ!$A$40:$A$783,$A275,СВЦЭМ!$B$39:$B$782,M$260)+'СЕТ СН'!$F$12</f>
        <v>0</v>
      </c>
      <c r="N275" s="36">
        <f ca="1">SUMIFS(СВЦЭМ!$H$40:$H$783,СВЦЭМ!$A$40:$A$783,$A275,СВЦЭМ!$B$39:$B$782,N$260)+'СЕТ СН'!$F$12</f>
        <v>0</v>
      </c>
      <c r="O275" s="36">
        <f ca="1">SUMIFS(СВЦЭМ!$H$40:$H$783,СВЦЭМ!$A$40:$A$783,$A275,СВЦЭМ!$B$39:$B$782,O$260)+'СЕТ СН'!$F$12</f>
        <v>0</v>
      </c>
      <c r="P275" s="36">
        <f ca="1">SUMIFS(СВЦЭМ!$H$40:$H$783,СВЦЭМ!$A$40:$A$783,$A275,СВЦЭМ!$B$39:$B$782,P$260)+'СЕТ СН'!$F$12</f>
        <v>0</v>
      </c>
      <c r="Q275" s="36">
        <f ca="1">SUMIFS(СВЦЭМ!$H$40:$H$783,СВЦЭМ!$A$40:$A$783,$A275,СВЦЭМ!$B$39:$B$782,Q$260)+'СЕТ СН'!$F$12</f>
        <v>0</v>
      </c>
      <c r="R275" s="36">
        <f ca="1">SUMIFS(СВЦЭМ!$H$40:$H$783,СВЦЭМ!$A$40:$A$783,$A275,СВЦЭМ!$B$39:$B$782,R$260)+'СЕТ СН'!$F$12</f>
        <v>0</v>
      </c>
      <c r="S275" s="36">
        <f ca="1">SUMIFS(СВЦЭМ!$H$40:$H$783,СВЦЭМ!$A$40:$A$783,$A275,СВЦЭМ!$B$39:$B$782,S$260)+'СЕТ СН'!$F$12</f>
        <v>0</v>
      </c>
      <c r="T275" s="36">
        <f ca="1">SUMIFS(СВЦЭМ!$H$40:$H$783,СВЦЭМ!$A$40:$A$783,$A275,СВЦЭМ!$B$39:$B$782,T$260)+'СЕТ СН'!$F$12</f>
        <v>0</v>
      </c>
      <c r="U275" s="36">
        <f ca="1">SUMIFS(СВЦЭМ!$H$40:$H$783,СВЦЭМ!$A$40:$A$783,$A275,СВЦЭМ!$B$39:$B$782,U$260)+'СЕТ СН'!$F$12</f>
        <v>0</v>
      </c>
      <c r="V275" s="36">
        <f ca="1">SUMIFS(СВЦЭМ!$H$40:$H$783,СВЦЭМ!$A$40:$A$783,$A275,СВЦЭМ!$B$39:$B$782,V$260)+'СЕТ СН'!$F$12</f>
        <v>0</v>
      </c>
      <c r="W275" s="36">
        <f ca="1">SUMIFS(СВЦЭМ!$H$40:$H$783,СВЦЭМ!$A$40:$A$783,$A275,СВЦЭМ!$B$39:$B$782,W$260)+'СЕТ СН'!$F$12</f>
        <v>0</v>
      </c>
      <c r="X275" s="36">
        <f ca="1">SUMIFS(СВЦЭМ!$H$40:$H$783,СВЦЭМ!$A$40:$A$783,$A275,СВЦЭМ!$B$39:$B$782,X$260)+'СЕТ СН'!$F$12</f>
        <v>0</v>
      </c>
      <c r="Y275" s="36">
        <f ca="1">SUMIFS(СВЦЭМ!$H$40:$H$783,СВЦЭМ!$A$40:$A$783,$A275,СВЦЭМ!$B$39:$B$782,Y$260)+'СЕТ СН'!$F$12</f>
        <v>0</v>
      </c>
    </row>
    <row r="276" spans="1:25" ht="15.75" hidden="1" x14ac:dyDescent="0.2">
      <c r="A276" s="35">
        <f t="shared" si="7"/>
        <v>45154</v>
      </c>
      <c r="B276" s="36">
        <f ca="1">SUMIFS(СВЦЭМ!$H$40:$H$783,СВЦЭМ!$A$40:$A$783,$A276,СВЦЭМ!$B$39:$B$782,B$260)+'СЕТ СН'!$F$12</f>
        <v>0</v>
      </c>
      <c r="C276" s="36">
        <f ca="1">SUMIFS(СВЦЭМ!$H$40:$H$783,СВЦЭМ!$A$40:$A$783,$A276,СВЦЭМ!$B$39:$B$782,C$260)+'СЕТ СН'!$F$12</f>
        <v>0</v>
      </c>
      <c r="D276" s="36">
        <f ca="1">SUMIFS(СВЦЭМ!$H$40:$H$783,СВЦЭМ!$A$40:$A$783,$A276,СВЦЭМ!$B$39:$B$782,D$260)+'СЕТ СН'!$F$12</f>
        <v>0</v>
      </c>
      <c r="E276" s="36">
        <f ca="1">SUMIFS(СВЦЭМ!$H$40:$H$783,СВЦЭМ!$A$40:$A$783,$A276,СВЦЭМ!$B$39:$B$782,E$260)+'СЕТ СН'!$F$12</f>
        <v>0</v>
      </c>
      <c r="F276" s="36">
        <f ca="1">SUMIFS(СВЦЭМ!$H$40:$H$783,СВЦЭМ!$A$40:$A$783,$A276,СВЦЭМ!$B$39:$B$782,F$260)+'СЕТ СН'!$F$12</f>
        <v>0</v>
      </c>
      <c r="G276" s="36">
        <f ca="1">SUMIFS(СВЦЭМ!$H$40:$H$783,СВЦЭМ!$A$40:$A$783,$A276,СВЦЭМ!$B$39:$B$782,G$260)+'СЕТ СН'!$F$12</f>
        <v>0</v>
      </c>
      <c r="H276" s="36">
        <f ca="1">SUMIFS(СВЦЭМ!$H$40:$H$783,СВЦЭМ!$A$40:$A$783,$A276,СВЦЭМ!$B$39:$B$782,H$260)+'СЕТ СН'!$F$12</f>
        <v>0</v>
      </c>
      <c r="I276" s="36">
        <f ca="1">SUMIFS(СВЦЭМ!$H$40:$H$783,СВЦЭМ!$A$40:$A$783,$A276,СВЦЭМ!$B$39:$B$782,I$260)+'СЕТ СН'!$F$12</f>
        <v>0</v>
      </c>
      <c r="J276" s="36">
        <f ca="1">SUMIFS(СВЦЭМ!$H$40:$H$783,СВЦЭМ!$A$40:$A$783,$A276,СВЦЭМ!$B$39:$B$782,J$260)+'СЕТ СН'!$F$12</f>
        <v>0</v>
      </c>
      <c r="K276" s="36">
        <f ca="1">SUMIFS(СВЦЭМ!$H$40:$H$783,СВЦЭМ!$A$40:$A$783,$A276,СВЦЭМ!$B$39:$B$782,K$260)+'СЕТ СН'!$F$12</f>
        <v>0</v>
      </c>
      <c r="L276" s="36">
        <f ca="1">SUMIFS(СВЦЭМ!$H$40:$H$783,СВЦЭМ!$A$40:$A$783,$A276,СВЦЭМ!$B$39:$B$782,L$260)+'СЕТ СН'!$F$12</f>
        <v>0</v>
      </c>
      <c r="M276" s="36">
        <f ca="1">SUMIFS(СВЦЭМ!$H$40:$H$783,СВЦЭМ!$A$40:$A$783,$A276,СВЦЭМ!$B$39:$B$782,M$260)+'СЕТ СН'!$F$12</f>
        <v>0</v>
      </c>
      <c r="N276" s="36">
        <f ca="1">SUMIFS(СВЦЭМ!$H$40:$H$783,СВЦЭМ!$A$40:$A$783,$A276,СВЦЭМ!$B$39:$B$782,N$260)+'СЕТ СН'!$F$12</f>
        <v>0</v>
      </c>
      <c r="O276" s="36">
        <f ca="1">SUMIFS(СВЦЭМ!$H$40:$H$783,СВЦЭМ!$A$40:$A$783,$A276,СВЦЭМ!$B$39:$B$782,O$260)+'СЕТ СН'!$F$12</f>
        <v>0</v>
      </c>
      <c r="P276" s="36">
        <f ca="1">SUMIFS(СВЦЭМ!$H$40:$H$783,СВЦЭМ!$A$40:$A$783,$A276,СВЦЭМ!$B$39:$B$782,P$260)+'СЕТ СН'!$F$12</f>
        <v>0</v>
      </c>
      <c r="Q276" s="36">
        <f ca="1">SUMIFS(СВЦЭМ!$H$40:$H$783,СВЦЭМ!$A$40:$A$783,$A276,СВЦЭМ!$B$39:$B$782,Q$260)+'СЕТ СН'!$F$12</f>
        <v>0</v>
      </c>
      <c r="R276" s="36">
        <f ca="1">SUMIFS(СВЦЭМ!$H$40:$H$783,СВЦЭМ!$A$40:$A$783,$A276,СВЦЭМ!$B$39:$B$782,R$260)+'СЕТ СН'!$F$12</f>
        <v>0</v>
      </c>
      <c r="S276" s="36">
        <f ca="1">SUMIFS(СВЦЭМ!$H$40:$H$783,СВЦЭМ!$A$40:$A$783,$A276,СВЦЭМ!$B$39:$B$782,S$260)+'СЕТ СН'!$F$12</f>
        <v>0</v>
      </c>
      <c r="T276" s="36">
        <f ca="1">SUMIFS(СВЦЭМ!$H$40:$H$783,СВЦЭМ!$A$40:$A$783,$A276,СВЦЭМ!$B$39:$B$782,T$260)+'СЕТ СН'!$F$12</f>
        <v>0</v>
      </c>
      <c r="U276" s="36">
        <f ca="1">SUMIFS(СВЦЭМ!$H$40:$H$783,СВЦЭМ!$A$40:$A$783,$A276,СВЦЭМ!$B$39:$B$782,U$260)+'СЕТ СН'!$F$12</f>
        <v>0</v>
      </c>
      <c r="V276" s="36">
        <f ca="1">SUMIFS(СВЦЭМ!$H$40:$H$783,СВЦЭМ!$A$40:$A$783,$A276,СВЦЭМ!$B$39:$B$782,V$260)+'СЕТ СН'!$F$12</f>
        <v>0</v>
      </c>
      <c r="W276" s="36">
        <f ca="1">SUMIFS(СВЦЭМ!$H$40:$H$783,СВЦЭМ!$A$40:$A$783,$A276,СВЦЭМ!$B$39:$B$782,W$260)+'СЕТ СН'!$F$12</f>
        <v>0</v>
      </c>
      <c r="X276" s="36">
        <f ca="1">SUMIFS(СВЦЭМ!$H$40:$H$783,СВЦЭМ!$A$40:$A$783,$A276,СВЦЭМ!$B$39:$B$782,X$260)+'СЕТ СН'!$F$12</f>
        <v>0</v>
      </c>
      <c r="Y276" s="36">
        <f ca="1">SUMIFS(СВЦЭМ!$H$40:$H$783,СВЦЭМ!$A$40:$A$783,$A276,СВЦЭМ!$B$39:$B$782,Y$260)+'СЕТ СН'!$F$12</f>
        <v>0</v>
      </c>
    </row>
    <row r="277" spans="1:25" ht="15.75" hidden="1" x14ac:dyDescent="0.2">
      <c r="A277" s="35">
        <f t="shared" si="7"/>
        <v>45155</v>
      </c>
      <c r="B277" s="36">
        <f ca="1">SUMIFS(СВЦЭМ!$H$40:$H$783,СВЦЭМ!$A$40:$A$783,$A277,СВЦЭМ!$B$39:$B$782,B$260)+'СЕТ СН'!$F$12</f>
        <v>0</v>
      </c>
      <c r="C277" s="36">
        <f ca="1">SUMIFS(СВЦЭМ!$H$40:$H$783,СВЦЭМ!$A$40:$A$783,$A277,СВЦЭМ!$B$39:$B$782,C$260)+'СЕТ СН'!$F$12</f>
        <v>0</v>
      </c>
      <c r="D277" s="36">
        <f ca="1">SUMIFS(СВЦЭМ!$H$40:$H$783,СВЦЭМ!$A$40:$A$783,$A277,СВЦЭМ!$B$39:$B$782,D$260)+'СЕТ СН'!$F$12</f>
        <v>0</v>
      </c>
      <c r="E277" s="36">
        <f ca="1">SUMIFS(СВЦЭМ!$H$40:$H$783,СВЦЭМ!$A$40:$A$783,$A277,СВЦЭМ!$B$39:$B$782,E$260)+'СЕТ СН'!$F$12</f>
        <v>0</v>
      </c>
      <c r="F277" s="36">
        <f ca="1">SUMIFS(СВЦЭМ!$H$40:$H$783,СВЦЭМ!$A$40:$A$783,$A277,СВЦЭМ!$B$39:$B$782,F$260)+'СЕТ СН'!$F$12</f>
        <v>0</v>
      </c>
      <c r="G277" s="36">
        <f ca="1">SUMIFS(СВЦЭМ!$H$40:$H$783,СВЦЭМ!$A$40:$A$783,$A277,СВЦЭМ!$B$39:$B$782,G$260)+'СЕТ СН'!$F$12</f>
        <v>0</v>
      </c>
      <c r="H277" s="36">
        <f ca="1">SUMIFS(СВЦЭМ!$H$40:$H$783,СВЦЭМ!$A$40:$A$783,$A277,СВЦЭМ!$B$39:$B$782,H$260)+'СЕТ СН'!$F$12</f>
        <v>0</v>
      </c>
      <c r="I277" s="36">
        <f ca="1">SUMIFS(СВЦЭМ!$H$40:$H$783,СВЦЭМ!$A$40:$A$783,$A277,СВЦЭМ!$B$39:$B$782,I$260)+'СЕТ СН'!$F$12</f>
        <v>0</v>
      </c>
      <c r="J277" s="36">
        <f ca="1">SUMIFS(СВЦЭМ!$H$40:$H$783,СВЦЭМ!$A$40:$A$783,$A277,СВЦЭМ!$B$39:$B$782,J$260)+'СЕТ СН'!$F$12</f>
        <v>0</v>
      </c>
      <c r="K277" s="36">
        <f ca="1">SUMIFS(СВЦЭМ!$H$40:$H$783,СВЦЭМ!$A$40:$A$783,$A277,СВЦЭМ!$B$39:$B$782,K$260)+'СЕТ СН'!$F$12</f>
        <v>0</v>
      </c>
      <c r="L277" s="36">
        <f ca="1">SUMIFS(СВЦЭМ!$H$40:$H$783,СВЦЭМ!$A$40:$A$783,$A277,СВЦЭМ!$B$39:$B$782,L$260)+'СЕТ СН'!$F$12</f>
        <v>0</v>
      </c>
      <c r="M277" s="36">
        <f ca="1">SUMIFS(СВЦЭМ!$H$40:$H$783,СВЦЭМ!$A$40:$A$783,$A277,СВЦЭМ!$B$39:$B$782,M$260)+'СЕТ СН'!$F$12</f>
        <v>0</v>
      </c>
      <c r="N277" s="36">
        <f ca="1">SUMIFS(СВЦЭМ!$H$40:$H$783,СВЦЭМ!$A$40:$A$783,$A277,СВЦЭМ!$B$39:$B$782,N$260)+'СЕТ СН'!$F$12</f>
        <v>0</v>
      </c>
      <c r="O277" s="36">
        <f ca="1">SUMIFS(СВЦЭМ!$H$40:$H$783,СВЦЭМ!$A$40:$A$783,$A277,СВЦЭМ!$B$39:$B$782,O$260)+'СЕТ СН'!$F$12</f>
        <v>0</v>
      </c>
      <c r="P277" s="36">
        <f ca="1">SUMIFS(СВЦЭМ!$H$40:$H$783,СВЦЭМ!$A$40:$A$783,$A277,СВЦЭМ!$B$39:$B$782,P$260)+'СЕТ СН'!$F$12</f>
        <v>0</v>
      </c>
      <c r="Q277" s="36">
        <f ca="1">SUMIFS(СВЦЭМ!$H$40:$H$783,СВЦЭМ!$A$40:$A$783,$A277,СВЦЭМ!$B$39:$B$782,Q$260)+'СЕТ СН'!$F$12</f>
        <v>0</v>
      </c>
      <c r="R277" s="36">
        <f ca="1">SUMIFS(СВЦЭМ!$H$40:$H$783,СВЦЭМ!$A$40:$A$783,$A277,СВЦЭМ!$B$39:$B$782,R$260)+'СЕТ СН'!$F$12</f>
        <v>0</v>
      </c>
      <c r="S277" s="36">
        <f ca="1">SUMIFS(СВЦЭМ!$H$40:$H$783,СВЦЭМ!$A$40:$A$783,$A277,СВЦЭМ!$B$39:$B$782,S$260)+'СЕТ СН'!$F$12</f>
        <v>0</v>
      </c>
      <c r="T277" s="36">
        <f ca="1">SUMIFS(СВЦЭМ!$H$40:$H$783,СВЦЭМ!$A$40:$A$783,$A277,СВЦЭМ!$B$39:$B$782,T$260)+'СЕТ СН'!$F$12</f>
        <v>0</v>
      </c>
      <c r="U277" s="36">
        <f ca="1">SUMIFS(СВЦЭМ!$H$40:$H$783,СВЦЭМ!$A$40:$A$783,$A277,СВЦЭМ!$B$39:$B$782,U$260)+'СЕТ СН'!$F$12</f>
        <v>0</v>
      </c>
      <c r="V277" s="36">
        <f ca="1">SUMIFS(СВЦЭМ!$H$40:$H$783,СВЦЭМ!$A$40:$A$783,$A277,СВЦЭМ!$B$39:$B$782,V$260)+'СЕТ СН'!$F$12</f>
        <v>0</v>
      </c>
      <c r="W277" s="36">
        <f ca="1">SUMIFS(СВЦЭМ!$H$40:$H$783,СВЦЭМ!$A$40:$A$783,$A277,СВЦЭМ!$B$39:$B$782,W$260)+'СЕТ СН'!$F$12</f>
        <v>0</v>
      </c>
      <c r="X277" s="36">
        <f ca="1">SUMIFS(СВЦЭМ!$H$40:$H$783,СВЦЭМ!$A$40:$A$783,$A277,СВЦЭМ!$B$39:$B$782,X$260)+'СЕТ СН'!$F$12</f>
        <v>0</v>
      </c>
      <c r="Y277" s="36">
        <f ca="1">SUMIFS(СВЦЭМ!$H$40:$H$783,СВЦЭМ!$A$40:$A$783,$A277,СВЦЭМ!$B$39:$B$782,Y$260)+'СЕТ СН'!$F$12</f>
        <v>0</v>
      </c>
    </row>
    <row r="278" spans="1:25" ht="15.75" hidden="1" x14ac:dyDescent="0.2">
      <c r="A278" s="35">
        <f t="shared" si="7"/>
        <v>45156</v>
      </c>
      <c r="B278" s="36">
        <f ca="1">SUMIFS(СВЦЭМ!$H$40:$H$783,СВЦЭМ!$A$40:$A$783,$A278,СВЦЭМ!$B$39:$B$782,B$260)+'СЕТ СН'!$F$12</f>
        <v>0</v>
      </c>
      <c r="C278" s="36">
        <f ca="1">SUMIFS(СВЦЭМ!$H$40:$H$783,СВЦЭМ!$A$40:$A$783,$A278,СВЦЭМ!$B$39:$B$782,C$260)+'СЕТ СН'!$F$12</f>
        <v>0</v>
      </c>
      <c r="D278" s="36">
        <f ca="1">SUMIFS(СВЦЭМ!$H$40:$H$783,СВЦЭМ!$A$40:$A$783,$A278,СВЦЭМ!$B$39:$B$782,D$260)+'СЕТ СН'!$F$12</f>
        <v>0</v>
      </c>
      <c r="E278" s="36">
        <f ca="1">SUMIFS(СВЦЭМ!$H$40:$H$783,СВЦЭМ!$A$40:$A$783,$A278,СВЦЭМ!$B$39:$B$782,E$260)+'СЕТ СН'!$F$12</f>
        <v>0</v>
      </c>
      <c r="F278" s="36">
        <f ca="1">SUMIFS(СВЦЭМ!$H$40:$H$783,СВЦЭМ!$A$40:$A$783,$A278,СВЦЭМ!$B$39:$B$782,F$260)+'СЕТ СН'!$F$12</f>
        <v>0</v>
      </c>
      <c r="G278" s="36">
        <f ca="1">SUMIFS(СВЦЭМ!$H$40:$H$783,СВЦЭМ!$A$40:$A$783,$A278,СВЦЭМ!$B$39:$B$782,G$260)+'СЕТ СН'!$F$12</f>
        <v>0</v>
      </c>
      <c r="H278" s="36">
        <f ca="1">SUMIFS(СВЦЭМ!$H$40:$H$783,СВЦЭМ!$A$40:$A$783,$A278,СВЦЭМ!$B$39:$B$782,H$260)+'СЕТ СН'!$F$12</f>
        <v>0</v>
      </c>
      <c r="I278" s="36">
        <f ca="1">SUMIFS(СВЦЭМ!$H$40:$H$783,СВЦЭМ!$A$40:$A$783,$A278,СВЦЭМ!$B$39:$B$782,I$260)+'СЕТ СН'!$F$12</f>
        <v>0</v>
      </c>
      <c r="J278" s="36">
        <f ca="1">SUMIFS(СВЦЭМ!$H$40:$H$783,СВЦЭМ!$A$40:$A$783,$A278,СВЦЭМ!$B$39:$B$782,J$260)+'СЕТ СН'!$F$12</f>
        <v>0</v>
      </c>
      <c r="K278" s="36">
        <f ca="1">SUMIFS(СВЦЭМ!$H$40:$H$783,СВЦЭМ!$A$40:$A$783,$A278,СВЦЭМ!$B$39:$B$782,K$260)+'СЕТ СН'!$F$12</f>
        <v>0</v>
      </c>
      <c r="L278" s="36">
        <f ca="1">SUMIFS(СВЦЭМ!$H$40:$H$783,СВЦЭМ!$A$40:$A$783,$A278,СВЦЭМ!$B$39:$B$782,L$260)+'СЕТ СН'!$F$12</f>
        <v>0</v>
      </c>
      <c r="M278" s="36">
        <f ca="1">SUMIFS(СВЦЭМ!$H$40:$H$783,СВЦЭМ!$A$40:$A$783,$A278,СВЦЭМ!$B$39:$B$782,M$260)+'СЕТ СН'!$F$12</f>
        <v>0</v>
      </c>
      <c r="N278" s="36">
        <f ca="1">SUMIFS(СВЦЭМ!$H$40:$H$783,СВЦЭМ!$A$40:$A$783,$A278,СВЦЭМ!$B$39:$B$782,N$260)+'СЕТ СН'!$F$12</f>
        <v>0</v>
      </c>
      <c r="O278" s="36">
        <f ca="1">SUMIFS(СВЦЭМ!$H$40:$H$783,СВЦЭМ!$A$40:$A$783,$A278,СВЦЭМ!$B$39:$B$782,O$260)+'СЕТ СН'!$F$12</f>
        <v>0</v>
      </c>
      <c r="P278" s="36">
        <f ca="1">SUMIFS(СВЦЭМ!$H$40:$H$783,СВЦЭМ!$A$40:$A$783,$A278,СВЦЭМ!$B$39:$B$782,P$260)+'СЕТ СН'!$F$12</f>
        <v>0</v>
      </c>
      <c r="Q278" s="36">
        <f ca="1">SUMIFS(СВЦЭМ!$H$40:$H$783,СВЦЭМ!$A$40:$A$783,$A278,СВЦЭМ!$B$39:$B$782,Q$260)+'СЕТ СН'!$F$12</f>
        <v>0</v>
      </c>
      <c r="R278" s="36">
        <f ca="1">SUMIFS(СВЦЭМ!$H$40:$H$783,СВЦЭМ!$A$40:$A$783,$A278,СВЦЭМ!$B$39:$B$782,R$260)+'СЕТ СН'!$F$12</f>
        <v>0</v>
      </c>
      <c r="S278" s="36">
        <f ca="1">SUMIFS(СВЦЭМ!$H$40:$H$783,СВЦЭМ!$A$40:$A$783,$A278,СВЦЭМ!$B$39:$B$782,S$260)+'СЕТ СН'!$F$12</f>
        <v>0</v>
      </c>
      <c r="T278" s="36">
        <f ca="1">SUMIFS(СВЦЭМ!$H$40:$H$783,СВЦЭМ!$A$40:$A$783,$A278,СВЦЭМ!$B$39:$B$782,T$260)+'СЕТ СН'!$F$12</f>
        <v>0</v>
      </c>
      <c r="U278" s="36">
        <f ca="1">SUMIFS(СВЦЭМ!$H$40:$H$783,СВЦЭМ!$A$40:$A$783,$A278,СВЦЭМ!$B$39:$B$782,U$260)+'СЕТ СН'!$F$12</f>
        <v>0</v>
      </c>
      <c r="V278" s="36">
        <f ca="1">SUMIFS(СВЦЭМ!$H$40:$H$783,СВЦЭМ!$A$40:$A$783,$A278,СВЦЭМ!$B$39:$B$782,V$260)+'СЕТ СН'!$F$12</f>
        <v>0</v>
      </c>
      <c r="W278" s="36">
        <f ca="1">SUMIFS(СВЦЭМ!$H$40:$H$783,СВЦЭМ!$A$40:$A$783,$A278,СВЦЭМ!$B$39:$B$782,W$260)+'СЕТ СН'!$F$12</f>
        <v>0</v>
      </c>
      <c r="X278" s="36">
        <f ca="1">SUMIFS(СВЦЭМ!$H$40:$H$783,СВЦЭМ!$A$40:$A$783,$A278,СВЦЭМ!$B$39:$B$782,X$260)+'СЕТ СН'!$F$12</f>
        <v>0</v>
      </c>
      <c r="Y278" s="36">
        <f ca="1">SUMIFS(СВЦЭМ!$H$40:$H$783,СВЦЭМ!$A$40:$A$783,$A278,СВЦЭМ!$B$39:$B$782,Y$260)+'СЕТ СН'!$F$12</f>
        <v>0</v>
      </c>
    </row>
    <row r="279" spans="1:25" ht="15.75" hidden="1" x14ac:dyDescent="0.2">
      <c r="A279" s="35">
        <f t="shared" si="7"/>
        <v>45157</v>
      </c>
      <c r="B279" s="36">
        <f ca="1">SUMIFS(СВЦЭМ!$H$40:$H$783,СВЦЭМ!$A$40:$A$783,$A279,СВЦЭМ!$B$39:$B$782,B$260)+'СЕТ СН'!$F$12</f>
        <v>0</v>
      </c>
      <c r="C279" s="36">
        <f ca="1">SUMIFS(СВЦЭМ!$H$40:$H$783,СВЦЭМ!$A$40:$A$783,$A279,СВЦЭМ!$B$39:$B$782,C$260)+'СЕТ СН'!$F$12</f>
        <v>0</v>
      </c>
      <c r="D279" s="36">
        <f ca="1">SUMIFS(СВЦЭМ!$H$40:$H$783,СВЦЭМ!$A$40:$A$783,$A279,СВЦЭМ!$B$39:$B$782,D$260)+'СЕТ СН'!$F$12</f>
        <v>0</v>
      </c>
      <c r="E279" s="36">
        <f ca="1">SUMIFS(СВЦЭМ!$H$40:$H$783,СВЦЭМ!$A$40:$A$783,$A279,СВЦЭМ!$B$39:$B$782,E$260)+'СЕТ СН'!$F$12</f>
        <v>0</v>
      </c>
      <c r="F279" s="36">
        <f ca="1">SUMIFS(СВЦЭМ!$H$40:$H$783,СВЦЭМ!$A$40:$A$783,$A279,СВЦЭМ!$B$39:$B$782,F$260)+'СЕТ СН'!$F$12</f>
        <v>0</v>
      </c>
      <c r="G279" s="36">
        <f ca="1">SUMIFS(СВЦЭМ!$H$40:$H$783,СВЦЭМ!$A$40:$A$783,$A279,СВЦЭМ!$B$39:$B$782,G$260)+'СЕТ СН'!$F$12</f>
        <v>0</v>
      </c>
      <c r="H279" s="36">
        <f ca="1">SUMIFS(СВЦЭМ!$H$40:$H$783,СВЦЭМ!$A$40:$A$783,$A279,СВЦЭМ!$B$39:$B$782,H$260)+'СЕТ СН'!$F$12</f>
        <v>0</v>
      </c>
      <c r="I279" s="36">
        <f ca="1">SUMIFS(СВЦЭМ!$H$40:$H$783,СВЦЭМ!$A$40:$A$783,$A279,СВЦЭМ!$B$39:$B$782,I$260)+'СЕТ СН'!$F$12</f>
        <v>0</v>
      </c>
      <c r="J279" s="36">
        <f ca="1">SUMIFS(СВЦЭМ!$H$40:$H$783,СВЦЭМ!$A$40:$A$783,$A279,СВЦЭМ!$B$39:$B$782,J$260)+'СЕТ СН'!$F$12</f>
        <v>0</v>
      </c>
      <c r="K279" s="36">
        <f ca="1">SUMIFS(СВЦЭМ!$H$40:$H$783,СВЦЭМ!$A$40:$A$783,$A279,СВЦЭМ!$B$39:$B$782,K$260)+'СЕТ СН'!$F$12</f>
        <v>0</v>
      </c>
      <c r="L279" s="36">
        <f ca="1">SUMIFS(СВЦЭМ!$H$40:$H$783,СВЦЭМ!$A$40:$A$783,$A279,СВЦЭМ!$B$39:$B$782,L$260)+'СЕТ СН'!$F$12</f>
        <v>0</v>
      </c>
      <c r="M279" s="36">
        <f ca="1">SUMIFS(СВЦЭМ!$H$40:$H$783,СВЦЭМ!$A$40:$A$783,$A279,СВЦЭМ!$B$39:$B$782,M$260)+'СЕТ СН'!$F$12</f>
        <v>0</v>
      </c>
      <c r="N279" s="36">
        <f ca="1">SUMIFS(СВЦЭМ!$H$40:$H$783,СВЦЭМ!$A$40:$A$783,$A279,СВЦЭМ!$B$39:$B$782,N$260)+'СЕТ СН'!$F$12</f>
        <v>0</v>
      </c>
      <c r="O279" s="36">
        <f ca="1">SUMIFS(СВЦЭМ!$H$40:$H$783,СВЦЭМ!$A$40:$A$783,$A279,СВЦЭМ!$B$39:$B$782,O$260)+'СЕТ СН'!$F$12</f>
        <v>0</v>
      </c>
      <c r="P279" s="36">
        <f ca="1">SUMIFS(СВЦЭМ!$H$40:$H$783,СВЦЭМ!$A$40:$A$783,$A279,СВЦЭМ!$B$39:$B$782,P$260)+'СЕТ СН'!$F$12</f>
        <v>0</v>
      </c>
      <c r="Q279" s="36">
        <f ca="1">SUMIFS(СВЦЭМ!$H$40:$H$783,СВЦЭМ!$A$40:$A$783,$A279,СВЦЭМ!$B$39:$B$782,Q$260)+'СЕТ СН'!$F$12</f>
        <v>0</v>
      </c>
      <c r="R279" s="36">
        <f ca="1">SUMIFS(СВЦЭМ!$H$40:$H$783,СВЦЭМ!$A$40:$A$783,$A279,СВЦЭМ!$B$39:$B$782,R$260)+'СЕТ СН'!$F$12</f>
        <v>0</v>
      </c>
      <c r="S279" s="36">
        <f ca="1">SUMIFS(СВЦЭМ!$H$40:$H$783,СВЦЭМ!$A$40:$A$783,$A279,СВЦЭМ!$B$39:$B$782,S$260)+'СЕТ СН'!$F$12</f>
        <v>0</v>
      </c>
      <c r="T279" s="36">
        <f ca="1">SUMIFS(СВЦЭМ!$H$40:$H$783,СВЦЭМ!$A$40:$A$783,$A279,СВЦЭМ!$B$39:$B$782,T$260)+'СЕТ СН'!$F$12</f>
        <v>0</v>
      </c>
      <c r="U279" s="36">
        <f ca="1">SUMIFS(СВЦЭМ!$H$40:$H$783,СВЦЭМ!$A$40:$A$783,$A279,СВЦЭМ!$B$39:$B$782,U$260)+'СЕТ СН'!$F$12</f>
        <v>0</v>
      </c>
      <c r="V279" s="36">
        <f ca="1">SUMIFS(СВЦЭМ!$H$40:$H$783,СВЦЭМ!$A$40:$A$783,$A279,СВЦЭМ!$B$39:$B$782,V$260)+'СЕТ СН'!$F$12</f>
        <v>0</v>
      </c>
      <c r="W279" s="36">
        <f ca="1">SUMIFS(СВЦЭМ!$H$40:$H$783,СВЦЭМ!$A$40:$A$783,$A279,СВЦЭМ!$B$39:$B$782,W$260)+'СЕТ СН'!$F$12</f>
        <v>0</v>
      </c>
      <c r="X279" s="36">
        <f ca="1">SUMIFS(СВЦЭМ!$H$40:$H$783,СВЦЭМ!$A$40:$A$783,$A279,СВЦЭМ!$B$39:$B$782,X$260)+'СЕТ СН'!$F$12</f>
        <v>0</v>
      </c>
      <c r="Y279" s="36">
        <f ca="1">SUMIFS(СВЦЭМ!$H$40:$H$783,СВЦЭМ!$A$40:$A$783,$A279,СВЦЭМ!$B$39:$B$782,Y$260)+'СЕТ СН'!$F$12</f>
        <v>0</v>
      </c>
    </row>
    <row r="280" spans="1:25" ht="15.75" hidden="1" x14ac:dyDescent="0.2">
      <c r="A280" s="35">
        <f t="shared" si="7"/>
        <v>45158</v>
      </c>
      <c r="B280" s="36">
        <f ca="1">SUMIFS(СВЦЭМ!$H$40:$H$783,СВЦЭМ!$A$40:$A$783,$A280,СВЦЭМ!$B$39:$B$782,B$260)+'СЕТ СН'!$F$12</f>
        <v>0</v>
      </c>
      <c r="C280" s="36">
        <f ca="1">SUMIFS(СВЦЭМ!$H$40:$H$783,СВЦЭМ!$A$40:$A$783,$A280,СВЦЭМ!$B$39:$B$782,C$260)+'СЕТ СН'!$F$12</f>
        <v>0</v>
      </c>
      <c r="D280" s="36">
        <f ca="1">SUMIFS(СВЦЭМ!$H$40:$H$783,СВЦЭМ!$A$40:$A$783,$A280,СВЦЭМ!$B$39:$B$782,D$260)+'СЕТ СН'!$F$12</f>
        <v>0</v>
      </c>
      <c r="E280" s="36">
        <f ca="1">SUMIFS(СВЦЭМ!$H$40:$H$783,СВЦЭМ!$A$40:$A$783,$A280,СВЦЭМ!$B$39:$B$782,E$260)+'СЕТ СН'!$F$12</f>
        <v>0</v>
      </c>
      <c r="F280" s="36">
        <f ca="1">SUMIFS(СВЦЭМ!$H$40:$H$783,СВЦЭМ!$A$40:$A$783,$A280,СВЦЭМ!$B$39:$B$782,F$260)+'СЕТ СН'!$F$12</f>
        <v>0</v>
      </c>
      <c r="G280" s="36">
        <f ca="1">SUMIFS(СВЦЭМ!$H$40:$H$783,СВЦЭМ!$A$40:$A$783,$A280,СВЦЭМ!$B$39:$B$782,G$260)+'СЕТ СН'!$F$12</f>
        <v>0</v>
      </c>
      <c r="H280" s="36">
        <f ca="1">SUMIFS(СВЦЭМ!$H$40:$H$783,СВЦЭМ!$A$40:$A$783,$A280,СВЦЭМ!$B$39:$B$782,H$260)+'СЕТ СН'!$F$12</f>
        <v>0</v>
      </c>
      <c r="I280" s="36">
        <f ca="1">SUMIFS(СВЦЭМ!$H$40:$H$783,СВЦЭМ!$A$40:$A$783,$A280,СВЦЭМ!$B$39:$B$782,I$260)+'СЕТ СН'!$F$12</f>
        <v>0</v>
      </c>
      <c r="J280" s="36">
        <f ca="1">SUMIFS(СВЦЭМ!$H$40:$H$783,СВЦЭМ!$A$40:$A$783,$A280,СВЦЭМ!$B$39:$B$782,J$260)+'СЕТ СН'!$F$12</f>
        <v>0</v>
      </c>
      <c r="K280" s="36">
        <f ca="1">SUMIFS(СВЦЭМ!$H$40:$H$783,СВЦЭМ!$A$40:$A$783,$A280,СВЦЭМ!$B$39:$B$782,K$260)+'СЕТ СН'!$F$12</f>
        <v>0</v>
      </c>
      <c r="L280" s="36">
        <f ca="1">SUMIFS(СВЦЭМ!$H$40:$H$783,СВЦЭМ!$A$40:$A$783,$A280,СВЦЭМ!$B$39:$B$782,L$260)+'СЕТ СН'!$F$12</f>
        <v>0</v>
      </c>
      <c r="M280" s="36">
        <f ca="1">SUMIFS(СВЦЭМ!$H$40:$H$783,СВЦЭМ!$A$40:$A$783,$A280,СВЦЭМ!$B$39:$B$782,M$260)+'СЕТ СН'!$F$12</f>
        <v>0</v>
      </c>
      <c r="N280" s="36">
        <f ca="1">SUMIFS(СВЦЭМ!$H$40:$H$783,СВЦЭМ!$A$40:$A$783,$A280,СВЦЭМ!$B$39:$B$782,N$260)+'СЕТ СН'!$F$12</f>
        <v>0</v>
      </c>
      <c r="O280" s="36">
        <f ca="1">SUMIFS(СВЦЭМ!$H$40:$H$783,СВЦЭМ!$A$40:$A$783,$A280,СВЦЭМ!$B$39:$B$782,O$260)+'СЕТ СН'!$F$12</f>
        <v>0</v>
      </c>
      <c r="P280" s="36">
        <f ca="1">SUMIFS(СВЦЭМ!$H$40:$H$783,СВЦЭМ!$A$40:$A$783,$A280,СВЦЭМ!$B$39:$B$782,P$260)+'СЕТ СН'!$F$12</f>
        <v>0</v>
      </c>
      <c r="Q280" s="36">
        <f ca="1">SUMIFS(СВЦЭМ!$H$40:$H$783,СВЦЭМ!$A$40:$A$783,$A280,СВЦЭМ!$B$39:$B$782,Q$260)+'СЕТ СН'!$F$12</f>
        <v>0</v>
      </c>
      <c r="R280" s="36">
        <f ca="1">SUMIFS(СВЦЭМ!$H$40:$H$783,СВЦЭМ!$A$40:$A$783,$A280,СВЦЭМ!$B$39:$B$782,R$260)+'СЕТ СН'!$F$12</f>
        <v>0</v>
      </c>
      <c r="S280" s="36">
        <f ca="1">SUMIFS(СВЦЭМ!$H$40:$H$783,СВЦЭМ!$A$40:$A$783,$A280,СВЦЭМ!$B$39:$B$782,S$260)+'СЕТ СН'!$F$12</f>
        <v>0</v>
      </c>
      <c r="T280" s="36">
        <f ca="1">SUMIFS(СВЦЭМ!$H$40:$H$783,СВЦЭМ!$A$40:$A$783,$A280,СВЦЭМ!$B$39:$B$782,T$260)+'СЕТ СН'!$F$12</f>
        <v>0</v>
      </c>
      <c r="U280" s="36">
        <f ca="1">SUMIFS(СВЦЭМ!$H$40:$H$783,СВЦЭМ!$A$40:$A$783,$A280,СВЦЭМ!$B$39:$B$782,U$260)+'СЕТ СН'!$F$12</f>
        <v>0</v>
      </c>
      <c r="V280" s="36">
        <f ca="1">SUMIFS(СВЦЭМ!$H$40:$H$783,СВЦЭМ!$A$40:$A$783,$A280,СВЦЭМ!$B$39:$B$782,V$260)+'СЕТ СН'!$F$12</f>
        <v>0</v>
      </c>
      <c r="W280" s="36">
        <f ca="1">SUMIFS(СВЦЭМ!$H$40:$H$783,СВЦЭМ!$A$40:$A$783,$A280,СВЦЭМ!$B$39:$B$782,W$260)+'СЕТ СН'!$F$12</f>
        <v>0</v>
      </c>
      <c r="X280" s="36">
        <f ca="1">SUMIFS(СВЦЭМ!$H$40:$H$783,СВЦЭМ!$A$40:$A$783,$A280,СВЦЭМ!$B$39:$B$782,X$260)+'СЕТ СН'!$F$12</f>
        <v>0</v>
      </c>
      <c r="Y280" s="36">
        <f ca="1">SUMIFS(СВЦЭМ!$H$40:$H$783,СВЦЭМ!$A$40:$A$783,$A280,СВЦЭМ!$B$39:$B$782,Y$260)+'СЕТ СН'!$F$12</f>
        <v>0</v>
      </c>
    </row>
    <row r="281" spans="1:25" ht="15.75" hidden="1" x14ac:dyDescent="0.2">
      <c r="A281" s="35">
        <f t="shared" si="7"/>
        <v>45159</v>
      </c>
      <c r="B281" s="36">
        <f ca="1">SUMIFS(СВЦЭМ!$H$40:$H$783,СВЦЭМ!$A$40:$A$783,$A281,СВЦЭМ!$B$39:$B$782,B$260)+'СЕТ СН'!$F$12</f>
        <v>0</v>
      </c>
      <c r="C281" s="36">
        <f ca="1">SUMIFS(СВЦЭМ!$H$40:$H$783,СВЦЭМ!$A$40:$A$783,$A281,СВЦЭМ!$B$39:$B$782,C$260)+'СЕТ СН'!$F$12</f>
        <v>0</v>
      </c>
      <c r="D281" s="36">
        <f ca="1">SUMIFS(СВЦЭМ!$H$40:$H$783,СВЦЭМ!$A$40:$A$783,$A281,СВЦЭМ!$B$39:$B$782,D$260)+'СЕТ СН'!$F$12</f>
        <v>0</v>
      </c>
      <c r="E281" s="36">
        <f ca="1">SUMIFS(СВЦЭМ!$H$40:$H$783,СВЦЭМ!$A$40:$A$783,$A281,СВЦЭМ!$B$39:$B$782,E$260)+'СЕТ СН'!$F$12</f>
        <v>0</v>
      </c>
      <c r="F281" s="36">
        <f ca="1">SUMIFS(СВЦЭМ!$H$40:$H$783,СВЦЭМ!$A$40:$A$783,$A281,СВЦЭМ!$B$39:$B$782,F$260)+'СЕТ СН'!$F$12</f>
        <v>0</v>
      </c>
      <c r="G281" s="36">
        <f ca="1">SUMIFS(СВЦЭМ!$H$40:$H$783,СВЦЭМ!$A$40:$A$783,$A281,СВЦЭМ!$B$39:$B$782,G$260)+'СЕТ СН'!$F$12</f>
        <v>0</v>
      </c>
      <c r="H281" s="36">
        <f ca="1">SUMIFS(СВЦЭМ!$H$40:$H$783,СВЦЭМ!$A$40:$A$783,$A281,СВЦЭМ!$B$39:$B$782,H$260)+'СЕТ СН'!$F$12</f>
        <v>0</v>
      </c>
      <c r="I281" s="36">
        <f ca="1">SUMIFS(СВЦЭМ!$H$40:$H$783,СВЦЭМ!$A$40:$A$783,$A281,СВЦЭМ!$B$39:$B$782,I$260)+'СЕТ СН'!$F$12</f>
        <v>0</v>
      </c>
      <c r="J281" s="36">
        <f ca="1">SUMIFS(СВЦЭМ!$H$40:$H$783,СВЦЭМ!$A$40:$A$783,$A281,СВЦЭМ!$B$39:$B$782,J$260)+'СЕТ СН'!$F$12</f>
        <v>0</v>
      </c>
      <c r="K281" s="36">
        <f ca="1">SUMIFS(СВЦЭМ!$H$40:$H$783,СВЦЭМ!$A$40:$A$783,$A281,СВЦЭМ!$B$39:$B$782,K$260)+'СЕТ СН'!$F$12</f>
        <v>0</v>
      </c>
      <c r="L281" s="36">
        <f ca="1">SUMIFS(СВЦЭМ!$H$40:$H$783,СВЦЭМ!$A$40:$A$783,$A281,СВЦЭМ!$B$39:$B$782,L$260)+'СЕТ СН'!$F$12</f>
        <v>0</v>
      </c>
      <c r="M281" s="36">
        <f ca="1">SUMIFS(СВЦЭМ!$H$40:$H$783,СВЦЭМ!$A$40:$A$783,$A281,СВЦЭМ!$B$39:$B$782,M$260)+'СЕТ СН'!$F$12</f>
        <v>0</v>
      </c>
      <c r="N281" s="36">
        <f ca="1">SUMIFS(СВЦЭМ!$H$40:$H$783,СВЦЭМ!$A$40:$A$783,$A281,СВЦЭМ!$B$39:$B$782,N$260)+'СЕТ СН'!$F$12</f>
        <v>0</v>
      </c>
      <c r="O281" s="36">
        <f ca="1">SUMIFS(СВЦЭМ!$H$40:$H$783,СВЦЭМ!$A$40:$A$783,$A281,СВЦЭМ!$B$39:$B$782,O$260)+'СЕТ СН'!$F$12</f>
        <v>0</v>
      </c>
      <c r="P281" s="36">
        <f ca="1">SUMIFS(СВЦЭМ!$H$40:$H$783,СВЦЭМ!$A$40:$A$783,$A281,СВЦЭМ!$B$39:$B$782,P$260)+'СЕТ СН'!$F$12</f>
        <v>0</v>
      </c>
      <c r="Q281" s="36">
        <f ca="1">SUMIFS(СВЦЭМ!$H$40:$H$783,СВЦЭМ!$A$40:$A$783,$A281,СВЦЭМ!$B$39:$B$782,Q$260)+'СЕТ СН'!$F$12</f>
        <v>0</v>
      </c>
      <c r="R281" s="36">
        <f ca="1">SUMIFS(СВЦЭМ!$H$40:$H$783,СВЦЭМ!$A$40:$A$783,$A281,СВЦЭМ!$B$39:$B$782,R$260)+'СЕТ СН'!$F$12</f>
        <v>0</v>
      </c>
      <c r="S281" s="36">
        <f ca="1">SUMIFS(СВЦЭМ!$H$40:$H$783,СВЦЭМ!$A$40:$A$783,$A281,СВЦЭМ!$B$39:$B$782,S$260)+'СЕТ СН'!$F$12</f>
        <v>0</v>
      </c>
      <c r="T281" s="36">
        <f ca="1">SUMIFS(СВЦЭМ!$H$40:$H$783,СВЦЭМ!$A$40:$A$783,$A281,СВЦЭМ!$B$39:$B$782,T$260)+'СЕТ СН'!$F$12</f>
        <v>0</v>
      </c>
      <c r="U281" s="36">
        <f ca="1">SUMIFS(СВЦЭМ!$H$40:$H$783,СВЦЭМ!$A$40:$A$783,$A281,СВЦЭМ!$B$39:$B$782,U$260)+'СЕТ СН'!$F$12</f>
        <v>0</v>
      </c>
      <c r="V281" s="36">
        <f ca="1">SUMIFS(СВЦЭМ!$H$40:$H$783,СВЦЭМ!$A$40:$A$783,$A281,СВЦЭМ!$B$39:$B$782,V$260)+'СЕТ СН'!$F$12</f>
        <v>0</v>
      </c>
      <c r="W281" s="36">
        <f ca="1">SUMIFS(СВЦЭМ!$H$40:$H$783,СВЦЭМ!$A$40:$A$783,$A281,СВЦЭМ!$B$39:$B$782,W$260)+'СЕТ СН'!$F$12</f>
        <v>0</v>
      </c>
      <c r="X281" s="36">
        <f ca="1">SUMIFS(СВЦЭМ!$H$40:$H$783,СВЦЭМ!$A$40:$A$783,$A281,СВЦЭМ!$B$39:$B$782,X$260)+'СЕТ СН'!$F$12</f>
        <v>0</v>
      </c>
      <c r="Y281" s="36">
        <f ca="1">SUMIFS(СВЦЭМ!$H$40:$H$783,СВЦЭМ!$A$40:$A$783,$A281,СВЦЭМ!$B$39:$B$782,Y$260)+'СЕТ СН'!$F$12</f>
        <v>0</v>
      </c>
    </row>
    <row r="282" spans="1:25" ht="15.75" hidden="1" x14ac:dyDescent="0.2">
      <c r="A282" s="35">
        <f t="shared" si="7"/>
        <v>45160</v>
      </c>
      <c r="B282" s="36">
        <f ca="1">SUMIFS(СВЦЭМ!$H$40:$H$783,СВЦЭМ!$A$40:$A$783,$A282,СВЦЭМ!$B$39:$B$782,B$260)+'СЕТ СН'!$F$12</f>
        <v>0</v>
      </c>
      <c r="C282" s="36">
        <f ca="1">SUMIFS(СВЦЭМ!$H$40:$H$783,СВЦЭМ!$A$40:$A$783,$A282,СВЦЭМ!$B$39:$B$782,C$260)+'СЕТ СН'!$F$12</f>
        <v>0</v>
      </c>
      <c r="D282" s="36">
        <f ca="1">SUMIFS(СВЦЭМ!$H$40:$H$783,СВЦЭМ!$A$40:$A$783,$A282,СВЦЭМ!$B$39:$B$782,D$260)+'СЕТ СН'!$F$12</f>
        <v>0</v>
      </c>
      <c r="E282" s="36">
        <f ca="1">SUMIFS(СВЦЭМ!$H$40:$H$783,СВЦЭМ!$A$40:$A$783,$A282,СВЦЭМ!$B$39:$B$782,E$260)+'СЕТ СН'!$F$12</f>
        <v>0</v>
      </c>
      <c r="F282" s="36">
        <f ca="1">SUMIFS(СВЦЭМ!$H$40:$H$783,СВЦЭМ!$A$40:$A$783,$A282,СВЦЭМ!$B$39:$B$782,F$260)+'СЕТ СН'!$F$12</f>
        <v>0</v>
      </c>
      <c r="G282" s="36">
        <f ca="1">SUMIFS(СВЦЭМ!$H$40:$H$783,СВЦЭМ!$A$40:$A$783,$A282,СВЦЭМ!$B$39:$B$782,G$260)+'СЕТ СН'!$F$12</f>
        <v>0</v>
      </c>
      <c r="H282" s="36">
        <f ca="1">SUMIFS(СВЦЭМ!$H$40:$H$783,СВЦЭМ!$A$40:$A$783,$A282,СВЦЭМ!$B$39:$B$782,H$260)+'СЕТ СН'!$F$12</f>
        <v>0</v>
      </c>
      <c r="I282" s="36">
        <f ca="1">SUMIFS(СВЦЭМ!$H$40:$H$783,СВЦЭМ!$A$40:$A$783,$A282,СВЦЭМ!$B$39:$B$782,I$260)+'СЕТ СН'!$F$12</f>
        <v>0</v>
      </c>
      <c r="J282" s="36">
        <f ca="1">SUMIFS(СВЦЭМ!$H$40:$H$783,СВЦЭМ!$A$40:$A$783,$A282,СВЦЭМ!$B$39:$B$782,J$260)+'СЕТ СН'!$F$12</f>
        <v>0</v>
      </c>
      <c r="K282" s="36">
        <f ca="1">SUMIFS(СВЦЭМ!$H$40:$H$783,СВЦЭМ!$A$40:$A$783,$A282,СВЦЭМ!$B$39:$B$782,K$260)+'СЕТ СН'!$F$12</f>
        <v>0</v>
      </c>
      <c r="L282" s="36">
        <f ca="1">SUMIFS(СВЦЭМ!$H$40:$H$783,СВЦЭМ!$A$40:$A$783,$A282,СВЦЭМ!$B$39:$B$782,L$260)+'СЕТ СН'!$F$12</f>
        <v>0</v>
      </c>
      <c r="M282" s="36">
        <f ca="1">SUMIFS(СВЦЭМ!$H$40:$H$783,СВЦЭМ!$A$40:$A$783,$A282,СВЦЭМ!$B$39:$B$782,M$260)+'СЕТ СН'!$F$12</f>
        <v>0</v>
      </c>
      <c r="N282" s="36">
        <f ca="1">SUMIFS(СВЦЭМ!$H$40:$H$783,СВЦЭМ!$A$40:$A$783,$A282,СВЦЭМ!$B$39:$B$782,N$260)+'СЕТ СН'!$F$12</f>
        <v>0</v>
      </c>
      <c r="O282" s="36">
        <f ca="1">SUMIFS(СВЦЭМ!$H$40:$H$783,СВЦЭМ!$A$40:$A$783,$A282,СВЦЭМ!$B$39:$B$782,O$260)+'СЕТ СН'!$F$12</f>
        <v>0</v>
      </c>
      <c r="P282" s="36">
        <f ca="1">SUMIFS(СВЦЭМ!$H$40:$H$783,СВЦЭМ!$A$40:$A$783,$A282,СВЦЭМ!$B$39:$B$782,P$260)+'СЕТ СН'!$F$12</f>
        <v>0</v>
      </c>
      <c r="Q282" s="36">
        <f ca="1">SUMIFS(СВЦЭМ!$H$40:$H$783,СВЦЭМ!$A$40:$A$783,$A282,СВЦЭМ!$B$39:$B$782,Q$260)+'СЕТ СН'!$F$12</f>
        <v>0</v>
      </c>
      <c r="R282" s="36">
        <f ca="1">SUMIFS(СВЦЭМ!$H$40:$H$783,СВЦЭМ!$A$40:$A$783,$A282,СВЦЭМ!$B$39:$B$782,R$260)+'СЕТ СН'!$F$12</f>
        <v>0</v>
      </c>
      <c r="S282" s="36">
        <f ca="1">SUMIFS(СВЦЭМ!$H$40:$H$783,СВЦЭМ!$A$40:$A$783,$A282,СВЦЭМ!$B$39:$B$782,S$260)+'СЕТ СН'!$F$12</f>
        <v>0</v>
      </c>
      <c r="T282" s="36">
        <f ca="1">SUMIFS(СВЦЭМ!$H$40:$H$783,СВЦЭМ!$A$40:$A$783,$A282,СВЦЭМ!$B$39:$B$782,T$260)+'СЕТ СН'!$F$12</f>
        <v>0</v>
      </c>
      <c r="U282" s="36">
        <f ca="1">SUMIFS(СВЦЭМ!$H$40:$H$783,СВЦЭМ!$A$40:$A$783,$A282,СВЦЭМ!$B$39:$B$782,U$260)+'СЕТ СН'!$F$12</f>
        <v>0</v>
      </c>
      <c r="V282" s="36">
        <f ca="1">SUMIFS(СВЦЭМ!$H$40:$H$783,СВЦЭМ!$A$40:$A$783,$A282,СВЦЭМ!$B$39:$B$782,V$260)+'СЕТ СН'!$F$12</f>
        <v>0</v>
      </c>
      <c r="W282" s="36">
        <f ca="1">SUMIFS(СВЦЭМ!$H$40:$H$783,СВЦЭМ!$A$40:$A$783,$A282,СВЦЭМ!$B$39:$B$782,W$260)+'СЕТ СН'!$F$12</f>
        <v>0</v>
      </c>
      <c r="X282" s="36">
        <f ca="1">SUMIFS(СВЦЭМ!$H$40:$H$783,СВЦЭМ!$A$40:$A$783,$A282,СВЦЭМ!$B$39:$B$782,X$260)+'СЕТ СН'!$F$12</f>
        <v>0</v>
      </c>
      <c r="Y282" s="36">
        <f ca="1">SUMIFS(СВЦЭМ!$H$40:$H$783,СВЦЭМ!$A$40:$A$783,$A282,СВЦЭМ!$B$39:$B$782,Y$260)+'СЕТ СН'!$F$12</f>
        <v>0</v>
      </c>
    </row>
    <row r="283" spans="1:25" ht="15.75" hidden="1" x14ac:dyDescent="0.2">
      <c r="A283" s="35">
        <f t="shared" si="7"/>
        <v>45161</v>
      </c>
      <c r="B283" s="36">
        <f ca="1">SUMIFS(СВЦЭМ!$H$40:$H$783,СВЦЭМ!$A$40:$A$783,$A283,СВЦЭМ!$B$39:$B$782,B$260)+'СЕТ СН'!$F$12</f>
        <v>0</v>
      </c>
      <c r="C283" s="36">
        <f ca="1">SUMIFS(СВЦЭМ!$H$40:$H$783,СВЦЭМ!$A$40:$A$783,$A283,СВЦЭМ!$B$39:$B$782,C$260)+'СЕТ СН'!$F$12</f>
        <v>0</v>
      </c>
      <c r="D283" s="36">
        <f ca="1">SUMIFS(СВЦЭМ!$H$40:$H$783,СВЦЭМ!$A$40:$A$783,$A283,СВЦЭМ!$B$39:$B$782,D$260)+'СЕТ СН'!$F$12</f>
        <v>0</v>
      </c>
      <c r="E283" s="36">
        <f ca="1">SUMIFS(СВЦЭМ!$H$40:$H$783,СВЦЭМ!$A$40:$A$783,$A283,СВЦЭМ!$B$39:$B$782,E$260)+'СЕТ СН'!$F$12</f>
        <v>0</v>
      </c>
      <c r="F283" s="36">
        <f ca="1">SUMIFS(СВЦЭМ!$H$40:$H$783,СВЦЭМ!$A$40:$A$783,$A283,СВЦЭМ!$B$39:$B$782,F$260)+'СЕТ СН'!$F$12</f>
        <v>0</v>
      </c>
      <c r="G283" s="36">
        <f ca="1">SUMIFS(СВЦЭМ!$H$40:$H$783,СВЦЭМ!$A$40:$A$783,$A283,СВЦЭМ!$B$39:$B$782,G$260)+'СЕТ СН'!$F$12</f>
        <v>0</v>
      </c>
      <c r="H283" s="36">
        <f ca="1">SUMIFS(СВЦЭМ!$H$40:$H$783,СВЦЭМ!$A$40:$A$783,$A283,СВЦЭМ!$B$39:$B$782,H$260)+'СЕТ СН'!$F$12</f>
        <v>0</v>
      </c>
      <c r="I283" s="36">
        <f ca="1">SUMIFS(СВЦЭМ!$H$40:$H$783,СВЦЭМ!$A$40:$A$783,$A283,СВЦЭМ!$B$39:$B$782,I$260)+'СЕТ СН'!$F$12</f>
        <v>0</v>
      </c>
      <c r="J283" s="36">
        <f ca="1">SUMIFS(СВЦЭМ!$H$40:$H$783,СВЦЭМ!$A$40:$A$783,$A283,СВЦЭМ!$B$39:$B$782,J$260)+'СЕТ СН'!$F$12</f>
        <v>0</v>
      </c>
      <c r="K283" s="36">
        <f ca="1">SUMIFS(СВЦЭМ!$H$40:$H$783,СВЦЭМ!$A$40:$A$783,$A283,СВЦЭМ!$B$39:$B$782,K$260)+'СЕТ СН'!$F$12</f>
        <v>0</v>
      </c>
      <c r="L283" s="36">
        <f ca="1">SUMIFS(СВЦЭМ!$H$40:$H$783,СВЦЭМ!$A$40:$A$783,$A283,СВЦЭМ!$B$39:$B$782,L$260)+'СЕТ СН'!$F$12</f>
        <v>0</v>
      </c>
      <c r="M283" s="36">
        <f ca="1">SUMIFS(СВЦЭМ!$H$40:$H$783,СВЦЭМ!$A$40:$A$783,$A283,СВЦЭМ!$B$39:$B$782,M$260)+'СЕТ СН'!$F$12</f>
        <v>0</v>
      </c>
      <c r="N283" s="36">
        <f ca="1">SUMIFS(СВЦЭМ!$H$40:$H$783,СВЦЭМ!$A$40:$A$783,$A283,СВЦЭМ!$B$39:$B$782,N$260)+'СЕТ СН'!$F$12</f>
        <v>0</v>
      </c>
      <c r="O283" s="36">
        <f ca="1">SUMIFS(СВЦЭМ!$H$40:$H$783,СВЦЭМ!$A$40:$A$783,$A283,СВЦЭМ!$B$39:$B$782,O$260)+'СЕТ СН'!$F$12</f>
        <v>0</v>
      </c>
      <c r="P283" s="36">
        <f ca="1">SUMIFS(СВЦЭМ!$H$40:$H$783,СВЦЭМ!$A$40:$A$783,$A283,СВЦЭМ!$B$39:$B$782,P$260)+'СЕТ СН'!$F$12</f>
        <v>0</v>
      </c>
      <c r="Q283" s="36">
        <f ca="1">SUMIFS(СВЦЭМ!$H$40:$H$783,СВЦЭМ!$A$40:$A$783,$A283,СВЦЭМ!$B$39:$B$782,Q$260)+'СЕТ СН'!$F$12</f>
        <v>0</v>
      </c>
      <c r="R283" s="36">
        <f ca="1">SUMIFS(СВЦЭМ!$H$40:$H$783,СВЦЭМ!$A$40:$A$783,$A283,СВЦЭМ!$B$39:$B$782,R$260)+'СЕТ СН'!$F$12</f>
        <v>0</v>
      </c>
      <c r="S283" s="36">
        <f ca="1">SUMIFS(СВЦЭМ!$H$40:$H$783,СВЦЭМ!$A$40:$A$783,$A283,СВЦЭМ!$B$39:$B$782,S$260)+'СЕТ СН'!$F$12</f>
        <v>0</v>
      </c>
      <c r="T283" s="36">
        <f ca="1">SUMIFS(СВЦЭМ!$H$40:$H$783,СВЦЭМ!$A$40:$A$783,$A283,СВЦЭМ!$B$39:$B$782,T$260)+'СЕТ СН'!$F$12</f>
        <v>0</v>
      </c>
      <c r="U283" s="36">
        <f ca="1">SUMIFS(СВЦЭМ!$H$40:$H$783,СВЦЭМ!$A$40:$A$783,$A283,СВЦЭМ!$B$39:$B$782,U$260)+'СЕТ СН'!$F$12</f>
        <v>0</v>
      </c>
      <c r="V283" s="36">
        <f ca="1">SUMIFS(СВЦЭМ!$H$40:$H$783,СВЦЭМ!$A$40:$A$783,$A283,СВЦЭМ!$B$39:$B$782,V$260)+'СЕТ СН'!$F$12</f>
        <v>0</v>
      </c>
      <c r="W283" s="36">
        <f ca="1">SUMIFS(СВЦЭМ!$H$40:$H$783,СВЦЭМ!$A$40:$A$783,$A283,СВЦЭМ!$B$39:$B$782,W$260)+'СЕТ СН'!$F$12</f>
        <v>0</v>
      </c>
      <c r="X283" s="36">
        <f ca="1">SUMIFS(СВЦЭМ!$H$40:$H$783,СВЦЭМ!$A$40:$A$783,$A283,СВЦЭМ!$B$39:$B$782,X$260)+'СЕТ СН'!$F$12</f>
        <v>0</v>
      </c>
      <c r="Y283" s="36">
        <f ca="1">SUMIFS(СВЦЭМ!$H$40:$H$783,СВЦЭМ!$A$40:$A$783,$A283,СВЦЭМ!$B$39:$B$782,Y$260)+'СЕТ СН'!$F$12</f>
        <v>0</v>
      </c>
    </row>
    <row r="284" spans="1:25" ht="15.75" hidden="1" x14ac:dyDescent="0.2">
      <c r="A284" s="35">
        <f t="shared" si="7"/>
        <v>45162</v>
      </c>
      <c r="B284" s="36">
        <f ca="1">SUMIFS(СВЦЭМ!$H$40:$H$783,СВЦЭМ!$A$40:$A$783,$A284,СВЦЭМ!$B$39:$B$782,B$260)+'СЕТ СН'!$F$12</f>
        <v>0</v>
      </c>
      <c r="C284" s="36">
        <f ca="1">SUMIFS(СВЦЭМ!$H$40:$H$783,СВЦЭМ!$A$40:$A$783,$A284,СВЦЭМ!$B$39:$B$782,C$260)+'СЕТ СН'!$F$12</f>
        <v>0</v>
      </c>
      <c r="D284" s="36">
        <f ca="1">SUMIFS(СВЦЭМ!$H$40:$H$783,СВЦЭМ!$A$40:$A$783,$A284,СВЦЭМ!$B$39:$B$782,D$260)+'СЕТ СН'!$F$12</f>
        <v>0</v>
      </c>
      <c r="E284" s="36">
        <f ca="1">SUMIFS(СВЦЭМ!$H$40:$H$783,СВЦЭМ!$A$40:$A$783,$A284,СВЦЭМ!$B$39:$B$782,E$260)+'СЕТ СН'!$F$12</f>
        <v>0</v>
      </c>
      <c r="F284" s="36">
        <f ca="1">SUMIFS(СВЦЭМ!$H$40:$H$783,СВЦЭМ!$A$40:$A$783,$A284,СВЦЭМ!$B$39:$B$782,F$260)+'СЕТ СН'!$F$12</f>
        <v>0</v>
      </c>
      <c r="G284" s="36">
        <f ca="1">SUMIFS(СВЦЭМ!$H$40:$H$783,СВЦЭМ!$A$40:$A$783,$A284,СВЦЭМ!$B$39:$B$782,G$260)+'СЕТ СН'!$F$12</f>
        <v>0</v>
      </c>
      <c r="H284" s="36">
        <f ca="1">SUMIFS(СВЦЭМ!$H$40:$H$783,СВЦЭМ!$A$40:$A$783,$A284,СВЦЭМ!$B$39:$B$782,H$260)+'СЕТ СН'!$F$12</f>
        <v>0</v>
      </c>
      <c r="I284" s="36">
        <f ca="1">SUMIFS(СВЦЭМ!$H$40:$H$783,СВЦЭМ!$A$40:$A$783,$A284,СВЦЭМ!$B$39:$B$782,I$260)+'СЕТ СН'!$F$12</f>
        <v>0</v>
      </c>
      <c r="J284" s="36">
        <f ca="1">SUMIFS(СВЦЭМ!$H$40:$H$783,СВЦЭМ!$A$40:$A$783,$A284,СВЦЭМ!$B$39:$B$782,J$260)+'СЕТ СН'!$F$12</f>
        <v>0</v>
      </c>
      <c r="K284" s="36">
        <f ca="1">SUMIFS(СВЦЭМ!$H$40:$H$783,СВЦЭМ!$A$40:$A$783,$A284,СВЦЭМ!$B$39:$B$782,K$260)+'СЕТ СН'!$F$12</f>
        <v>0</v>
      </c>
      <c r="L284" s="36">
        <f ca="1">SUMIFS(СВЦЭМ!$H$40:$H$783,СВЦЭМ!$A$40:$A$783,$A284,СВЦЭМ!$B$39:$B$782,L$260)+'СЕТ СН'!$F$12</f>
        <v>0</v>
      </c>
      <c r="M284" s="36">
        <f ca="1">SUMIFS(СВЦЭМ!$H$40:$H$783,СВЦЭМ!$A$40:$A$783,$A284,СВЦЭМ!$B$39:$B$782,M$260)+'СЕТ СН'!$F$12</f>
        <v>0</v>
      </c>
      <c r="N284" s="36">
        <f ca="1">SUMIFS(СВЦЭМ!$H$40:$H$783,СВЦЭМ!$A$40:$A$783,$A284,СВЦЭМ!$B$39:$B$782,N$260)+'СЕТ СН'!$F$12</f>
        <v>0</v>
      </c>
      <c r="O284" s="36">
        <f ca="1">SUMIFS(СВЦЭМ!$H$40:$H$783,СВЦЭМ!$A$40:$A$783,$A284,СВЦЭМ!$B$39:$B$782,O$260)+'СЕТ СН'!$F$12</f>
        <v>0</v>
      </c>
      <c r="P284" s="36">
        <f ca="1">SUMIFS(СВЦЭМ!$H$40:$H$783,СВЦЭМ!$A$40:$A$783,$A284,СВЦЭМ!$B$39:$B$782,P$260)+'СЕТ СН'!$F$12</f>
        <v>0</v>
      </c>
      <c r="Q284" s="36">
        <f ca="1">SUMIFS(СВЦЭМ!$H$40:$H$783,СВЦЭМ!$A$40:$A$783,$A284,СВЦЭМ!$B$39:$B$782,Q$260)+'СЕТ СН'!$F$12</f>
        <v>0</v>
      </c>
      <c r="R284" s="36">
        <f ca="1">SUMIFS(СВЦЭМ!$H$40:$H$783,СВЦЭМ!$A$40:$A$783,$A284,СВЦЭМ!$B$39:$B$782,R$260)+'СЕТ СН'!$F$12</f>
        <v>0</v>
      </c>
      <c r="S284" s="36">
        <f ca="1">SUMIFS(СВЦЭМ!$H$40:$H$783,СВЦЭМ!$A$40:$A$783,$A284,СВЦЭМ!$B$39:$B$782,S$260)+'СЕТ СН'!$F$12</f>
        <v>0</v>
      </c>
      <c r="T284" s="36">
        <f ca="1">SUMIFS(СВЦЭМ!$H$40:$H$783,СВЦЭМ!$A$40:$A$783,$A284,СВЦЭМ!$B$39:$B$782,T$260)+'СЕТ СН'!$F$12</f>
        <v>0</v>
      </c>
      <c r="U284" s="36">
        <f ca="1">SUMIFS(СВЦЭМ!$H$40:$H$783,СВЦЭМ!$A$40:$A$783,$A284,СВЦЭМ!$B$39:$B$782,U$260)+'СЕТ СН'!$F$12</f>
        <v>0</v>
      </c>
      <c r="V284" s="36">
        <f ca="1">SUMIFS(СВЦЭМ!$H$40:$H$783,СВЦЭМ!$A$40:$A$783,$A284,СВЦЭМ!$B$39:$B$782,V$260)+'СЕТ СН'!$F$12</f>
        <v>0</v>
      </c>
      <c r="W284" s="36">
        <f ca="1">SUMIFS(СВЦЭМ!$H$40:$H$783,СВЦЭМ!$A$40:$A$783,$A284,СВЦЭМ!$B$39:$B$782,W$260)+'СЕТ СН'!$F$12</f>
        <v>0</v>
      </c>
      <c r="X284" s="36">
        <f ca="1">SUMIFS(СВЦЭМ!$H$40:$H$783,СВЦЭМ!$A$40:$A$783,$A284,СВЦЭМ!$B$39:$B$782,X$260)+'СЕТ СН'!$F$12</f>
        <v>0</v>
      </c>
      <c r="Y284" s="36">
        <f ca="1">SUMIFS(СВЦЭМ!$H$40:$H$783,СВЦЭМ!$A$40:$A$783,$A284,СВЦЭМ!$B$39:$B$782,Y$260)+'СЕТ СН'!$F$12</f>
        <v>0</v>
      </c>
    </row>
    <row r="285" spans="1:25" ht="15.75" hidden="1" x14ac:dyDescent="0.2">
      <c r="A285" s="35">
        <f t="shared" si="7"/>
        <v>45163</v>
      </c>
      <c r="B285" s="36">
        <f ca="1">SUMIFS(СВЦЭМ!$H$40:$H$783,СВЦЭМ!$A$40:$A$783,$A285,СВЦЭМ!$B$39:$B$782,B$260)+'СЕТ СН'!$F$12</f>
        <v>0</v>
      </c>
      <c r="C285" s="36">
        <f ca="1">SUMIFS(СВЦЭМ!$H$40:$H$783,СВЦЭМ!$A$40:$A$783,$A285,СВЦЭМ!$B$39:$B$782,C$260)+'СЕТ СН'!$F$12</f>
        <v>0</v>
      </c>
      <c r="D285" s="36">
        <f ca="1">SUMIFS(СВЦЭМ!$H$40:$H$783,СВЦЭМ!$A$40:$A$783,$A285,СВЦЭМ!$B$39:$B$782,D$260)+'СЕТ СН'!$F$12</f>
        <v>0</v>
      </c>
      <c r="E285" s="36">
        <f ca="1">SUMIFS(СВЦЭМ!$H$40:$H$783,СВЦЭМ!$A$40:$A$783,$A285,СВЦЭМ!$B$39:$B$782,E$260)+'СЕТ СН'!$F$12</f>
        <v>0</v>
      </c>
      <c r="F285" s="36">
        <f ca="1">SUMIFS(СВЦЭМ!$H$40:$H$783,СВЦЭМ!$A$40:$A$783,$A285,СВЦЭМ!$B$39:$B$782,F$260)+'СЕТ СН'!$F$12</f>
        <v>0</v>
      </c>
      <c r="G285" s="36">
        <f ca="1">SUMIFS(СВЦЭМ!$H$40:$H$783,СВЦЭМ!$A$40:$A$783,$A285,СВЦЭМ!$B$39:$B$782,G$260)+'СЕТ СН'!$F$12</f>
        <v>0</v>
      </c>
      <c r="H285" s="36">
        <f ca="1">SUMIFS(СВЦЭМ!$H$40:$H$783,СВЦЭМ!$A$40:$A$783,$A285,СВЦЭМ!$B$39:$B$782,H$260)+'СЕТ СН'!$F$12</f>
        <v>0</v>
      </c>
      <c r="I285" s="36">
        <f ca="1">SUMIFS(СВЦЭМ!$H$40:$H$783,СВЦЭМ!$A$40:$A$783,$A285,СВЦЭМ!$B$39:$B$782,I$260)+'СЕТ СН'!$F$12</f>
        <v>0</v>
      </c>
      <c r="J285" s="36">
        <f ca="1">SUMIFS(СВЦЭМ!$H$40:$H$783,СВЦЭМ!$A$40:$A$783,$A285,СВЦЭМ!$B$39:$B$782,J$260)+'СЕТ СН'!$F$12</f>
        <v>0</v>
      </c>
      <c r="K285" s="36">
        <f ca="1">SUMIFS(СВЦЭМ!$H$40:$H$783,СВЦЭМ!$A$40:$A$783,$A285,СВЦЭМ!$B$39:$B$782,K$260)+'СЕТ СН'!$F$12</f>
        <v>0</v>
      </c>
      <c r="L285" s="36">
        <f ca="1">SUMIFS(СВЦЭМ!$H$40:$H$783,СВЦЭМ!$A$40:$A$783,$A285,СВЦЭМ!$B$39:$B$782,L$260)+'СЕТ СН'!$F$12</f>
        <v>0</v>
      </c>
      <c r="M285" s="36">
        <f ca="1">SUMIFS(СВЦЭМ!$H$40:$H$783,СВЦЭМ!$A$40:$A$783,$A285,СВЦЭМ!$B$39:$B$782,M$260)+'СЕТ СН'!$F$12</f>
        <v>0</v>
      </c>
      <c r="N285" s="36">
        <f ca="1">SUMIFS(СВЦЭМ!$H$40:$H$783,СВЦЭМ!$A$40:$A$783,$A285,СВЦЭМ!$B$39:$B$782,N$260)+'СЕТ СН'!$F$12</f>
        <v>0</v>
      </c>
      <c r="O285" s="36">
        <f ca="1">SUMIFS(СВЦЭМ!$H$40:$H$783,СВЦЭМ!$A$40:$A$783,$A285,СВЦЭМ!$B$39:$B$782,O$260)+'СЕТ СН'!$F$12</f>
        <v>0</v>
      </c>
      <c r="P285" s="36">
        <f ca="1">SUMIFS(СВЦЭМ!$H$40:$H$783,СВЦЭМ!$A$40:$A$783,$A285,СВЦЭМ!$B$39:$B$782,P$260)+'СЕТ СН'!$F$12</f>
        <v>0</v>
      </c>
      <c r="Q285" s="36">
        <f ca="1">SUMIFS(СВЦЭМ!$H$40:$H$783,СВЦЭМ!$A$40:$A$783,$A285,СВЦЭМ!$B$39:$B$782,Q$260)+'СЕТ СН'!$F$12</f>
        <v>0</v>
      </c>
      <c r="R285" s="36">
        <f ca="1">SUMIFS(СВЦЭМ!$H$40:$H$783,СВЦЭМ!$A$40:$A$783,$A285,СВЦЭМ!$B$39:$B$782,R$260)+'СЕТ СН'!$F$12</f>
        <v>0</v>
      </c>
      <c r="S285" s="36">
        <f ca="1">SUMIFS(СВЦЭМ!$H$40:$H$783,СВЦЭМ!$A$40:$A$783,$A285,СВЦЭМ!$B$39:$B$782,S$260)+'СЕТ СН'!$F$12</f>
        <v>0</v>
      </c>
      <c r="T285" s="36">
        <f ca="1">SUMIFS(СВЦЭМ!$H$40:$H$783,СВЦЭМ!$A$40:$A$783,$A285,СВЦЭМ!$B$39:$B$782,T$260)+'СЕТ СН'!$F$12</f>
        <v>0</v>
      </c>
      <c r="U285" s="36">
        <f ca="1">SUMIFS(СВЦЭМ!$H$40:$H$783,СВЦЭМ!$A$40:$A$783,$A285,СВЦЭМ!$B$39:$B$782,U$260)+'СЕТ СН'!$F$12</f>
        <v>0</v>
      </c>
      <c r="V285" s="36">
        <f ca="1">SUMIFS(СВЦЭМ!$H$40:$H$783,СВЦЭМ!$A$40:$A$783,$A285,СВЦЭМ!$B$39:$B$782,V$260)+'СЕТ СН'!$F$12</f>
        <v>0</v>
      </c>
      <c r="W285" s="36">
        <f ca="1">SUMIFS(СВЦЭМ!$H$40:$H$783,СВЦЭМ!$A$40:$A$783,$A285,СВЦЭМ!$B$39:$B$782,W$260)+'СЕТ СН'!$F$12</f>
        <v>0</v>
      </c>
      <c r="X285" s="36">
        <f ca="1">SUMIFS(СВЦЭМ!$H$40:$H$783,СВЦЭМ!$A$40:$A$783,$A285,СВЦЭМ!$B$39:$B$782,X$260)+'СЕТ СН'!$F$12</f>
        <v>0</v>
      </c>
      <c r="Y285" s="36">
        <f ca="1">SUMIFS(СВЦЭМ!$H$40:$H$783,СВЦЭМ!$A$40:$A$783,$A285,СВЦЭМ!$B$39:$B$782,Y$260)+'СЕТ СН'!$F$12</f>
        <v>0</v>
      </c>
    </row>
    <row r="286" spans="1:25" ht="15.75" hidden="1" x14ac:dyDescent="0.2">
      <c r="A286" s="35">
        <f t="shared" si="7"/>
        <v>45164</v>
      </c>
      <c r="B286" s="36">
        <f ca="1">SUMIFS(СВЦЭМ!$H$40:$H$783,СВЦЭМ!$A$40:$A$783,$A286,СВЦЭМ!$B$39:$B$782,B$260)+'СЕТ СН'!$F$12</f>
        <v>0</v>
      </c>
      <c r="C286" s="36">
        <f ca="1">SUMIFS(СВЦЭМ!$H$40:$H$783,СВЦЭМ!$A$40:$A$783,$A286,СВЦЭМ!$B$39:$B$782,C$260)+'СЕТ СН'!$F$12</f>
        <v>0</v>
      </c>
      <c r="D286" s="36">
        <f ca="1">SUMIFS(СВЦЭМ!$H$40:$H$783,СВЦЭМ!$A$40:$A$783,$A286,СВЦЭМ!$B$39:$B$782,D$260)+'СЕТ СН'!$F$12</f>
        <v>0</v>
      </c>
      <c r="E286" s="36">
        <f ca="1">SUMIFS(СВЦЭМ!$H$40:$H$783,СВЦЭМ!$A$40:$A$783,$A286,СВЦЭМ!$B$39:$B$782,E$260)+'СЕТ СН'!$F$12</f>
        <v>0</v>
      </c>
      <c r="F286" s="36">
        <f ca="1">SUMIFS(СВЦЭМ!$H$40:$H$783,СВЦЭМ!$A$40:$A$783,$A286,СВЦЭМ!$B$39:$B$782,F$260)+'СЕТ СН'!$F$12</f>
        <v>0</v>
      </c>
      <c r="G286" s="36">
        <f ca="1">SUMIFS(СВЦЭМ!$H$40:$H$783,СВЦЭМ!$A$40:$A$783,$A286,СВЦЭМ!$B$39:$B$782,G$260)+'СЕТ СН'!$F$12</f>
        <v>0</v>
      </c>
      <c r="H286" s="36">
        <f ca="1">SUMIFS(СВЦЭМ!$H$40:$H$783,СВЦЭМ!$A$40:$A$783,$A286,СВЦЭМ!$B$39:$B$782,H$260)+'СЕТ СН'!$F$12</f>
        <v>0</v>
      </c>
      <c r="I286" s="36">
        <f ca="1">SUMIFS(СВЦЭМ!$H$40:$H$783,СВЦЭМ!$A$40:$A$783,$A286,СВЦЭМ!$B$39:$B$782,I$260)+'СЕТ СН'!$F$12</f>
        <v>0</v>
      </c>
      <c r="J286" s="36">
        <f ca="1">SUMIFS(СВЦЭМ!$H$40:$H$783,СВЦЭМ!$A$40:$A$783,$A286,СВЦЭМ!$B$39:$B$782,J$260)+'СЕТ СН'!$F$12</f>
        <v>0</v>
      </c>
      <c r="K286" s="36">
        <f ca="1">SUMIFS(СВЦЭМ!$H$40:$H$783,СВЦЭМ!$A$40:$A$783,$A286,СВЦЭМ!$B$39:$B$782,K$260)+'СЕТ СН'!$F$12</f>
        <v>0</v>
      </c>
      <c r="L286" s="36">
        <f ca="1">SUMIFS(СВЦЭМ!$H$40:$H$783,СВЦЭМ!$A$40:$A$783,$A286,СВЦЭМ!$B$39:$B$782,L$260)+'СЕТ СН'!$F$12</f>
        <v>0</v>
      </c>
      <c r="M286" s="36">
        <f ca="1">SUMIFS(СВЦЭМ!$H$40:$H$783,СВЦЭМ!$A$40:$A$783,$A286,СВЦЭМ!$B$39:$B$782,M$260)+'СЕТ СН'!$F$12</f>
        <v>0</v>
      </c>
      <c r="N286" s="36">
        <f ca="1">SUMIFS(СВЦЭМ!$H$40:$H$783,СВЦЭМ!$A$40:$A$783,$A286,СВЦЭМ!$B$39:$B$782,N$260)+'СЕТ СН'!$F$12</f>
        <v>0</v>
      </c>
      <c r="O286" s="36">
        <f ca="1">SUMIFS(СВЦЭМ!$H$40:$H$783,СВЦЭМ!$A$40:$A$783,$A286,СВЦЭМ!$B$39:$B$782,O$260)+'СЕТ СН'!$F$12</f>
        <v>0</v>
      </c>
      <c r="P286" s="36">
        <f ca="1">SUMIFS(СВЦЭМ!$H$40:$H$783,СВЦЭМ!$A$40:$A$783,$A286,СВЦЭМ!$B$39:$B$782,P$260)+'СЕТ СН'!$F$12</f>
        <v>0</v>
      </c>
      <c r="Q286" s="36">
        <f ca="1">SUMIFS(СВЦЭМ!$H$40:$H$783,СВЦЭМ!$A$40:$A$783,$A286,СВЦЭМ!$B$39:$B$782,Q$260)+'СЕТ СН'!$F$12</f>
        <v>0</v>
      </c>
      <c r="R286" s="36">
        <f ca="1">SUMIFS(СВЦЭМ!$H$40:$H$783,СВЦЭМ!$A$40:$A$783,$A286,СВЦЭМ!$B$39:$B$782,R$260)+'СЕТ СН'!$F$12</f>
        <v>0</v>
      </c>
      <c r="S286" s="36">
        <f ca="1">SUMIFS(СВЦЭМ!$H$40:$H$783,СВЦЭМ!$A$40:$A$783,$A286,СВЦЭМ!$B$39:$B$782,S$260)+'СЕТ СН'!$F$12</f>
        <v>0</v>
      </c>
      <c r="T286" s="36">
        <f ca="1">SUMIFS(СВЦЭМ!$H$40:$H$783,СВЦЭМ!$A$40:$A$783,$A286,СВЦЭМ!$B$39:$B$782,T$260)+'СЕТ СН'!$F$12</f>
        <v>0</v>
      </c>
      <c r="U286" s="36">
        <f ca="1">SUMIFS(СВЦЭМ!$H$40:$H$783,СВЦЭМ!$A$40:$A$783,$A286,СВЦЭМ!$B$39:$B$782,U$260)+'СЕТ СН'!$F$12</f>
        <v>0</v>
      </c>
      <c r="V286" s="36">
        <f ca="1">SUMIFS(СВЦЭМ!$H$40:$H$783,СВЦЭМ!$A$40:$A$783,$A286,СВЦЭМ!$B$39:$B$782,V$260)+'СЕТ СН'!$F$12</f>
        <v>0</v>
      </c>
      <c r="W286" s="36">
        <f ca="1">SUMIFS(СВЦЭМ!$H$40:$H$783,СВЦЭМ!$A$40:$A$783,$A286,СВЦЭМ!$B$39:$B$782,W$260)+'СЕТ СН'!$F$12</f>
        <v>0</v>
      </c>
      <c r="X286" s="36">
        <f ca="1">SUMIFS(СВЦЭМ!$H$40:$H$783,СВЦЭМ!$A$40:$A$783,$A286,СВЦЭМ!$B$39:$B$782,X$260)+'СЕТ СН'!$F$12</f>
        <v>0</v>
      </c>
      <c r="Y286" s="36">
        <f ca="1">SUMIFS(СВЦЭМ!$H$40:$H$783,СВЦЭМ!$A$40:$A$783,$A286,СВЦЭМ!$B$39:$B$782,Y$260)+'СЕТ СН'!$F$12</f>
        <v>0</v>
      </c>
    </row>
    <row r="287" spans="1:25" ht="15.75" hidden="1" x14ac:dyDescent="0.2">
      <c r="A287" s="35">
        <f t="shared" si="7"/>
        <v>45165</v>
      </c>
      <c r="B287" s="36">
        <f ca="1">SUMIFS(СВЦЭМ!$H$40:$H$783,СВЦЭМ!$A$40:$A$783,$A287,СВЦЭМ!$B$39:$B$782,B$260)+'СЕТ СН'!$F$12</f>
        <v>0</v>
      </c>
      <c r="C287" s="36">
        <f ca="1">SUMIFS(СВЦЭМ!$H$40:$H$783,СВЦЭМ!$A$40:$A$783,$A287,СВЦЭМ!$B$39:$B$782,C$260)+'СЕТ СН'!$F$12</f>
        <v>0</v>
      </c>
      <c r="D287" s="36">
        <f ca="1">SUMIFS(СВЦЭМ!$H$40:$H$783,СВЦЭМ!$A$40:$A$783,$A287,СВЦЭМ!$B$39:$B$782,D$260)+'СЕТ СН'!$F$12</f>
        <v>0</v>
      </c>
      <c r="E287" s="36">
        <f ca="1">SUMIFS(СВЦЭМ!$H$40:$H$783,СВЦЭМ!$A$40:$A$783,$A287,СВЦЭМ!$B$39:$B$782,E$260)+'СЕТ СН'!$F$12</f>
        <v>0</v>
      </c>
      <c r="F287" s="36">
        <f ca="1">SUMIFS(СВЦЭМ!$H$40:$H$783,СВЦЭМ!$A$40:$A$783,$A287,СВЦЭМ!$B$39:$B$782,F$260)+'СЕТ СН'!$F$12</f>
        <v>0</v>
      </c>
      <c r="G287" s="36">
        <f ca="1">SUMIFS(СВЦЭМ!$H$40:$H$783,СВЦЭМ!$A$40:$A$783,$A287,СВЦЭМ!$B$39:$B$782,G$260)+'СЕТ СН'!$F$12</f>
        <v>0</v>
      </c>
      <c r="H287" s="36">
        <f ca="1">SUMIFS(СВЦЭМ!$H$40:$H$783,СВЦЭМ!$A$40:$A$783,$A287,СВЦЭМ!$B$39:$B$782,H$260)+'СЕТ СН'!$F$12</f>
        <v>0</v>
      </c>
      <c r="I287" s="36">
        <f ca="1">SUMIFS(СВЦЭМ!$H$40:$H$783,СВЦЭМ!$A$40:$A$783,$A287,СВЦЭМ!$B$39:$B$782,I$260)+'СЕТ СН'!$F$12</f>
        <v>0</v>
      </c>
      <c r="J287" s="36">
        <f ca="1">SUMIFS(СВЦЭМ!$H$40:$H$783,СВЦЭМ!$A$40:$A$783,$A287,СВЦЭМ!$B$39:$B$782,J$260)+'СЕТ СН'!$F$12</f>
        <v>0</v>
      </c>
      <c r="K287" s="36">
        <f ca="1">SUMIFS(СВЦЭМ!$H$40:$H$783,СВЦЭМ!$A$40:$A$783,$A287,СВЦЭМ!$B$39:$B$782,K$260)+'СЕТ СН'!$F$12</f>
        <v>0</v>
      </c>
      <c r="L287" s="36">
        <f ca="1">SUMIFS(СВЦЭМ!$H$40:$H$783,СВЦЭМ!$A$40:$A$783,$A287,СВЦЭМ!$B$39:$B$782,L$260)+'СЕТ СН'!$F$12</f>
        <v>0</v>
      </c>
      <c r="M287" s="36">
        <f ca="1">SUMIFS(СВЦЭМ!$H$40:$H$783,СВЦЭМ!$A$40:$A$783,$A287,СВЦЭМ!$B$39:$B$782,M$260)+'СЕТ СН'!$F$12</f>
        <v>0</v>
      </c>
      <c r="N287" s="36">
        <f ca="1">SUMIFS(СВЦЭМ!$H$40:$H$783,СВЦЭМ!$A$40:$A$783,$A287,СВЦЭМ!$B$39:$B$782,N$260)+'СЕТ СН'!$F$12</f>
        <v>0</v>
      </c>
      <c r="O287" s="36">
        <f ca="1">SUMIFS(СВЦЭМ!$H$40:$H$783,СВЦЭМ!$A$40:$A$783,$A287,СВЦЭМ!$B$39:$B$782,O$260)+'СЕТ СН'!$F$12</f>
        <v>0</v>
      </c>
      <c r="P287" s="36">
        <f ca="1">SUMIFS(СВЦЭМ!$H$40:$H$783,СВЦЭМ!$A$40:$A$783,$A287,СВЦЭМ!$B$39:$B$782,P$260)+'СЕТ СН'!$F$12</f>
        <v>0</v>
      </c>
      <c r="Q287" s="36">
        <f ca="1">SUMIFS(СВЦЭМ!$H$40:$H$783,СВЦЭМ!$A$40:$A$783,$A287,СВЦЭМ!$B$39:$B$782,Q$260)+'СЕТ СН'!$F$12</f>
        <v>0</v>
      </c>
      <c r="R287" s="36">
        <f ca="1">SUMIFS(СВЦЭМ!$H$40:$H$783,СВЦЭМ!$A$40:$A$783,$A287,СВЦЭМ!$B$39:$B$782,R$260)+'СЕТ СН'!$F$12</f>
        <v>0</v>
      </c>
      <c r="S287" s="36">
        <f ca="1">SUMIFS(СВЦЭМ!$H$40:$H$783,СВЦЭМ!$A$40:$A$783,$A287,СВЦЭМ!$B$39:$B$782,S$260)+'СЕТ СН'!$F$12</f>
        <v>0</v>
      </c>
      <c r="T287" s="36">
        <f ca="1">SUMIFS(СВЦЭМ!$H$40:$H$783,СВЦЭМ!$A$40:$A$783,$A287,СВЦЭМ!$B$39:$B$782,T$260)+'СЕТ СН'!$F$12</f>
        <v>0</v>
      </c>
      <c r="U287" s="36">
        <f ca="1">SUMIFS(СВЦЭМ!$H$40:$H$783,СВЦЭМ!$A$40:$A$783,$A287,СВЦЭМ!$B$39:$B$782,U$260)+'СЕТ СН'!$F$12</f>
        <v>0</v>
      </c>
      <c r="V287" s="36">
        <f ca="1">SUMIFS(СВЦЭМ!$H$40:$H$783,СВЦЭМ!$A$40:$A$783,$A287,СВЦЭМ!$B$39:$B$782,V$260)+'СЕТ СН'!$F$12</f>
        <v>0</v>
      </c>
      <c r="W287" s="36">
        <f ca="1">SUMIFS(СВЦЭМ!$H$40:$H$783,СВЦЭМ!$A$40:$A$783,$A287,СВЦЭМ!$B$39:$B$782,W$260)+'СЕТ СН'!$F$12</f>
        <v>0</v>
      </c>
      <c r="X287" s="36">
        <f ca="1">SUMIFS(СВЦЭМ!$H$40:$H$783,СВЦЭМ!$A$40:$A$783,$A287,СВЦЭМ!$B$39:$B$782,X$260)+'СЕТ СН'!$F$12</f>
        <v>0</v>
      </c>
      <c r="Y287" s="36">
        <f ca="1">SUMIFS(СВЦЭМ!$H$40:$H$783,СВЦЭМ!$A$40:$A$783,$A287,СВЦЭМ!$B$39:$B$782,Y$260)+'СЕТ СН'!$F$12</f>
        <v>0</v>
      </c>
    </row>
    <row r="288" spans="1:25" ht="15.75" hidden="1" x14ac:dyDescent="0.2">
      <c r="A288" s="35">
        <f t="shared" si="7"/>
        <v>45166</v>
      </c>
      <c r="B288" s="36">
        <f ca="1">SUMIFS(СВЦЭМ!$H$40:$H$783,СВЦЭМ!$A$40:$A$783,$A288,СВЦЭМ!$B$39:$B$782,B$260)+'СЕТ СН'!$F$12</f>
        <v>0</v>
      </c>
      <c r="C288" s="36">
        <f ca="1">SUMIFS(СВЦЭМ!$H$40:$H$783,СВЦЭМ!$A$40:$A$783,$A288,СВЦЭМ!$B$39:$B$782,C$260)+'СЕТ СН'!$F$12</f>
        <v>0</v>
      </c>
      <c r="D288" s="36">
        <f ca="1">SUMIFS(СВЦЭМ!$H$40:$H$783,СВЦЭМ!$A$40:$A$783,$A288,СВЦЭМ!$B$39:$B$782,D$260)+'СЕТ СН'!$F$12</f>
        <v>0</v>
      </c>
      <c r="E288" s="36">
        <f ca="1">SUMIFS(СВЦЭМ!$H$40:$H$783,СВЦЭМ!$A$40:$A$783,$A288,СВЦЭМ!$B$39:$B$782,E$260)+'СЕТ СН'!$F$12</f>
        <v>0</v>
      </c>
      <c r="F288" s="36">
        <f ca="1">SUMIFS(СВЦЭМ!$H$40:$H$783,СВЦЭМ!$A$40:$A$783,$A288,СВЦЭМ!$B$39:$B$782,F$260)+'СЕТ СН'!$F$12</f>
        <v>0</v>
      </c>
      <c r="G288" s="36">
        <f ca="1">SUMIFS(СВЦЭМ!$H$40:$H$783,СВЦЭМ!$A$40:$A$783,$A288,СВЦЭМ!$B$39:$B$782,G$260)+'СЕТ СН'!$F$12</f>
        <v>0</v>
      </c>
      <c r="H288" s="36">
        <f ca="1">SUMIFS(СВЦЭМ!$H$40:$H$783,СВЦЭМ!$A$40:$A$783,$A288,СВЦЭМ!$B$39:$B$782,H$260)+'СЕТ СН'!$F$12</f>
        <v>0</v>
      </c>
      <c r="I288" s="36">
        <f ca="1">SUMIFS(СВЦЭМ!$H$40:$H$783,СВЦЭМ!$A$40:$A$783,$A288,СВЦЭМ!$B$39:$B$782,I$260)+'СЕТ СН'!$F$12</f>
        <v>0</v>
      </c>
      <c r="J288" s="36">
        <f ca="1">SUMIFS(СВЦЭМ!$H$40:$H$783,СВЦЭМ!$A$40:$A$783,$A288,СВЦЭМ!$B$39:$B$782,J$260)+'СЕТ СН'!$F$12</f>
        <v>0</v>
      </c>
      <c r="K288" s="36">
        <f ca="1">SUMIFS(СВЦЭМ!$H$40:$H$783,СВЦЭМ!$A$40:$A$783,$A288,СВЦЭМ!$B$39:$B$782,K$260)+'СЕТ СН'!$F$12</f>
        <v>0</v>
      </c>
      <c r="L288" s="36">
        <f ca="1">SUMIFS(СВЦЭМ!$H$40:$H$783,СВЦЭМ!$A$40:$A$783,$A288,СВЦЭМ!$B$39:$B$782,L$260)+'СЕТ СН'!$F$12</f>
        <v>0</v>
      </c>
      <c r="M288" s="36">
        <f ca="1">SUMIFS(СВЦЭМ!$H$40:$H$783,СВЦЭМ!$A$40:$A$783,$A288,СВЦЭМ!$B$39:$B$782,M$260)+'СЕТ СН'!$F$12</f>
        <v>0</v>
      </c>
      <c r="N288" s="36">
        <f ca="1">SUMIFS(СВЦЭМ!$H$40:$H$783,СВЦЭМ!$A$40:$A$783,$A288,СВЦЭМ!$B$39:$B$782,N$260)+'СЕТ СН'!$F$12</f>
        <v>0</v>
      </c>
      <c r="O288" s="36">
        <f ca="1">SUMIFS(СВЦЭМ!$H$40:$H$783,СВЦЭМ!$A$40:$A$783,$A288,СВЦЭМ!$B$39:$B$782,O$260)+'СЕТ СН'!$F$12</f>
        <v>0</v>
      </c>
      <c r="P288" s="36">
        <f ca="1">SUMIFS(СВЦЭМ!$H$40:$H$783,СВЦЭМ!$A$40:$A$783,$A288,СВЦЭМ!$B$39:$B$782,P$260)+'СЕТ СН'!$F$12</f>
        <v>0</v>
      </c>
      <c r="Q288" s="36">
        <f ca="1">SUMIFS(СВЦЭМ!$H$40:$H$783,СВЦЭМ!$A$40:$A$783,$A288,СВЦЭМ!$B$39:$B$782,Q$260)+'СЕТ СН'!$F$12</f>
        <v>0</v>
      </c>
      <c r="R288" s="36">
        <f ca="1">SUMIFS(СВЦЭМ!$H$40:$H$783,СВЦЭМ!$A$40:$A$783,$A288,СВЦЭМ!$B$39:$B$782,R$260)+'СЕТ СН'!$F$12</f>
        <v>0</v>
      </c>
      <c r="S288" s="36">
        <f ca="1">SUMIFS(СВЦЭМ!$H$40:$H$783,СВЦЭМ!$A$40:$A$783,$A288,СВЦЭМ!$B$39:$B$782,S$260)+'СЕТ СН'!$F$12</f>
        <v>0</v>
      </c>
      <c r="T288" s="36">
        <f ca="1">SUMIFS(СВЦЭМ!$H$40:$H$783,СВЦЭМ!$A$40:$A$783,$A288,СВЦЭМ!$B$39:$B$782,T$260)+'СЕТ СН'!$F$12</f>
        <v>0</v>
      </c>
      <c r="U288" s="36">
        <f ca="1">SUMIFS(СВЦЭМ!$H$40:$H$783,СВЦЭМ!$A$40:$A$783,$A288,СВЦЭМ!$B$39:$B$782,U$260)+'СЕТ СН'!$F$12</f>
        <v>0</v>
      </c>
      <c r="V288" s="36">
        <f ca="1">SUMIFS(СВЦЭМ!$H$40:$H$783,СВЦЭМ!$A$40:$A$783,$A288,СВЦЭМ!$B$39:$B$782,V$260)+'СЕТ СН'!$F$12</f>
        <v>0</v>
      </c>
      <c r="W288" s="36">
        <f ca="1">SUMIFS(СВЦЭМ!$H$40:$H$783,СВЦЭМ!$A$40:$A$783,$A288,СВЦЭМ!$B$39:$B$782,W$260)+'СЕТ СН'!$F$12</f>
        <v>0</v>
      </c>
      <c r="X288" s="36">
        <f ca="1">SUMIFS(СВЦЭМ!$H$40:$H$783,СВЦЭМ!$A$40:$A$783,$A288,СВЦЭМ!$B$39:$B$782,X$260)+'СЕТ СН'!$F$12</f>
        <v>0</v>
      </c>
      <c r="Y288" s="36">
        <f ca="1">SUMIFS(СВЦЭМ!$H$40:$H$783,СВЦЭМ!$A$40:$A$783,$A288,СВЦЭМ!$B$39:$B$782,Y$260)+'СЕТ СН'!$F$12</f>
        <v>0</v>
      </c>
    </row>
    <row r="289" spans="1:27" ht="15.75" hidden="1" x14ac:dyDescent="0.2">
      <c r="A289" s="35">
        <f t="shared" si="7"/>
        <v>45167</v>
      </c>
      <c r="B289" s="36">
        <f ca="1">SUMIFS(СВЦЭМ!$H$40:$H$783,СВЦЭМ!$A$40:$A$783,$A289,СВЦЭМ!$B$39:$B$782,B$260)+'СЕТ СН'!$F$12</f>
        <v>0</v>
      </c>
      <c r="C289" s="36">
        <f ca="1">SUMIFS(СВЦЭМ!$H$40:$H$783,СВЦЭМ!$A$40:$A$783,$A289,СВЦЭМ!$B$39:$B$782,C$260)+'СЕТ СН'!$F$12</f>
        <v>0</v>
      </c>
      <c r="D289" s="36">
        <f ca="1">SUMIFS(СВЦЭМ!$H$40:$H$783,СВЦЭМ!$A$40:$A$783,$A289,СВЦЭМ!$B$39:$B$782,D$260)+'СЕТ СН'!$F$12</f>
        <v>0</v>
      </c>
      <c r="E289" s="36">
        <f ca="1">SUMIFS(СВЦЭМ!$H$40:$H$783,СВЦЭМ!$A$40:$A$783,$A289,СВЦЭМ!$B$39:$B$782,E$260)+'СЕТ СН'!$F$12</f>
        <v>0</v>
      </c>
      <c r="F289" s="36">
        <f ca="1">SUMIFS(СВЦЭМ!$H$40:$H$783,СВЦЭМ!$A$40:$A$783,$A289,СВЦЭМ!$B$39:$B$782,F$260)+'СЕТ СН'!$F$12</f>
        <v>0</v>
      </c>
      <c r="G289" s="36">
        <f ca="1">SUMIFS(СВЦЭМ!$H$40:$H$783,СВЦЭМ!$A$40:$A$783,$A289,СВЦЭМ!$B$39:$B$782,G$260)+'СЕТ СН'!$F$12</f>
        <v>0</v>
      </c>
      <c r="H289" s="36">
        <f ca="1">SUMIFS(СВЦЭМ!$H$40:$H$783,СВЦЭМ!$A$40:$A$783,$A289,СВЦЭМ!$B$39:$B$782,H$260)+'СЕТ СН'!$F$12</f>
        <v>0</v>
      </c>
      <c r="I289" s="36">
        <f ca="1">SUMIFS(СВЦЭМ!$H$40:$H$783,СВЦЭМ!$A$40:$A$783,$A289,СВЦЭМ!$B$39:$B$782,I$260)+'СЕТ СН'!$F$12</f>
        <v>0</v>
      </c>
      <c r="J289" s="36">
        <f ca="1">SUMIFS(СВЦЭМ!$H$40:$H$783,СВЦЭМ!$A$40:$A$783,$A289,СВЦЭМ!$B$39:$B$782,J$260)+'СЕТ СН'!$F$12</f>
        <v>0</v>
      </c>
      <c r="K289" s="36">
        <f ca="1">SUMIFS(СВЦЭМ!$H$40:$H$783,СВЦЭМ!$A$40:$A$783,$A289,СВЦЭМ!$B$39:$B$782,K$260)+'СЕТ СН'!$F$12</f>
        <v>0</v>
      </c>
      <c r="L289" s="36">
        <f ca="1">SUMIFS(СВЦЭМ!$H$40:$H$783,СВЦЭМ!$A$40:$A$783,$A289,СВЦЭМ!$B$39:$B$782,L$260)+'СЕТ СН'!$F$12</f>
        <v>0</v>
      </c>
      <c r="M289" s="36">
        <f ca="1">SUMIFS(СВЦЭМ!$H$40:$H$783,СВЦЭМ!$A$40:$A$783,$A289,СВЦЭМ!$B$39:$B$782,M$260)+'СЕТ СН'!$F$12</f>
        <v>0</v>
      </c>
      <c r="N289" s="36">
        <f ca="1">SUMIFS(СВЦЭМ!$H$40:$H$783,СВЦЭМ!$A$40:$A$783,$A289,СВЦЭМ!$B$39:$B$782,N$260)+'СЕТ СН'!$F$12</f>
        <v>0</v>
      </c>
      <c r="O289" s="36">
        <f ca="1">SUMIFS(СВЦЭМ!$H$40:$H$783,СВЦЭМ!$A$40:$A$783,$A289,СВЦЭМ!$B$39:$B$782,O$260)+'СЕТ СН'!$F$12</f>
        <v>0</v>
      </c>
      <c r="P289" s="36">
        <f ca="1">SUMIFS(СВЦЭМ!$H$40:$H$783,СВЦЭМ!$A$40:$A$783,$A289,СВЦЭМ!$B$39:$B$782,P$260)+'СЕТ СН'!$F$12</f>
        <v>0</v>
      </c>
      <c r="Q289" s="36">
        <f ca="1">SUMIFS(СВЦЭМ!$H$40:$H$783,СВЦЭМ!$A$40:$A$783,$A289,СВЦЭМ!$B$39:$B$782,Q$260)+'СЕТ СН'!$F$12</f>
        <v>0</v>
      </c>
      <c r="R289" s="36">
        <f ca="1">SUMIFS(СВЦЭМ!$H$40:$H$783,СВЦЭМ!$A$40:$A$783,$A289,СВЦЭМ!$B$39:$B$782,R$260)+'СЕТ СН'!$F$12</f>
        <v>0</v>
      </c>
      <c r="S289" s="36">
        <f ca="1">SUMIFS(СВЦЭМ!$H$40:$H$783,СВЦЭМ!$A$40:$A$783,$A289,СВЦЭМ!$B$39:$B$782,S$260)+'СЕТ СН'!$F$12</f>
        <v>0</v>
      </c>
      <c r="T289" s="36">
        <f ca="1">SUMIFS(СВЦЭМ!$H$40:$H$783,СВЦЭМ!$A$40:$A$783,$A289,СВЦЭМ!$B$39:$B$782,T$260)+'СЕТ СН'!$F$12</f>
        <v>0</v>
      </c>
      <c r="U289" s="36">
        <f ca="1">SUMIFS(СВЦЭМ!$H$40:$H$783,СВЦЭМ!$A$40:$A$783,$A289,СВЦЭМ!$B$39:$B$782,U$260)+'СЕТ СН'!$F$12</f>
        <v>0</v>
      </c>
      <c r="V289" s="36">
        <f ca="1">SUMIFS(СВЦЭМ!$H$40:$H$783,СВЦЭМ!$A$40:$A$783,$A289,СВЦЭМ!$B$39:$B$782,V$260)+'СЕТ СН'!$F$12</f>
        <v>0</v>
      </c>
      <c r="W289" s="36">
        <f ca="1">SUMIFS(СВЦЭМ!$H$40:$H$783,СВЦЭМ!$A$40:$A$783,$A289,СВЦЭМ!$B$39:$B$782,W$260)+'СЕТ СН'!$F$12</f>
        <v>0</v>
      </c>
      <c r="X289" s="36">
        <f ca="1">SUMIFS(СВЦЭМ!$H$40:$H$783,СВЦЭМ!$A$40:$A$783,$A289,СВЦЭМ!$B$39:$B$782,X$260)+'СЕТ СН'!$F$12</f>
        <v>0</v>
      </c>
      <c r="Y289" s="36">
        <f ca="1">SUMIFS(СВЦЭМ!$H$40:$H$783,СВЦЭМ!$A$40:$A$783,$A289,СВЦЭМ!$B$39:$B$782,Y$260)+'СЕТ СН'!$F$12</f>
        <v>0</v>
      </c>
    </row>
    <row r="290" spans="1:27" ht="15.75" hidden="1" x14ac:dyDescent="0.2">
      <c r="A290" s="35">
        <f t="shared" si="7"/>
        <v>45168</v>
      </c>
      <c r="B290" s="36">
        <f ca="1">SUMIFS(СВЦЭМ!$H$40:$H$783,СВЦЭМ!$A$40:$A$783,$A290,СВЦЭМ!$B$39:$B$782,B$260)+'СЕТ СН'!$F$12</f>
        <v>0</v>
      </c>
      <c r="C290" s="36">
        <f ca="1">SUMIFS(СВЦЭМ!$H$40:$H$783,СВЦЭМ!$A$40:$A$783,$A290,СВЦЭМ!$B$39:$B$782,C$260)+'СЕТ СН'!$F$12</f>
        <v>0</v>
      </c>
      <c r="D290" s="36">
        <f ca="1">SUMIFS(СВЦЭМ!$H$40:$H$783,СВЦЭМ!$A$40:$A$783,$A290,СВЦЭМ!$B$39:$B$782,D$260)+'СЕТ СН'!$F$12</f>
        <v>0</v>
      </c>
      <c r="E290" s="36">
        <f ca="1">SUMIFS(СВЦЭМ!$H$40:$H$783,СВЦЭМ!$A$40:$A$783,$A290,СВЦЭМ!$B$39:$B$782,E$260)+'СЕТ СН'!$F$12</f>
        <v>0</v>
      </c>
      <c r="F290" s="36">
        <f ca="1">SUMIFS(СВЦЭМ!$H$40:$H$783,СВЦЭМ!$A$40:$A$783,$A290,СВЦЭМ!$B$39:$B$782,F$260)+'СЕТ СН'!$F$12</f>
        <v>0</v>
      </c>
      <c r="G290" s="36">
        <f ca="1">SUMIFS(СВЦЭМ!$H$40:$H$783,СВЦЭМ!$A$40:$A$783,$A290,СВЦЭМ!$B$39:$B$782,G$260)+'СЕТ СН'!$F$12</f>
        <v>0</v>
      </c>
      <c r="H290" s="36">
        <f ca="1">SUMIFS(СВЦЭМ!$H$40:$H$783,СВЦЭМ!$A$40:$A$783,$A290,СВЦЭМ!$B$39:$B$782,H$260)+'СЕТ СН'!$F$12</f>
        <v>0</v>
      </c>
      <c r="I290" s="36">
        <f ca="1">SUMIFS(СВЦЭМ!$H$40:$H$783,СВЦЭМ!$A$40:$A$783,$A290,СВЦЭМ!$B$39:$B$782,I$260)+'СЕТ СН'!$F$12</f>
        <v>0</v>
      </c>
      <c r="J290" s="36">
        <f ca="1">SUMIFS(СВЦЭМ!$H$40:$H$783,СВЦЭМ!$A$40:$A$783,$A290,СВЦЭМ!$B$39:$B$782,J$260)+'СЕТ СН'!$F$12</f>
        <v>0</v>
      </c>
      <c r="K290" s="36">
        <f ca="1">SUMIFS(СВЦЭМ!$H$40:$H$783,СВЦЭМ!$A$40:$A$783,$A290,СВЦЭМ!$B$39:$B$782,K$260)+'СЕТ СН'!$F$12</f>
        <v>0</v>
      </c>
      <c r="L290" s="36">
        <f ca="1">SUMIFS(СВЦЭМ!$H$40:$H$783,СВЦЭМ!$A$40:$A$783,$A290,СВЦЭМ!$B$39:$B$782,L$260)+'СЕТ СН'!$F$12</f>
        <v>0</v>
      </c>
      <c r="M290" s="36">
        <f ca="1">SUMIFS(СВЦЭМ!$H$40:$H$783,СВЦЭМ!$A$40:$A$783,$A290,СВЦЭМ!$B$39:$B$782,M$260)+'СЕТ СН'!$F$12</f>
        <v>0</v>
      </c>
      <c r="N290" s="36">
        <f ca="1">SUMIFS(СВЦЭМ!$H$40:$H$783,СВЦЭМ!$A$40:$A$783,$A290,СВЦЭМ!$B$39:$B$782,N$260)+'СЕТ СН'!$F$12</f>
        <v>0</v>
      </c>
      <c r="O290" s="36">
        <f ca="1">SUMIFS(СВЦЭМ!$H$40:$H$783,СВЦЭМ!$A$40:$A$783,$A290,СВЦЭМ!$B$39:$B$782,O$260)+'СЕТ СН'!$F$12</f>
        <v>0</v>
      </c>
      <c r="P290" s="36">
        <f ca="1">SUMIFS(СВЦЭМ!$H$40:$H$783,СВЦЭМ!$A$40:$A$783,$A290,СВЦЭМ!$B$39:$B$782,P$260)+'СЕТ СН'!$F$12</f>
        <v>0</v>
      </c>
      <c r="Q290" s="36">
        <f ca="1">SUMIFS(СВЦЭМ!$H$40:$H$783,СВЦЭМ!$A$40:$A$783,$A290,СВЦЭМ!$B$39:$B$782,Q$260)+'СЕТ СН'!$F$12</f>
        <v>0</v>
      </c>
      <c r="R290" s="36">
        <f ca="1">SUMIFS(СВЦЭМ!$H$40:$H$783,СВЦЭМ!$A$40:$A$783,$A290,СВЦЭМ!$B$39:$B$782,R$260)+'СЕТ СН'!$F$12</f>
        <v>0</v>
      </c>
      <c r="S290" s="36">
        <f ca="1">SUMIFS(СВЦЭМ!$H$40:$H$783,СВЦЭМ!$A$40:$A$783,$A290,СВЦЭМ!$B$39:$B$782,S$260)+'СЕТ СН'!$F$12</f>
        <v>0</v>
      </c>
      <c r="T290" s="36">
        <f ca="1">SUMIFS(СВЦЭМ!$H$40:$H$783,СВЦЭМ!$A$40:$A$783,$A290,СВЦЭМ!$B$39:$B$782,T$260)+'СЕТ СН'!$F$12</f>
        <v>0</v>
      </c>
      <c r="U290" s="36">
        <f ca="1">SUMIFS(СВЦЭМ!$H$40:$H$783,СВЦЭМ!$A$40:$A$783,$A290,СВЦЭМ!$B$39:$B$782,U$260)+'СЕТ СН'!$F$12</f>
        <v>0</v>
      </c>
      <c r="V290" s="36">
        <f ca="1">SUMIFS(СВЦЭМ!$H$40:$H$783,СВЦЭМ!$A$40:$A$783,$A290,СВЦЭМ!$B$39:$B$782,V$260)+'СЕТ СН'!$F$12</f>
        <v>0</v>
      </c>
      <c r="W290" s="36">
        <f ca="1">SUMIFS(СВЦЭМ!$H$40:$H$783,СВЦЭМ!$A$40:$A$783,$A290,СВЦЭМ!$B$39:$B$782,W$260)+'СЕТ СН'!$F$12</f>
        <v>0</v>
      </c>
      <c r="X290" s="36">
        <f ca="1">SUMIFS(СВЦЭМ!$H$40:$H$783,СВЦЭМ!$A$40:$A$783,$A290,СВЦЭМ!$B$39:$B$782,X$260)+'СЕТ СН'!$F$12</f>
        <v>0</v>
      </c>
      <c r="Y290" s="36">
        <f ca="1">SUMIFS(СВЦЭМ!$H$40:$H$783,СВЦЭМ!$A$40:$A$783,$A290,СВЦЭМ!$B$39:$B$782,Y$260)+'СЕТ СН'!$F$12</f>
        <v>0</v>
      </c>
    </row>
    <row r="291" spans="1:27" ht="15.75" hidden="1" x14ac:dyDescent="0.2">
      <c r="A291" s="35">
        <f t="shared" si="7"/>
        <v>45169</v>
      </c>
      <c r="B291" s="36">
        <f ca="1">SUMIFS(СВЦЭМ!$H$40:$H$783,СВЦЭМ!$A$40:$A$783,$A291,СВЦЭМ!$B$39:$B$782,B$260)+'СЕТ СН'!$F$12</f>
        <v>0</v>
      </c>
      <c r="C291" s="36">
        <f ca="1">SUMIFS(СВЦЭМ!$H$40:$H$783,СВЦЭМ!$A$40:$A$783,$A291,СВЦЭМ!$B$39:$B$782,C$260)+'СЕТ СН'!$F$12</f>
        <v>0</v>
      </c>
      <c r="D291" s="36">
        <f ca="1">SUMIFS(СВЦЭМ!$H$40:$H$783,СВЦЭМ!$A$40:$A$783,$A291,СВЦЭМ!$B$39:$B$782,D$260)+'СЕТ СН'!$F$12</f>
        <v>0</v>
      </c>
      <c r="E291" s="36">
        <f ca="1">SUMIFS(СВЦЭМ!$H$40:$H$783,СВЦЭМ!$A$40:$A$783,$A291,СВЦЭМ!$B$39:$B$782,E$260)+'СЕТ СН'!$F$12</f>
        <v>0</v>
      </c>
      <c r="F291" s="36">
        <f ca="1">SUMIFS(СВЦЭМ!$H$40:$H$783,СВЦЭМ!$A$40:$A$783,$A291,СВЦЭМ!$B$39:$B$782,F$260)+'СЕТ СН'!$F$12</f>
        <v>0</v>
      </c>
      <c r="G291" s="36">
        <f ca="1">SUMIFS(СВЦЭМ!$H$40:$H$783,СВЦЭМ!$A$40:$A$783,$A291,СВЦЭМ!$B$39:$B$782,G$260)+'СЕТ СН'!$F$12</f>
        <v>0</v>
      </c>
      <c r="H291" s="36">
        <f ca="1">SUMIFS(СВЦЭМ!$H$40:$H$783,СВЦЭМ!$A$40:$A$783,$A291,СВЦЭМ!$B$39:$B$782,H$260)+'СЕТ СН'!$F$12</f>
        <v>0</v>
      </c>
      <c r="I291" s="36">
        <f ca="1">SUMIFS(СВЦЭМ!$H$40:$H$783,СВЦЭМ!$A$40:$A$783,$A291,СВЦЭМ!$B$39:$B$782,I$260)+'СЕТ СН'!$F$12</f>
        <v>0</v>
      </c>
      <c r="J291" s="36">
        <f ca="1">SUMIFS(СВЦЭМ!$H$40:$H$783,СВЦЭМ!$A$40:$A$783,$A291,СВЦЭМ!$B$39:$B$782,J$260)+'СЕТ СН'!$F$12</f>
        <v>0</v>
      </c>
      <c r="K291" s="36">
        <f ca="1">SUMIFS(СВЦЭМ!$H$40:$H$783,СВЦЭМ!$A$40:$A$783,$A291,СВЦЭМ!$B$39:$B$782,K$260)+'СЕТ СН'!$F$12</f>
        <v>0</v>
      </c>
      <c r="L291" s="36">
        <f ca="1">SUMIFS(СВЦЭМ!$H$40:$H$783,СВЦЭМ!$A$40:$A$783,$A291,СВЦЭМ!$B$39:$B$782,L$260)+'СЕТ СН'!$F$12</f>
        <v>0</v>
      </c>
      <c r="M291" s="36">
        <f ca="1">SUMIFS(СВЦЭМ!$H$40:$H$783,СВЦЭМ!$A$40:$A$783,$A291,СВЦЭМ!$B$39:$B$782,M$260)+'СЕТ СН'!$F$12</f>
        <v>0</v>
      </c>
      <c r="N291" s="36">
        <f ca="1">SUMIFS(СВЦЭМ!$H$40:$H$783,СВЦЭМ!$A$40:$A$783,$A291,СВЦЭМ!$B$39:$B$782,N$260)+'СЕТ СН'!$F$12</f>
        <v>0</v>
      </c>
      <c r="O291" s="36">
        <f ca="1">SUMIFS(СВЦЭМ!$H$40:$H$783,СВЦЭМ!$A$40:$A$783,$A291,СВЦЭМ!$B$39:$B$782,O$260)+'СЕТ СН'!$F$12</f>
        <v>0</v>
      </c>
      <c r="P291" s="36">
        <f ca="1">SUMIFS(СВЦЭМ!$H$40:$H$783,СВЦЭМ!$A$40:$A$783,$A291,СВЦЭМ!$B$39:$B$782,P$260)+'СЕТ СН'!$F$12</f>
        <v>0</v>
      </c>
      <c r="Q291" s="36">
        <f ca="1">SUMIFS(СВЦЭМ!$H$40:$H$783,СВЦЭМ!$A$40:$A$783,$A291,СВЦЭМ!$B$39:$B$782,Q$260)+'СЕТ СН'!$F$12</f>
        <v>0</v>
      </c>
      <c r="R291" s="36">
        <f ca="1">SUMIFS(СВЦЭМ!$H$40:$H$783,СВЦЭМ!$A$40:$A$783,$A291,СВЦЭМ!$B$39:$B$782,R$260)+'СЕТ СН'!$F$12</f>
        <v>0</v>
      </c>
      <c r="S291" s="36">
        <f ca="1">SUMIFS(СВЦЭМ!$H$40:$H$783,СВЦЭМ!$A$40:$A$783,$A291,СВЦЭМ!$B$39:$B$782,S$260)+'СЕТ СН'!$F$12</f>
        <v>0</v>
      </c>
      <c r="T291" s="36">
        <f ca="1">SUMIFS(СВЦЭМ!$H$40:$H$783,СВЦЭМ!$A$40:$A$783,$A291,СВЦЭМ!$B$39:$B$782,T$260)+'СЕТ СН'!$F$12</f>
        <v>0</v>
      </c>
      <c r="U291" s="36">
        <f ca="1">SUMIFS(СВЦЭМ!$H$40:$H$783,СВЦЭМ!$A$40:$A$783,$A291,СВЦЭМ!$B$39:$B$782,U$260)+'СЕТ СН'!$F$12</f>
        <v>0</v>
      </c>
      <c r="V291" s="36">
        <f ca="1">SUMIFS(СВЦЭМ!$H$40:$H$783,СВЦЭМ!$A$40:$A$783,$A291,СВЦЭМ!$B$39:$B$782,V$260)+'СЕТ СН'!$F$12</f>
        <v>0</v>
      </c>
      <c r="W291" s="36">
        <f ca="1">SUMIFS(СВЦЭМ!$H$40:$H$783,СВЦЭМ!$A$40:$A$783,$A291,СВЦЭМ!$B$39:$B$782,W$260)+'СЕТ СН'!$F$12</f>
        <v>0</v>
      </c>
      <c r="X291" s="36">
        <f ca="1">SUMIFS(СВЦЭМ!$H$40:$H$783,СВЦЭМ!$A$40:$A$783,$A291,СВЦЭМ!$B$39:$B$782,X$260)+'СЕТ СН'!$F$12</f>
        <v>0</v>
      </c>
      <c r="Y291" s="36">
        <f ca="1">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3" t="s">
        <v>7</v>
      </c>
      <c r="B294" s="127" t="s">
        <v>90</v>
      </c>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9"/>
    </row>
    <row r="295" spans="1:27" ht="12.75" hidden="1" customHeight="1" x14ac:dyDescent="0.2">
      <c r="A295" s="134"/>
      <c r="B295" s="130"/>
      <c r="C295" s="131"/>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2"/>
    </row>
    <row r="296" spans="1:27" s="46" customFormat="1" ht="12.75" hidden="1" customHeight="1" x14ac:dyDescent="0.2">
      <c r="A296" s="135"/>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01.08.2023</v>
      </c>
      <c r="B297" s="36">
        <f ca="1">SUMIFS(СВЦЭМ!$I$40:$I$783,СВЦЭМ!$A$40:$A$783,$A297,СВЦЭМ!$B$39:$B$782,B$296)+'СЕТ СН'!$F$13</f>
        <v>0</v>
      </c>
      <c r="C297" s="36">
        <f ca="1">SUMIFS(СВЦЭМ!$I$40:$I$783,СВЦЭМ!$A$40:$A$783,$A297,СВЦЭМ!$B$39:$B$782,C$296)+'СЕТ СН'!$F$13</f>
        <v>0</v>
      </c>
      <c r="D297" s="36">
        <f ca="1">SUMIFS(СВЦЭМ!$I$40:$I$783,СВЦЭМ!$A$40:$A$783,$A297,СВЦЭМ!$B$39:$B$782,D$296)+'СЕТ СН'!$F$13</f>
        <v>0</v>
      </c>
      <c r="E297" s="36">
        <f ca="1">SUMIFS(СВЦЭМ!$I$40:$I$783,СВЦЭМ!$A$40:$A$783,$A297,СВЦЭМ!$B$39:$B$782,E$296)+'СЕТ СН'!$F$13</f>
        <v>0</v>
      </c>
      <c r="F297" s="36">
        <f ca="1">SUMIFS(СВЦЭМ!$I$40:$I$783,СВЦЭМ!$A$40:$A$783,$A297,СВЦЭМ!$B$39:$B$782,F$296)+'СЕТ СН'!$F$13</f>
        <v>0</v>
      </c>
      <c r="G297" s="36">
        <f ca="1">SUMIFS(СВЦЭМ!$I$40:$I$783,СВЦЭМ!$A$40:$A$783,$A297,СВЦЭМ!$B$39:$B$782,G$296)+'СЕТ СН'!$F$13</f>
        <v>0</v>
      </c>
      <c r="H297" s="36">
        <f ca="1">SUMIFS(СВЦЭМ!$I$40:$I$783,СВЦЭМ!$A$40:$A$783,$A297,СВЦЭМ!$B$39:$B$782,H$296)+'СЕТ СН'!$F$13</f>
        <v>0</v>
      </c>
      <c r="I297" s="36">
        <f ca="1">SUMIFS(СВЦЭМ!$I$40:$I$783,СВЦЭМ!$A$40:$A$783,$A297,СВЦЭМ!$B$39:$B$782,I$296)+'СЕТ СН'!$F$13</f>
        <v>0</v>
      </c>
      <c r="J297" s="36">
        <f ca="1">SUMIFS(СВЦЭМ!$I$40:$I$783,СВЦЭМ!$A$40:$A$783,$A297,СВЦЭМ!$B$39:$B$782,J$296)+'СЕТ СН'!$F$13</f>
        <v>0</v>
      </c>
      <c r="K297" s="36">
        <f ca="1">SUMIFS(СВЦЭМ!$I$40:$I$783,СВЦЭМ!$A$40:$A$783,$A297,СВЦЭМ!$B$39:$B$782,K$296)+'СЕТ СН'!$F$13</f>
        <v>0</v>
      </c>
      <c r="L297" s="36">
        <f ca="1">SUMIFS(СВЦЭМ!$I$40:$I$783,СВЦЭМ!$A$40:$A$783,$A297,СВЦЭМ!$B$39:$B$782,L$296)+'СЕТ СН'!$F$13</f>
        <v>0</v>
      </c>
      <c r="M297" s="36">
        <f ca="1">SUMIFS(СВЦЭМ!$I$40:$I$783,СВЦЭМ!$A$40:$A$783,$A297,СВЦЭМ!$B$39:$B$782,M$296)+'СЕТ СН'!$F$13</f>
        <v>0</v>
      </c>
      <c r="N297" s="36">
        <f ca="1">SUMIFS(СВЦЭМ!$I$40:$I$783,СВЦЭМ!$A$40:$A$783,$A297,СВЦЭМ!$B$39:$B$782,N$296)+'СЕТ СН'!$F$13</f>
        <v>0</v>
      </c>
      <c r="O297" s="36">
        <f ca="1">SUMIFS(СВЦЭМ!$I$40:$I$783,СВЦЭМ!$A$40:$A$783,$A297,СВЦЭМ!$B$39:$B$782,O$296)+'СЕТ СН'!$F$13</f>
        <v>0</v>
      </c>
      <c r="P297" s="36">
        <f ca="1">SUMIFS(СВЦЭМ!$I$40:$I$783,СВЦЭМ!$A$40:$A$783,$A297,СВЦЭМ!$B$39:$B$782,P$296)+'СЕТ СН'!$F$13</f>
        <v>0</v>
      </c>
      <c r="Q297" s="36">
        <f ca="1">SUMIFS(СВЦЭМ!$I$40:$I$783,СВЦЭМ!$A$40:$A$783,$A297,СВЦЭМ!$B$39:$B$782,Q$296)+'СЕТ СН'!$F$13</f>
        <v>0</v>
      </c>
      <c r="R297" s="36">
        <f ca="1">SUMIFS(СВЦЭМ!$I$40:$I$783,СВЦЭМ!$A$40:$A$783,$A297,СВЦЭМ!$B$39:$B$782,R$296)+'СЕТ СН'!$F$13</f>
        <v>0</v>
      </c>
      <c r="S297" s="36">
        <f ca="1">SUMIFS(СВЦЭМ!$I$40:$I$783,СВЦЭМ!$A$40:$A$783,$A297,СВЦЭМ!$B$39:$B$782,S$296)+'СЕТ СН'!$F$13</f>
        <v>0</v>
      </c>
      <c r="T297" s="36">
        <f ca="1">SUMIFS(СВЦЭМ!$I$40:$I$783,СВЦЭМ!$A$40:$A$783,$A297,СВЦЭМ!$B$39:$B$782,T$296)+'СЕТ СН'!$F$13</f>
        <v>0</v>
      </c>
      <c r="U297" s="36">
        <f ca="1">SUMIFS(СВЦЭМ!$I$40:$I$783,СВЦЭМ!$A$40:$A$783,$A297,СВЦЭМ!$B$39:$B$782,U$296)+'СЕТ СН'!$F$13</f>
        <v>0</v>
      </c>
      <c r="V297" s="36">
        <f ca="1">SUMIFS(СВЦЭМ!$I$40:$I$783,СВЦЭМ!$A$40:$A$783,$A297,СВЦЭМ!$B$39:$B$782,V$296)+'СЕТ СН'!$F$13</f>
        <v>0</v>
      </c>
      <c r="W297" s="36">
        <f ca="1">SUMIFS(СВЦЭМ!$I$40:$I$783,СВЦЭМ!$A$40:$A$783,$A297,СВЦЭМ!$B$39:$B$782,W$296)+'СЕТ СН'!$F$13</f>
        <v>0</v>
      </c>
      <c r="X297" s="36">
        <f ca="1">SUMIFS(СВЦЭМ!$I$40:$I$783,СВЦЭМ!$A$40:$A$783,$A297,СВЦЭМ!$B$39:$B$782,X$296)+'СЕТ СН'!$F$13</f>
        <v>0</v>
      </c>
      <c r="Y297" s="36">
        <f ca="1">SUMIFS(СВЦЭМ!$I$40:$I$783,СВЦЭМ!$A$40:$A$783,$A297,СВЦЭМ!$B$39:$B$782,Y$296)+'СЕТ СН'!$F$13</f>
        <v>0</v>
      </c>
      <c r="AA297" s="45"/>
    </row>
    <row r="298" spans="1:27" ht="15.75" hidden="1" x14ac:dyDescent="0.2">
      <c r="A298" s="35">
        <f>A297+1</f>
        <v>45140</v>
      </c>
      <c r="B298" s="36">
        <f ca="1">SUMIFS(СВЦЭМ!$I$40:$I$783,СВЦЭМ!$A$40:$A$783,$A298,СВЦЭМ!$B$39:$B$782,B$296)+'СЕТ СН'!$F$13</f>
        <v>0</v>
      </c>
      <c r="C298" s="36">
        <f ca="1">SUMIFS(СВЦЭМ!$I$40:$I$783,СВЦЭМ!$A$40:$A$783,$A298,СВЦЭМ!$B$39:$B$782,C$296)+'СЕТ СН'!$F$13</f>
        <v>0</v>
      </c>
      <c r="D298" s="36">
        <f ca="1">SUMIFS(СВЦЭМ!$I$40:$I$783,СВЦЭМ!$A$40:$A$783,$A298,СВЦЭМ!$B$39:$B$782,D$296)+'СЕТ СН'!$F$13</f>
        <v>0</v>
      </c>
      <c r="E298" s="36">
        <f ca="1">SUMIFS(СВЦЭМ!$I$40:$I$783,СВЦЭМ!$A$40:$A$783,$A298,СВЦЭМ!$B$39:$B$782,E$296)+'СЕТ СН'!$F$13</f>
        <v>0</v>
      </c>
      <c r="F298" s="36">
        <f ca="1">SUMIFS(СВЦЭМ!$I$40:$I$783,СВЦЭМ!$A$40:$A$783,$A298,СВЦЭМ!$B$39:$B$782,F$296)+'СЕТ СН'!$F$13</f>
        <v>0</v>
      </c>
      <c r="G298" s="36">
        <f ca="1">SUMIFS(СВЦЭМ!$I$40:$I$783,СВЦЭМ!$A$40:$A$783,$A298,СВЦЭМ!$B$39:$B$782,G$296)+'СЕТ СН'!$F$13</f>
        <v>0</v>
      </c>
      <c r="H298" s="36">
        <f ca="1">SUMIFS(СВЦЭМ!$I$40:$I$783,СВЦЭМ!$A$40:$A$783,$A298,СВЦЭМ!$B$39:$B$782,H$296)+'СЕТ СН'!$F$13</f>
        <v>0</v>
      </c>
      <c r="I298" s="36">
        <f ca="1">SUMIFS(СВЦЭМ!$I$40:$I$783,СВЦЭМ!$A$40:$A$783,$A298,СВЦЭМ!$B$39:$B$782,I$296)+'СЕТ СН'!$F$13</f>
        <v>0</v>
      </c>
      <c r="J298" s="36">
        <f ca="1">SUMIFS(СВЦЭМ!$I$40:$I$783,СВЦЭМ!$A$40:$A$783,$A298,СВЦЭМ!$B$39:$B$782,J$296)+'СЕТ СН'!$F$13</f>
        <v>0</v>
      </c>
      <c r="K298" s="36">
        <f ca="1">SUMIFS(СВЦЭМ!$I$40:$I$783,СВЦЭМ!$A$40:$A$783,$A298,СВЦЭМ!$B$39:$B$782,K$296)+'СЕТ СН'!$F$13</f>
        <v>0</v>
      </c>
      <c r="L298" s="36">
        <f ca="1">SUMIFS(СВЦЭМ!$I$40:$I$783,СВЦЭМ!$A$40:$A$783,$A298,СВЦЭМ!$B$39:$B$782,L$296)+'СЕТ СН'!$F$13</f>
        <v>0</v>
      </c>
      <c r="M298" s="36">
        <f ca="1">SUMIFS(СВЦЭМ!$I$40:$I$783,СВЦЭМ!$A$40:$A$783,$A298,СВЦЭМ!$B$39:$B$782,M$296)+'СЕТ СН'!$F$13</f>
        <v>0</v>
      </c>
      <c r="N298" s="36">
        <f ca="1">SUMIFS(СВЦЭМ!$I$40:$I$783,СВЦЭМ!$A$40:$A$783,$A298,СВЦЭМ!$B$39:$B$782,N$296)+'СЕТ СН'!$F$13</f>
        <v>0</v>
      </c>
      <c r="O298" s="36">
        <f ca="1">SUMIFS(СВЦЭМ!$I$40:$I$783,СВЦЭМ!$A$40:$A$783,$A298,СВЦЭМ!$B$39:$B$782,O$296)+'СЕТ СН'!$F$13</f>
        <v>0</v>
      </c>
      <c r="P298" s="36">
        <f ca="1">SUMIFS(СВЦЭМ!$I$40:$I$783,СВЦЭМ!$A$40:$A$783,$A298,СВЦЭМ!$B$39:$B$782,P$296)+'СЕТ СН'!$F$13</f>
        <v>0</v>
      </c>
      <c r="Q298" s="36">
        <f ca="1">SUMIFS(СВЦЭМ!$I$40:$I$783,СВЦЭМ!$A$40:$A$783,$A298,СВЦЭМ!$B$39:$B$782,Q$296)+'СЕТ СН'!$F$13</f>
        <v>0</v>
      </c>
      <c r="R298" s="36">
        <f ca="1">SUMIFS(СВЦЭМ!$I$40:$I$783,СВЦЭМ!$A$40:$A$783,$A298,СВЦЭМ!$B$39:$B$782,R$296)+'СЕТ СН'!$F$13</f>
        <v>0</v>
      </c>
      <c r="S298" s="36">
        <f ca="1">SUMIFS(СВЦЭМ!$I$40:$I$783,СВЦЭМ!$A$40:$A$783,$A298,СВЦЭМ!$B$39:$B$782,S$296)+'СЕТ СН'!$F$13</f>
        <v>0</v>
      </c>
      <c r="T298" s="36">
        <f ca="1">SUMIFS(СВЦЭМ!$I$40:$I$783,СВЦЭМ!$A$40:$A$783,$A298,СВЦЭМ!$B$39:$B$782,T$296)+'СЕТ СН'!$F$13</f>
        <v>0</v>
      </c>
      <c r="U298" s="36">
        <f ca="1">SUMIFS(СВЦЭМ!$I$40:$I$783,СВЦЭМ!$A$40:$A$783,$A298,СВЦЭМ!$B$39:$B$782,U$296)+'СЕТ СН'!$F$13</f>
        <v>0</v>
      </c>
      <c r="V298" s="36">
        <f ca="1">SUMIFS(СВЦЭМ!$I$40:$I$783,СВЦЭМ!$A$40:$A$783,$A298,СВЦЭМ!$B$39:$B$782,V$296)+'СЕТ СН'!$F$13</f>
        <v>0</v>
      </c>
      <c r="W298" s="36">
        <f ca="1">SUMIFS(СВЦЭМ!$I$40:$I$783,СВЦЭМ!$A$40:$A$783,$A298,СВЦЭМ!$B$39:$B$782,W$296)+'СЕТ СН'!$F$13</f>
        <v>0</v>
      </c>
      <c r="X298" s="36">
        <f ca="1">SUMIFS(СВЦЭМ!$I$40:$I$783,СВЦЭМ!$A$40:$A$783,$A298,СВЦЭМ!$B$39:$B$782,X$296)+'СЕТ СН'!$F$13</f>
        <v>0</v>
      </c>
      <c r="Y298" s="36">
        <f ca="1">SUMIFS(СВЦЭМ!$I$40:$I$783,СВЦЭМ!$A$40:$A$783,$A298,СВЦЭМ!$B$39:$B$782,Y$296)+'СЕТ СН'!$F$13</f>
        <v>0</v>
      </c>
    </row>
    <row r="299" spans="1:27" ht="15.75" hidden="1" x14ac:dyDescent="0.2">
      <c r="A299" s="35">
        <f t="shared" ref="A299:A327" si="8">A298+1</f>
        <v>45141</v>
      </c>
      <c r="B299" s="36">
        <f ca="1">SUMIFS(СВЦЭМ!$I$40:$I$783,СВЦЭМ!$A$40:$A$783,$A299,СВЦЭМ!$B$39:$B$782,B$296)+'СЕТ СН'!$F$13</f>
        <v>0</v>
      </c>
      <c r="C299" s="36">
        <f ca="1">SUMIFS(СВЦЭМ!$I$40:$I$783,СВЦЭМ!$A$40:$A$783,$A299,СВЦЭМ!$B$39:$B$782,C$296)+'СЕТ СН'!$F$13</f>
        <v>0</v>
      </c>
      <c r="D299" s="36">
        <f ca="1">SUMIFS(СВЦЭМ!$I$40:$I$783,СВЦЭМ!$A$40:$A$783,$A299,СВЦЭМ!$B$39:$B$782,D$296)+'СЕТ СН'!$F$13</f>
        <v>0</v>
      </c>
      <c r="E299" s="36">
        <f ca="1">SUMIFS(СВЦЭМ!$I$40:$I$783,СВЦЭМ!$A$40:$A$783,$A299,СВЦЭМ!$B$39:$B$782,E$296)+'СЕТ СН'!$F$13</f>
        <v>0</v>
      </c>
      <c r="F299" s="36">
        <f ca="1">SUMIFS(СВЦЭМ!$I$40:$I$783,СВЦЭМ!$A$40:$A$783,$A299,СВЦЭМ!$B$39:$B$782,F$296)+'СЕТ СН'!$F$13</f>
        <v>0</v>
      </c>
      <c r="G299" s="36">
        <f ca="1">SUMIFS(СВЦЭМ!$I$40:$I$783,СВЦЭМ!$A$40:$A$783,$A299,СВЦЭМ!$B$39:$B$782,G$296)+'СЕТ СН'!$F$13</f>
        <v>0</v>
      </c>
      <c r="H299" s="36">
        <f ca="1">SUMIFS(СВЦЭМ!$I$40:$I$783,СВЦЭМ!$A$40:$A$783,$A299,СВЦЭМ!$B$39:$B$782,H$296)+'СЕТ СН'!$F$13</f>
        <v>0</v>
      </c>
      <c r="I299" s="36">
        <f ca="1">SUMIFS(СВЦЭМ!$I$40:$I$783,СВЦЭМ!$A$40:$A$783,$A299,СВЦЭМ!$B$39:$B$782,I$296)+'СЕТ СН'!$F$13</f>
        <v>0</v>
      </c>
      <c r="J299" s="36">
        <f ca="1">SUMIFS(СВЦЭМ!$I$40:$I$783,СВЦЭМ!$A$40:$A$783,$A299,СВЦЭМ!$B$39:$B$782,J$296)+'СЕТ СН'!$F$13</f>
        <v>0</v>
      </c>
      <c r="K299" s="36">
        <f ca="1">SUMIFS(СВЦЭМ!$I$40:$I$783,СВЦЭМ!$A$40:$A$783,$A299,СВЦЭМ!$B$39:$B$782,K$296)+'СЕТ СН'!$F$13</f>
        <v>0</v>
      </c>
      <c r="L299" s="36">
        <f ca="1">SUMIFS(СВЦЭМ!$I$40:$I$783,СВЦЭМ!$A$40:$A$783,$A299,СВЦЭМ!$B$39:$B$782,L$296)+'СЕТ СН'!$F$13</f>
        <v>0</v>
      </c>
      <c r="M299" s="36">
        <f ca="1">SUMIFS(СВЦЭМ!$I$40:$I$783,СВЦЭМ!$A$40:$A$783,$A299,СВЦЭМ!$B$39:$B$782,M$296)+'СЕТ СН'!$F$13</f>
        <v>0</v>
      </c>
      <c r="N299" s="36">
        <f ca="1">SUMIFS(СВЦЭМ!$I$40:$I$783,СВЦЭМ!$A$40:$A$783,$A299,СВЦЭМ!$B$39:$B$782,N$296)+'СЕТ СН'!$F$13</f>
        <v>0</v>
      </c>
      <c r="O299" s="36">
        <f ca="1">SUMIFS(СВЦЭМ!$I$40:$I$783,СВЦЭМ!$A$40:$A$783,$A299,СВЦЭМ!$B$39:$B$782,O$296)+'СЕТ СН'!$F$13</f>
        <v>0</v>
      </c>
      <c r="P299" s="36">
        <f ca="1">SUMIFS(СВЦЭМ!$I$40:$I$783,СВЦЭМ!$A$40:$A$783,$A299,СВЦЭМ!$B$39:$B$782,P$296)+'СЕТ СН'!$F$13</f>
        <v>0</v>
      </c>
      <c r="Q299" s="36">
        <f ca="1">SUMIFS(СВЦЭМ!$I$40:$I$783,СВЦЭМ!$A$40:$A$783,$A299,СВЦЭМ!$B$39:$B$782,Q$296)+'СЕТ СН'!$F$13</f>
        <v>0</v>
      </c>
      <c r="R299" s="36">
        <f ca="1">SUMIFS(СВЦЭМ!$I$40:$I$783,СВЦЭМ!$A$40:$A$783,$A299,СВЦЭМ!$B$39:$B$782,R$296)+'СЕТ СН'!$F$13</f>
        <v>0</v>
      </c>
      <c r="S299" s="36">
        <f ca="1">SUMIFS(СВЦЭМ!$I$40:$I$783,СВЦЭМ!$A$40:$A$783,$A299,СВЦЭМ!$B$39:$B$782,S$296)+'СЕТ СН'!$F$13</f>
        <v>0</v>
      </c>
      <c r="T299" s="36">
        <f ca="1">SUMIFS(СВЦЭМ!$I$40:$I$783,СВЦЭМ!$A$40:$A$783,$A299,СВЦЭМ!$B$39:$B$782,T$296)+'СЕТ СН'!$F$13</f>
        <v>0</v>
      </c>
      <c r="U299" s="36">
        <f ca="1">SUMIFS(СВЦЭМ!$I$40:$I$783,СВЦЭМ!$A$40:$A$783,$A299,СВЦЭМ!$B$39:$B$782,U$296)+'СЕТ СН'!$F$13</f>
        <v>0</v>
      </c>
      <c r="V299" s="36">
        <f ca="1">SUMIFS(СВЦЭМ!$I$40:$I$783,СВЦЭМ!$A$40:$A$783,$A299,СВЦЭМ!$B$39:$B$782,V$296)+'СЕТ СН'!$F$13</f>
        <v>0</v>
      </c>
      <c r="W299" s="36">
        <f ca="1">SUMIFS(СВЦЭМ!$I$40:$I$783,СВЦЭМ!$A$40:$A$783,$A299,СВЦЭМ!$B$39:$B$782,W$296)+'СЕТ СН'!$F$13</f>
        <v>0</v>
      </c>
      <c r="X299" s="36">
        <f ca="1">SUMIFS(СВЦЭМ!$I$40:$I$783,СВЦЭМ!$A$40:$A$783,$A299,СВЦЭМ!$B$39:$B$782,X$296)+'СЕТ СН'!$F$13</f>
        <v>0</v>
      </c>
      <c r="Y299" s="36">
        <f ca="1">SUMIFS(СВЦЭМ!$I$40:$I$783,СВЦЭМ!$A$40:$A$783,$A299,СВЦЭМ!$B$39:$B$782,Y$296)+'СЕТ СН'!$F$13</f>
        <v>0</v>
      </c>
    </row>
    <row r="300" spans="1:27" ht="15.75" hidden="1" x14ac:dyDescent="0.2">
      <c r="A300" s="35">
        <f t="shared" si="8"/>
        <v>45142</v>
      </c>
      <c r="B300" s="36">
        <f ca="1">SUMIFS(СВЦЭМ!$I$40:$I$783,СВЦЭМ!$A$40:$A$783,$A300,СВЦЭМ!$B$39:$B$782,B$296)+'СЕТ СН'!$F$13</f>
        <v>0</v>
      </c>
      <c r="C300" s="36">
        <f ca="1">SUMIFS(СВЦЭМ!$I$40:$I$783,СВЦЭМ!$A$40:$A$783,$A300,СВЦЭМ!$B$39:$B$782,C$296)+'СЕТ СН'!$F$13</f>
        <v>0</v>
      </c>
      <c r="D300" s="36">
        <f ca="1">SUMIFS(СВЦЭМ!$I$40:$I$783,СВЦЭМ!$A$40:$A$783,$A300,СВЦЭМ!$B$39:$B$782,D$296)+'СЕТ СН'!$F$13</f>
        <v>0</v>
      </c>
      <c r="E300" s="36">
        <f ca="1">SUMIFS(СВЦЭМ!$I$40:$I$783,СВЦЭМ!$A$40:$A$783,$A300,СВЦЭМ!$B$39:$B$782,E$296)+'СЕТ СН'!$F$13</f>
        <v>0</v>
      </c>
      <c r="F300" s="36">
        <f ca="1">SUMIFS(СВЦЭМ!$I$40:$I$783,СВЦЭМ!$A$40:$A$783,$A300,СВЦЭМ!$B$39:$B$782,F$296)+'СЕТ СН'!$F$13</f>
        <v>0</v>
      </c>
      <c r="G300" s="36">
        <f ca="1">SUMIFS(СВЦЭМ!$I$40:$I$783,СВЦЭМ!$A$40:$A$783,$A300,СВЦЭМ!$B$39:$B$782,G$296)+'СЕТ СН'!$F$13</f>
        <v>0</v>
      </c>
      <c r="H300" s="36">
        <f ca="1">SUMIFS(СВЦЭМ!$I$40:$I$783,СВЦЭМ!$A$40:$A$783,$A300,СВЦЭМ!$B$39:$B$782,H$296)+'СЕТ СН'!$F$13</f>
        <v>0</v>
      </c>
      <c r="I300" s="36">
        <f ca="1">SUMIFS(СВЦЭМ!$I$40:$I$783,СВЦЭМ!$A$40:$A$783,$A300,СВЦЭМ!$B$39:$B$782,I$296)+'СЕТ СН'!$F$13</f>
        <v>0</v>
      </c>
      <c r="J300" s="36">
        <f ca="1">SUMIFS(СВЦЭМ!$I$40:$I$783,СВЦЭМ!$A$40:$A$783,$A300,СВЦЭМ!$B$39:$B$782,J$296)+'СЕТ СН'!$F$13</f>
        <v>0</v>
      </c>
      <c r="K300" s="36">
        <f ca="1">SUMIFS(СВЦЭМ!$I$40:$I$783,СВЦЭМ!$A$40:$A$783,$A300,СВЦЭМ!$B$39:$B$782,K$296)+'СЕТ СН'!$F$13</f>
        <v>0</v>
      </c>
      <c r="L300" s="36">
        <f ca="1">SUMIFS(СВЦЭМ!$I$40:$I$783,СВЦЭМ!$A$40:$A$783,$A300,СВЦЭМ!$B$39:$B$782,L$296)+'СЕТ СН'!$F$13</f>
        <v>0</v>
      </c>
      <c r="M300" s="36">
        <f ca="1">SUMIFS(СВЦЭМ!$I$40:$I$783,СВЦЭМ!$A$40:$A$783,$A300,СВЦЭМ!$B$39:$B$782,M$296)+'СЕТ СН'!$F$13</f>
        <v>0</v>
      </c>
      <c r="N300" s="36">
        <f ca="1">SUMIFS(СВЦЭМ!$I$40:$I$783,СВЦЭМ!$A$40:$A$783,$A300,СВЦЭМ!$B$39:$B$782,N$296)+'СЕТ СН'!$F$13</f>
        <v>0</v>
      </c>
      <c r="O300" s="36">
        <f ca="1">SUMIFS(СВЦЭМ!$I$40:$I$783,СВЦЭМ!$A$40:$A$783,$A300,СВЦЭМ!$B$39:$B$782,O$296)+'СЕТ СН'!$F$13</f>
        <v>0</v>
      </c>
      <c r="P300" s="36">
        <f ca="1">SUMIFS(СВЦЭМ!$I$40:$I$783,СВЦЭМ!$A$40:$A$783,$A300,СВЦЭМ!$B$39:$B$782,P$296)+'СЕТ СН'!$F$13</f>
        <v>0</v>
      </c>
      <c r="Q300" s="36">
        <f ca="1">SUMIFS(СВЦЭМ!$I$40:$I$783,СВЦЭМ!$A$40:$A$783,$A300,СВЦЭМ!$B$39:$B$782,Q$296)+'СЕТ СН'!$F$13</f>
        <v>0</v>
      </c>
      <c r="R300" s="36">
        <f ca="1">SUMIFS(СВЦЭМ!$I$40:$I$783,СВЦЭМ!$A$40:$A$783,$A300,СВЦЭМ!$B$39:$B$782,R$296)+'СЕТ СН'!$F$13</f>
        <v>0</v>
      </c>
      <c r="S300" s="36">
        <f ca="1">SUMIFS(СВЦЭМ!$I$40:$I$783,СВЦЭМ!$A$40:$A$783,$A300,СВЦЭМ!$B$39:$B$782,S$296)+'СЕТ СН'!$F$13</f>
        <v>0</v>
      </c>
      <c r="T300" s="36">
        <f ca="1">SUMIFS(СВЦЭМ!$I$40:$I$783,СВЦЭМ!$A$40:$A$783,$A300,СВЦЭМ!$B$39:$B$782,T$296)+'СЕТ СН'!$F$13</f>
        <v>0</v>
      </c>
      <c r="U300" s="36">
        <f ca="1">SUMIFS(СВЦЭМ!$I$40:$I$783,СВЦЭМ!$A$40:$A$783,$A300,СВЦЭМ!$B$39:$B$782,U$296)+'СЕТ СН'!$F$13</f>
        <v>0</v>
      </c>
      <c r="V300" s="36">
        <f ca="1">SUMIFS(СВЦЭМ!$I$40:$I$783,СВЦЭМ!$A$40:$A$783,$A300,СВЦЭМ!$B$39:$B$782,V$296)+'СЕТ СН'!$F$13</f>
        <v>0</v>
      </c>
      <c r="W300" s="36">
        <f ca="1">SUMIFS(СВЦЭМ!$I$40:$I$783,СВЦЭМ!$A$40:$A$783,$A300,СВЦЭМ!$B$39:$B$782,W$296)+'СЕТ СН'!$F$13</f>
        <v>0</v>
      </c>
      <c r="X300" s="36">
        <f ca="1">SUMIFS(СВЦЭМ!$I$40:$I$783,СВЦЭМ!$A$40:$A$783,$A300,СВЦЭМ!$B$39:$B$782,X$296)+'СЕТ СН'!$F$13</f>
        <v>0</v>
      </c>
      <c r="Y300" s="36">
        <f ca="1">SUMIFS(СВЦЭМ!$I$40:$I$783,СВЦЭМ!$A$40:$A$783,$A300,СВЦЭМ!$B$39:$B$782,Y$296)+'СЕТ СН'!$F$13</f>
        <v>0</v>
      </c>
    </row>
    <row r="301" spans="1:27" ht="15.75" hidden="1" x14ac:dyDescent="0.2">
      <c r="A301" s="35">
        <f t="shared" si="8"/>
        <v>45143</v>
      </c>
      <c r="B301" s="36">
        <f ca="1">SUMIFS(СВЦЭМ!$I$40:$I$783,СВЦЭМ!$A$40:$A$783,$A301,СВЦЭМ!$B$39:$B$782,B$296)+'СЕТ СН'!$F$13</f>
        <v>0</v>
      </c>
      <c r="C301" s="36">
        <f ca="1">SUMIFS(СВЦЭМ!$I$40:$I$783,СВЦЭМ!$A$40:$A$783,$A301,СВЦЭМ!$B$39:$B$782,C$296)+'СЕТ СН'!$F$13</f>
        <v>0</v>
      </c>
      <c r="D301" s="36">
        <f ca="1">SUMIFS(СВЦЭМ!$I$40:$I$783,СВЦЭМ!$A$40:$A$783,$A301,СВЦЭМ!$B$39:$B$782,D$296)+'СЕТ СН'!$F$13</f>
        <v>0</v>
      </c>
      <c r="E301" s="36">
        <f ca="1">SUMIFS(СВЦЭМ!$I$40:$I$783,СВЦЭМ!$A$40:$A$783,$A301,СВЦЭМ!$B$39:$B$782,E$296)+'СЕТ СН'!$F$13</f>
        <v>0</v>
      </c>
      <c r="F301" s="36">
        <f ca="1">SUMIFS(СВЦЭМ!$I$40:$I$783,СВЦЭМ!$A$40:$A$783,$A301,СВЦЭМ!$B$39:$B$782,F$296)+'СЕТ СН'!$F$13</f>
        <v>0</v>
      </c>
      <c r="G301" s="36">
        <f ca="1">SUMIFS(СВЦЭМ!$I$40:$I$783,СВЦЭМ!$A$40:$A$783,$A301,СВЦЭМ!$B$39:$B$782,G$296)+'СЕТ СН'!$F$13</f>
        <v>0</v>
      </c>
      <c r="H301" s="36">
        <f ca="1">SUMIFS(СВЦЭМ!$I$40:$I$783,СВЦЭМ!$A$40:$A$783,$A301,СВЦЭМ!$B$39:$B$782,H$296)+'СЕТ СН'!$F$13</f>
        <v>0</v>
      </c>
      <c r="I301" s="36">
        <f ca="1">SUMIFS(СВЦЭМ!$I$40:$I$783,СВЦЭМ!$A$40:$A$783,$A301,СВЦЭМ!$B$39:$B$782,I$296)+'СЕТ СН'!$F$13</f>
        <v>0</v>
      </c>
      <c r="J301" s="36">
        <f ca="1">SUMIFS(СВЦЭМ!$I$40:$I$783,СВЦЭМ!$A$40:$A$783,$A301,СВЦЭМ!$B$39:$B$782,J$296)+'СЕТ СН'!$F$13</f>
        <v>0</v>
      </c>
      <c r="K301" s="36">
        <f ca="1">SUMIFS(СВЦЭМ!$I$40:$I$783,СВЦЭМ!$A$40:$A$783,$A301,СВЦЭМ!$B$39:$B$782,K$296)+'СЕТ СН'!$F$13</f>
        <v>0</v>
      </c>
      <c r="L301" s="36">
        <f ca="1">SUMIFS(СВЦЭМ!$I$40:$I$783,СВЦЭМ!$A$40:$A$783,$A301,СВЦЭМ!$B$39:$B$782,L$296)+'СЕТ СН'!$F$13</f>
        <v>0</v>
      </c>
      <c r="M301" s="36">
        <f ca="1">SUMIFS(СВЦЭМ!$I$40:$I$783,СВЦЭМ!$A$40:$A$783,$A301,СВЦЭМ!$B$39:$B$782,M$296)+'СЕТ СН'!$F$13</f>
        <v>0</v>
      </c>
      <c r="N301" s="36">
        <f ca="1">SUMIFS(СВЦЭМ!$I$40:$I$783,СВЦЭМ!$A$40:$A$783,$A301,СВЦЭМ!$B$39:$B$782,N$296)+'СЕТ СН'!$F$13</f>
        <v>0</v>
      </c>
      <c r="O301" s="36">
        <f ca="1">SUMIFS(СВЦЭМ!$I$40:$I$783,СВЦЭМ!$A$40:$A$783,$A301,СВЦЭМ!$B$39:$B$782,O$296)+'СЕТ СН'!$F$13</f>
        <v>0</v>
      </c>
      <c r="P301" s="36">
        <f ca="1">SUMIFS(СВЦЭМ!$I$40:$I$783,СВЦЭМ!$A$40:$A$783,$A301,СВЦЭМ!$B$39:$B$782,P$296)+'СЕТ СН'!$F$13</f>
        <v>0</v>
      </c>
      <c r="Q301" s="36">
        <f ca="1">SUMIFS(СВЦЭМ!$I$40:$I$783,СВЦЭМ!$A$40:$A$783,$A301,СВЦЭМ!$B$39:$B$782,Q$296)+'СЕТ СН'!$F$13</f>
        <v>0</v>
      </c>
      <c r="R301" s="36">
        <f ca="1">SUMIFS(СВЦЭМ!$I$40:$I$783,СВЦЭМ!$A$40:$A$783,$A301,СВЦЭМ!$B$39:$B$782,R$296)+'СЕТ СН'!$F$13</f>
        <v>0</v>
      </c>
      <c r="S301" s="36">
        <f ca="1">SUMIFS(СВЦЭМ!$I$40:$I$783,СВЦЭМ!$A$40:$A$783,$A301,СВЦЭМ!$B$39:$B$782,S$296)+'СЕТ СН'!$F$13</f>
        <v>0</v>
      </c>
      <c r="T301" s="36">
        <f ca="1">SUMIFS(СВЦЭМ!$I$40:$I$783,СВЦЭМ!$A$40:$A$783,$A301,СВЦЭМ!$B$39:$B$782,T$296)+'СЕТ СН'!$F$13</f>
        <v>0</v>
      </c>
      <c r="U301" s="36">
        <f ca="1">SUMIFS(СВЦЭМ!$I$40:$I$783,СВЦЭМ!$A$40:$A$783,$A301,СВЦЭМ!$B$39:$B$782,U$296)+'СЕТ СН'!$F$13</f>
        <v>0</v>
      </c>
      <c r="V301" s="36">
        <f ca="1">SUMIFS(СВЦЭМ!$I$40:$I$783,СВЦЭМ!$A$40:$A$783,$A301,СВЦЭМ!$B$39:$B$782,V$296)+'СЕТ СН'!$F$13</f>
        <v>0</v>
      </c>
      <c r="W301" s="36">
        <f ca="1">SUMIFS(СВЦЭМ!$I$40:$I$783,СВЦЭМ!$A$40:$A$783,$A301,СВЦЭМ!$B$39:$B$782,W$296)+'СЕТ СН'!$F$13</f>
        <v>0</v>
      </c>
      <c r="X301" s="36">
        <f ca="1">SUMIFS(СВЦЭМ!$I$40:$I$783,СВЦЭМ!$A$40:$A$783,$A301,СВЦЭМ!$B$39:$B$782,X$296)+'СЕТ СН'!$F$13</f>
        <v>0</v>
      </c>
      <c r="Y301" s="36">
        <f ca="1">SUMIFS(СВЦЭМ!$I$40:$I$783,СВЦЭМ!$A$40:$A$783,$A301,СВЦЭМ!$B$39:$B$782,Y$296)+'СЕТ СН'!$F$13</f>
        <v>0</v>
      </c>
    </row>
    <row r="302" spans="1:27" ht="15.75" hidden="1" x14ac:dyDescent="0.2">
      <c r="A302" s="35">
        <f t="shared" si="8"/>
        <v>45144</v>
      </c>
      <c r="B302" s="36">
        <f ca="1">SUMIFS(СВЦЭМ!$I$40:$I$783,СВЦЭМ!$A$40:$A$783,$A302,СВЦЭМ!$B$39:$B$782,B$296)+'СЕТ СН'!$F$13</f>
        <v>0</v>
      </c>
      <c r="C302" s="36">
        <f ca="1">SUMIFS(СВЦЭМ!$I$40:$I$783,СВЦЭМ!$A$40:$A$783,$A302,СВЦЭМ!$B$39:$B$782,C$296)+'СЕТ СН'!$F$13</f>
        <v>0</v>
      </c>
      <c r="D302" s="36">
        <f ca="1">SUMIFS(СВЦЭМ!$I$40:$I$783,СВЦЭМ!$A$40:$A$783,$A302,СВЦЭМ!$B$39:$B$782,D$296)+'СЕТ СН'!$F$13</f>
        <v>0</v>
      </c>
      <c r="E302" s="36">
        <f ca="1">SUMIFS(СВЦЭМ!$I$40:$I$783,СВЦЭМ!$A$40:$A$783,$A302,СВЦЭМ!$B$39:$B$782,E$296)+'СЕТ СН'!$F$13</f>
        <v>0</v>
      </c>
      <c r="F302" s="36">
        <f ca="1">SUMIFS(СВЦЭМ!$I$40:$I$783,СВЦЭМ!$A$40:$A$783,$A302,СВЦЭМ!$B$39:$B$782,F$296)+'СЕТ СН'!$F$13</f>
        <v>0</v>
      </c>
      <c r="G302" s="36">
        <f ca="1">SUMIFS(СВЦЭМ!$I$40:$I$783,СВЦЭМ!$A$40:$A$783,$A302,СВЦЭМ!$B$39:$B$782,G$296)+'СЕТ СН'!$F$13</f>
        <v>0</v>
      </c>
      <c r="H302" s="36">
        <f ca="1">SUMIFS(СВЦЭМ!$I$40:$I$783,СВЦЭМ!$A$40:$A$783,$A302,СВЦЭМ!$B$39:$B$782,H$296)+'СЕТ СН'!$F$13</f>
        <v>0</v>
      </c>
      <c r="I302" s="36">
        <f ca="1">SUMIFS(СВЦЭМ!$I$40:$I$783,СВЦЭМ!$A$40:$A$783,$A302,СВЦЭМ!$B$39:$B$782,I$296)+'СЕТ СН'!$F$13</f>
        <v>0</v>
      </c>
      <c r="J302" s="36">
        <f ca="1">SUMIFS(СВЦЭМ!$I$40:$I$783,СВЦЭМ!$A$40:$A$783,$A302,СВЦЭМ!$B$39:$B$782,J$296)+'СЕТ СН'!$F$13</f>
        <v>0</v>
      </c>
      <c r="K302" s="36">
        <f ca="1">SUMIFS(СВЦЭМ!$I$40:$I$783,СВЦЭМ!$A$40:$A$783,$A302,СВЦЭМ!$B$39:$B$782,K$296)+'СЕТ СН'!$F$13</f>
        <v>0</v>
      </c>
      <c r="L302" s="36">
        <f ca="1">SUMIFS(СВЦЭМ!$I$40:$I$783,СВЦЭМ!$A$40:$A$783,$A302,СВЦЭМ!$B$39:$B$782,L$296)+'СЕТ СН'!$F$13</f>
        <v>0</v>
      </c>
      <c r="M302" s="36">
        <f ca="1">SUMIFS(СВЦЭМ!$I$40:$I$783,СВЦЭМ!$A$40:$A$783,$A302,СВЦЭМ!$B$39:$B$782,M$296)+'СЕТ СН'!$F$13</f>
        <v>0</v>
      </c>
      <c r="N302" s="36">
        <f ca="1">SUMIFS(СВЦЭМ!$I$40:$I$783,СВЦЭМ!$A$40:$A$783,$A302,СВЦЭМ!$B$39:$B$782,N$296)+'СЕТ СН'!$F$13</f>
        <v>0</v>
      </c>
      <c r="O302" s="36">
        <f ca="1">SUMIFS(СВЦЭМ!$I$40:$I$783,СВЦЭМ!$A$40:$A$783,$A302,СВЦЭМ!$B$39:$B$782,O$296)+'СЕТ СН'!$F$13</f>
        <v>0</v>
      </c>
      <c r="P302" s="36">
        <f ca="1">SUMIFS(СВЦЭМ!$I$40:$I$783,СВЦЭМ!$A$40:$A$783,$A302,СВЦЭМ!$B$39:$B$782,P$296)+'СЕТ СН'!$F$13</f>
        <v>0</v>
      </c>
      <c r="Q302" s="36">
        <f ca="1">SUMIFS(СВЦЭМ!$I$40:$I$783,СВЦЭМ!$A$40:$A$783,$A302,СВЦЭМ!$B$39:$B$782,Q$296)+'СЕТ СН'!$F$13</f>
        <v>0</v>
      </c>
      <c r="R302" s="36">
        <f ca="1">SUMIFS(СВЦЭМ!$I$40:$I$783,СВЦЭМ!$A$40:$A$783,$A302,СВЦЭМ!$B$39:$B$782,R$296)+'СЕТ СН'!$F$13</f>
        <v>0</v>
      </c>
      <c r="S302" s="36">
        <f ca="1">SUMIFS(СВЦЭМ!$I$40:$I$783,СВЦЭМ!$A$40:$A$783,$A302,СВЦЭМ!$B$39:$B$782,S$296)+'СЕТ СН'!$F$13</f>
        <v>0</v>
      </c>
      <c r="T302" s="36">
        <f ca="1">SUMIFS(СВЦЭМ!$I$40:$I$783,СВЦЭМ!$A$40:$A$783,$A302,СВЦЭМ!$B$39:$B$782,T$296)+'СЕТ СН'!$F$13</f>
        <v>0</v>
      </c>
      <c r="U302" s="36">
        <f ca="1">SUMIFS(СВЦЭМ!$I$40:$I$783,СВЦЭМ!$A$40:$A$783,$A302,СВЦЭМ!$B$39:$B$782,U$296)+'СЕТ СН'!$F$13</f>
        <v>0</v>
      </c>
      <c r="V302" s="36">
        <f ca="1">SUMIFS(СВЦЭМ!$I$40:$I$783,СВЦЭМ!$A$40:$A$783,$A302,СВЦЭМ!$B$39:$B$782,V$296)+'СЕТ СН'!$F$13</f>
        <v>0</v>
      </c>
      <c r="W302" s="36">
        <f ca="1">SUMIFS(СВЦЭМ!$I$40:$I$783,СВЦЭМ!$A$40:$A$783,$A302,СВЦЭМ!$B$39:$B$782,W$296)+'СЕТ СН'!$F$13</f>
        <v>0</v>
      </c>
      <c r="X302" s="36">
        <f ca="1">SUMIFS(СВЦЭМ!$I$40:$I$783,СВЦЭМ!$A$40:$A$783,$A302,СВЦЭМ!$B$39:$B$782,X$296)+'СЕТ СН'!$F$13</f>
        <v>0</v>
      </c>
      <c r="Y302" s="36">
        <f ca="1">SUMIFS(СВЦЭМ!$I$40:$I$783,СВЦЭМ!$A$40:$A$783,$A302,СВЦЭМ!$B$39:$B$782,Y$296)+'СЕТ СН'!$F$13</f>
        <v>0</v>
      </c>
    </row>
    <row r="303" spans="1:27" ht="15.75" hidden="1" x14ac:dyDescent="0.2">
      <c r="A303" s="35">
        <f t="shared" si="8"/>
        <v>45145</v>
      </c>
      <c r="B303" s="36">
        <f ca="1">SUMIFS(СВЦЭМ!$I$40:$I$783,СВЦЭМ!$A$40:$A$783,$A303,СВЦЭМ!$B$39:$B$782,B$296)+'СЕТ СН'!$F$13</f>
        <v>0</v>
      </c>
      <c r="C303" s="36">
        <f ca="1">SUMIFS(СВЦЭМ!$I$40:$I$783,СВЦЭМ!$A$40:$A$783,$A303,СВЦЭМ!$B$39:$B$782,C$296)+'СЕТ СН'!$F$13</f>
        <v>0</v>
      </c>
      <c r="D303" s="36">
        <f ca="1">SUMIFS(СВЦЭМ!$I$40:$I$783,СВЦЭМ!$A$40:$A$783,$A303,СВЦЭМ!$B$39:$B$782,D$296)+'СЕТ СН'!$F$13</f>
        <v>0</v>
      </c>
      <c r="E303" s="36">
        <f ca="1">SUMIFS(СВЦЭМ!$I$40:$I$783,СВЦЭМ!$A$40:$A$783,$A303,СВЦЭМ!$B$39:$B$782,E$296)+'СЕТ СН'!$F$13</f>
        <v>0</v>
      </c>
      <c r="F303" s="36">
        <f ca="1">SUMIFS(СВЦЭМ!$I$40:$I$783,СВЦЭМ!$A$40:$A$783,$A303,СВЦЭМ!$B$39:$B$782,F$296)+'СЕТ СН'!$F$13</f>
        <v>0</v>
      </c>
      <c r="G303" s="36">
        <f ca="1">SUMIFS(СВЦЭМ!$I$40:$I$783,СВЦЭМ!$A$40:$A$783,$A303,СВЦЭМ!$B$39:$B$782,G$296)+'СЕТ СН'!$F$13</f>
        <v>0</v>
      </c>
      <c r="H303" s="36">
        <f ca="1">SUMIFS(СВЦЭМ!$I$40:$I$783,СВЦЭМ!$A$40:$A$783,$A303,СВЦЭМ!$B$39:$B$782,H$296)+'СЕТ СН'!$F$13</f>
        <v>0</v>
      </c>
      <c r="I303" s="36">
        <f ca="1">SUMIFS(СВЦЭМ!$I$40:$I$783,СВЦЭМ!$A$40:$A$783,$A303,СВЦЭМ!$B$39:$B$782,I$296)+'СЕТ СН'!$F$13</f>
        <v>0</v>
      </c>
      <c r="J303" s="36">
        <f ca="1">SUMIFS(СВЦЭМ!$I$40:$I$783,СВЦЭМ!$A$40:$A$783,$A303,СВЦЭМ!$B$39:$B$782,J$296)+'СЕТ СН'!$F$13</f>
        <v>0</v>
      </c>
      <c r="K303" s="36">
        <f ca="1">SUMIFS(СВЦЭМ!$I$40:$I$783,СВЦЭМ!$A$40:$A$783,$A303,СВЦЭМ!$B$39:$B$782,K$296)+'СЕТ СН'!$F$13</f>
        <v>0</v>
      </c>
      <c r="L303" s="36">
        <f ca="1">SUMIFS(СВЦЭМ!$I$40:$I$783,СВЦЭМ!$A$40:$A$783,$A303,СВЦЭМ!$B$39:$B$782,L$296)+'СЕТ СН'!$F$13</f>
        <v>0</v>
      </c>
      <c r="M303" s="36">
        <f ca="1">SUMIFS(СВЦЭМ!$I$40:$I$783,СВЦЭМ!$A$40:$A$783,$A303,СВЦЭМ!$B$39:$B$782,M$296)+'СЕТ СН'!$F$13</f>
        <v>0</v>
      </c>
      <c r="N303" s="36">
        <f ca="1">SUMIFS(СВЦЭМ!$I$40:$I$783,СВЦЭМ!$A$40:$A$783,$A303,СВЦЭМ!$B$39:$B$782,N$296)+'СЕТ СН'!$F$13</f>
        <v>0</v>
      </c>
      <c r="O303" s="36">
        <f ca="1">SUMIFS(СВЦЭМ!$I$40:$I$783,СВЦЭМ!$A$40:$A$783,$A303,СВЦЭМ!$B$39:$B$782,O$296)+'СЕТ СН'!$F$13</f>
        <v>0</v>
      </c>
      <c r="P303" s="36">
        <f ca="1">SUMIFS(СВЦЭМ!$I$40:$I$783,СВЦЭМ!$A$40:$A$783,$A303,СВЦЭМ!$B$39:$B$782,P$296)+'СЕТ СН'!$F$13</f>
        <v>0</v>
      </c>
      <c r="Q303" s="36">
        <f ca="1">SUMIFS(СВЦЭМ!$I$40:$I$783,СВЦЭМ!$A$40:$A$783,$A303,СВЦЭМ!$B$39:$B$782,Q$296)+'СЕТ СН'!$F$13</f>
        <v>0</v>
      </c>
      <c r="R303" s="36">
        <f ca="1">SUMIFS(СВЦЭМ!$I$40:$I$783,СВЦЭМ!$A$40:$A$783,$A303,СВЦЭМ!$B$39:$B$782,R$296)+'СЕТ СН'!$F$13</f>
        <v>0</v>
      </c>
      <c r="S303" s="36">
        <f ca="1">SUMIFS(СВЦЭМ!$I$40:$I$783,СВЦЭМ!$A$40:$A$783,$A303,СВЦЭМ!$B$39:$B$782,S$296)+'СЕТ СН'!$F$13</f>
        <v>0</v>
      </c>
      <c r="T303" s="36">
        <f ca="1">SUMIFS(СВЦЭМ!$I$40:$I$783,СВЦЭМ!$A$40:$A$783,$A303,СВЦЭМ!$B$39:$B$782,T$296)+'СЕТ СН'!$F$13</f>
        <v>0</v>
      </c>
      <c r="U303" s="36">
        <f ca="1">SUMIFS(СВЦЭМ!$I$40:$I$783,СВЦЭМ!$A$40:$A$783,$A303,СВЦЭМ!$B$39:$B$782,U$296)+'СЕТ СН'!$F$13</f>
        <v>0</v>
      </c>
      <c r="V303" s="36">
        <f ca="1">SUMIFS(СВЦЭМ!$I$40:$I$783,СВЦЭМ!$A$40:$A$783,$A303,СВЦЭМ!$B$39:$B$782,V$296)+'СЕТ СН'!$F$13</f>
        <v>0</v>
      </c>
      <c r="W303" s="36">
        <f ca="1">SUMIFS(СВЦЭМ!$I$40:$I$783,СВЦЭМ!$A$40:$A$783,$A303,СВЦЭМ!$B$39:$B$782,W$296)+'СЕТ СН'!$F$13</f>
        <v>0</v>
      </c>
      <c r="X303" s="36">
        <f ca="1">SUMIFS(СВЦЭМ!$I$40:$I$783,СВЦЭМ!$A$40:$A$783,$A303,СВЦЭМ!$B$39:$B$782,X$296)+'СЕТ СН'!$F$13</f>
        <v>0</v>
      </c>
      <c r="Y303" s="36">
        <f ca="1">SUMIFS(СВЦЭМ!$I$40:$I$783,СВЦЭМ!$A$40:$A$783,$A303,СВЦЭМ!$B$39:$B$782,Y$296)+'СЕТ СН'!$F$13</f>
        <v>0</v>
      </c>
    </row>
    <row r="304" spans="1:27" ht="15.75" hidden="1" x14ac:dyDescent="0.2">
      <c r="A304" s="35">
        <f t="shared" si="8"/>
        <v>45146</v>
      </c>
      <c r="B304" s="36">
        <f ca="1">SUMIFS(СВЦЭМ!$I$40:$I$783,СВЦЭМ!$A$40:$A$783,$A304,СВЦЭМ!$B$39:$B$782,B$296)+'СЕТ СН'!$F$13</f>
        <v>0</v>
      </c>
      <c r="C304" s="36">
        <f ca="1">SUMIFS(СВЦЭМ!$I$40:$I$783,СВЦЭМ!$A$40:$A$783,$A304,СВЦЭМ!$B$39:$B$782,C$296)+'СЕТ СН'!$F$13</f>
        <v>0</v>
      </c>
      <c r="D304" s="36">
        <f ca="1">SUMIFS(СВЦЭМ!$I$40:$I$783,СВЦЭМ!$A$40:$A$783,$A304,СВЦЭМ!$B$39:$B$782,D$296)+'СЕТ СН'!$F$13</f>
        <v>0</v>
      </c>
      <c r="E304" s="36">
        <f ca="1">SUMIFS(СВЦЭМ!$I$40:$I$783,СВЦЭМ!$A$40:$A$783,$A304,СВЦЭМ!$B$39:$B$782,E$296)+'СЕТ СН'!$F$13</f>
        <v>0</v>
      </c>
      <c r="F304" s="36">
        <f ca="1">SUMIFS(СВЦЭМ!$I$40:$I$783,СВЦЭМ!$A$40:$A$783,$A304,СВЦЭМ!$B$39:$B$782,F$296)+'СЕТ СН'!$F$13</f>
        <v>0</v>
      </c>
      <c r="G304" s="36">
        <f ca="1">SUMIFS(СВЦЭМ!$I$40:$I$783,СВЦЭМ!$A$40:$A$783,$A304,СВЦЭМ!$B$39:$B$782,G$296)+'СЕТ СН'!$F$13</f>
        <v>0</v>
      </c>
      <c r="H304" s="36">
        <f ca="1">SUMIFS(СВЦЭМ!$I$40:$I$783,СВЦЭМ!$A$40:$A$783,$A304,СВЦЭМ!$B$39:$B$782,H$296)+'СЕТ СН'!$F$13</f>
        <v>0</v>
      </c>
      <c r="I304" s="36">
        <f ca="1">SUMIFS(СВЦЭМ!$I$40:$I$783,СВЦЭМ!$A$40:$A$783,$A304,СВЦЭМ!$B$39:$B$782,I$296)+'СЕТ СН'!$F$13</f>
        <v>0</v>
      </c>
      <c r="J304" s="36">
        <f ca="1">SUMIFS(СВЦЭМ!$I$40:$I$783,СВЦЭМ!$A$40:$A$783,$A304,СВЦЭМ!$B$39:$B$782,J$296)+'СЕТ СН'!$F$13</f>
        <v>0</v>
      </c>
      <c r="K304" s="36">
        <f ca="1">SUMIFS(СВЦЭМ!$I$40:$I$783,СВЦЭМ!$A$40:$A$783,$A304,СВЦЭМ!$B$39:$B$782,K$296)+'СЕТ СН'!$F$13</f>
        <v>0</v>
      </c>
      <c r="L304" s="36">
        <f ca="1">SUMIFS(СВЦЭМ!$I$40:$I$783,СВЦЭМ!$A$40:$A$783,$A304,СВЦЭМ!$B$39:$B$782,L$296)+'СЕТ СН'!$F$13</f>
        <v>0</v>
      </c>
      <c r="M304" s="36">
        <f ca="1">SUMIFS(СВЦЭМ!$I$40:$I$783,СВЦЭМ!$A$40:$A$783,$A304,СВЦЭМ!$B$39:$B$782,M$296)+'СЕТ СН'!$F$13</f>
        <v>0</v>
      </c>
      <c r="N304" s="36">
        <f ca="1">SUMIFS(СВЦЭМ!$I$40:$I$783,СВЦЭМ!$A$40:$A$783,$A304,СВЦЭМ!$B$39:$B$782,N$296)+'СЕТ СН'!$F$13</f>
        <v>0</v>
      </c>
      <c r="O304" s="36">
        <f ca="1">SUMIFS(СВЦЭМ!$I$40:$I$783,СВЦЭМ!$A$40:$A$783,$A304,СВЦЭМ!$B$39:$B$782,O$296)+'СЕТ СН'!$F$13</f>
        <v>0</v>
      </c>
      <c r="P304" s="36">
        <f ca="1">SUMIFS(СВЦЭМ!$I$40:$I$783,СВЦЭМ!$A$40:$A$783,$A304,СВЦЭМ!$B$39:$B$782,P$296)+'СЕТ СН'!$F$13</f>
        <v>0</v>
      </c>
      <c r="Q304" s="36">
        <f ca="1">SUMIFS(СВЦЭМ!$I$40:$I$783,СВЦЭМ!$A$40:$A$783,$A304,СВЦЭМ!$B$39:$B$782,Q$296)+'СЕТ СН'!$F$13</f>
        <v>0</v>
      </c>
      <c r="R304" s="36">
        <f ca="1">SUMIFS(СВЦЭМ!$I$40:$I$783,СВЦЭМ!$A$40:$A$783,$A304,СВЦЭМ!$B$39:$B$782,R$296)+'СЕТ СН'!$F$13</f>
        <v>0</v>
      </c>
      <c r="S304" s="36">
        <f ca="1">SUMIFS(СВЦЭМ!$I$40:$I$783,СВЦЭМ!$A$40:$A$783,$A304,СВЦЭМ!$B$39:$B$782,S$296)+'СЕТ СН'!$F$13</f>
        <v>0</v>
      </c>
      <c r="T304" s="36">
        <f ca="1">SUMIFS(СВЦЭМ!$I$40:$I$783,СВЦЭМ!$A$40:$A$783,$A304,СВЦЭМ!$B$39:$B$782,T$296)+'СЕТ СН'!$F$13</f>
        <v>0</v>
      </c>
      <c r="U304" s="36">
        <f ca="1">SUMIFS(СВЦЭМ!$I$40:$I$783,СВЦЭМ!$A$40:$A$783,$A304,СВЦЭМ!$B$39:$B$782,U$296)+'СЕТ СН'!$F$13</f>
        <v>0</v>
      </c>
      <c r="V304" s="36">
        <f ca="1">SUMIFS(СВЦЭМ!$I$40:$I$783,СВЦЭМ!$A$40:$A$783,$A304,СВЦЭМ!$B$39:$B$782,V$296)+'СЕТ СН'!$F$13</f>
        <v>0</v>
      </c>
      <c r="W304" s="36">
        <f ca="1">SUMIFS(СВЦЭМ!$I$40:$I$783,СВЦЭМ!$A$40:$A$783,$A304,СВЦЭМ!$B$39:$B$782,W$296)+'СЕТ СН'!$F$13</f>
        <v>0</v>
      </c>
      <c r="X304" s="36">
        <f ca="1">SUMIFS(СВЦЭМ!$I$40:$I$783,СВЦЭМ!$A$40:$A$783,$A304,СВЦЭМ!$B$39:$B$782,X$296)+'СЕТ СН'!$F$13</f>
        <v>0</v>
      </c>
      <c r="Y304" s="36">
        <f ca="1">SUMIFS(СВЦЭМ!$I$40:$I$783,СВЦЭМ!$A$40:$A$783,$A304,СВЦЭМ!$B$39:$B$782,Y$296)+'СЕТ СН'!$F$13</f>
        <v>0</v>
      </c>
    </row>
    <row r="305" spans="1:25" ht="15.75" hidden="1" x14ac:dyDescent="0.2">
      <c r="A305" s="35">
        <f t="shared" si="8"/>
        <v>45147</v>
      </c>
      <c r="B305" s="36">
        <f ca="1">SUMIFS(СВЦЭМ!$I$40:$I$783,СВЦЭМ!$A$40:$A$783,$A305,СВЦЭМ!$B$39:$B$782,B$296)+'СЕТ СН'!$F$13</f>
        <v>0</v>
      </c>
      <c r="C305" s="36">
        <f ca="1">SUMIFS(СВЦЭМ!$I$40:$I$783,СВЦЭМ!$A$40:$A$783,$A305,СВЦЭМ!$B$39:$B$782,C$296)+'СЕТ СН'!$F$13</f>
        <v>0</v>
      </c>
      <c r="D305" s="36">
        <f ca="1">SUMIFS(СВЦЭМ!$I$40:$I$783,СВЦЭМ!$A$40:$A$783,$A305,СВЦЭМ!$B$39:$B$782,D$296)+'СЕТ СН'!$F$13</f>
        <v>0</v>
      </c>
      <c r="E305" s="36">
        <f ca="1">SUMIFS(СВЦЭМ!$I$40:$I$783,СВЦЭМ!$A$40:$A$783,$A305,СВЦЭМ!$B$39:$B$782,E$296)+'СЕТ СН'!$F$13</f>
        <v>0</v>
      </c>
      <c r="F305" s="36">
        <f ca="1">SUMIFS(СВЦЭМ!$I$40:$I$783,СВЦЭМ!$A$40:$A$783,$A305,СВЦЭМ!$B$39:$B$782,F$296)+'СЕТ СН'!$F$13</f>
        <v>0</v>
      </c>
      <c r="G305" s="36">
        <f ca="1">SUMIFS(СВЦЭМ!$I$40:$I$783,СВЦЭМ!$A$40:$A$783,$A305,СВЦЭМ!$B$39:$B$782,G$296)+'СЕТ СН'!$F$13</f>
        <v>0</v>
      </c>
      <c r="H305" s="36">
        <f ca="1">SUMIFS(СВЦЭМ!$I$40:$I$783,СВЦЭМ!$A$40:$A$783,$A305,СВЦЭМ!$B$39:$B$782,H$296)+'СЕТ СН'!$F$13</f>
        <v>0</v>
      </c>
      <c r="I305" s="36">
        <f ca="1">SUMIFS(СВЦЭМ!$I$40:$I$783,СВЦЭМ!$A$40:$A$783,$A305,СВЦЭМ!$B$39:$B$782,I$296)+'СЕТ СН'!$F$13</f>
        <v>0</v>
      </c>
      <c r="J305" s="36">
        <f ca="1">SUMIFS(СВЦЭМ!$I$40:$I$783,СВЦЭМ!$A$40:$A$783,$A305,СВЦЭМ!$B$39:$B$782,J$296)+'СЕТ СН'!$F$13</f>
        <v>0</v>
      </c>
      <c r="K305" s="36">
        <f ca="1">SUMIFS(СВЦЭМ!$I$40:$I$783,СВЦЭМ!$A$40:$A$783,$A305,СВЦЭМ!$B$39:$B$782,K$296)+'СЕТ СН'!$F$13</f>
        <v>0</v>
      </c>
      <c r="L305" s="36">
        <f ca="1">SUMIFS(СВЦЭМ!$I$40:$I$783,СВЦЭМ!$A$40:$A$783,$A305,СВЦЭМ!$B$39:$B$782,L$296)+'СЕТ СН'!$F$13</f>
        <v>0</v>
      </c>
      <c r="M305" s="36">
        <f ca="1">SUMIFS(СВЦЭМ!$I$40:$I$783,СВЦЭМ!$A$40:$A$783,$A305,СВЦЭМ!$B$39:$B$782,M$296)+'СЕТ СН'!$F$13</f>
        <v>0</v>
      </c>
      <c r="N305" s="36">
        <f ca="1">SUMIFS(СВЦЭМ!$I$40:$I$783,СВЦЭМ!$A$40:$A$783,$A305,СВЦЭМ!$B$39:$B$782,N$296)+'СЕТ СН'!$F$13</f>
        <v>0</v>
      </c>
      <c r="O305" s="36">
        <f ca="1">SUMIFS(СВЦЭМ!$I$40:$I$783,СВЦЭМ!$A$40:$A$783,$A305,СВЦЭМ!$B$39:$B$782,O$296)+'СЕТ СН'!$F$13</f>
        <v>0</v>
      </c>
      <c r="P305" s="36">
        <f ca="1">SUMIFS(СВЦЭМ!$I$40:$I$783,СВЦЭМ!$A$40:$A$783,$A305,СВЦЭМ!$B$39:$B$782,P$296)+'СЕТ СН'!$F$13</f>
        <v>0</v>
      </c>
      <c r="Q305" s="36">
        <f ca="1">SUMIFS(СВЦЭМ!$I$40:$I$783,СВЦЭМ!$A$40:$A$783,$A305,СВЦЭМ!$B$39:$B$782,Q$296)+'СЕТ СН'!$F$13</f>
        <v>0</v>
      </c>
      <c r="R305" s="36">
        <f ca="1">SUMIFS(СВЦЭМ!$I$40:$I$783,СВЦЭМ!$A$40:$A$783,$A305,СВЦЭМ!$B$39:$B$782,R$296)+'СЕТ СН'!$F$13</f>
        <v>0</v>
      </c>
      <c r="S305" s="36">
        <f ca="1">SUMIFS(СВЦЭМ!$I$40:$I$783,СВЦЭМ!$A$40:$A$783,$A305,СВЦЭМ!$B$39:$B$782,S$296)+'СЕТ СН'!$F$13</f>
        <v>0</v>
      </c>
      <c r="T305" s="36">
        <f ca="1">SUMIFS(СВЦЭМ!$I$40:$I$783,СВЦЭМ!$A$40:$A$783,$A305,СВЦЭМ!$B$39:$B$782,T$296)+'СЕТ СН'!$F$13</f>
        <v>0</v>
      </c>
      <c r="U305" s="36">
        <f ca="1">SUMIFS(СВЦЭМ!$I$40:$I$783,СВЦЭМ!$A$40:$A$783,$A305,СВЦЭМ!$B$39:$B$782,U$296)+'СЕТ СН'!$F$13</f>
        <v>0</v>
      </c>
      <c r="V305" s="36">
        <f ca="1">SUMIFS(СВЦЭМ!$I$40:$I$783,СВЦЭМ!$A$40:$A$783,$A305,СВЦЭМ!$B$39:$B$782,V$296)+'СЕТ СН'!$F$13</f>
        <v>0</v>
      </c>
      <c r="W305" s="36">
        <f ca="1">SUMIFS(СВЦЭМ!$I$40:$I$783,СВЦЭМ!$A$40:$A$783,$A305,СВЦЭМ!$B$39:$B$782,W$296)+'СЕТ СН'!$F$13</f>
        <v>0</v>
      </c>
      <c r="X305" s="36">
        <f ca="1">SUMIFS(СВЦЭМ!$I$40:$I$783,СВЦЭМ!$A$40:$A$783,$A305,СВЦЭМ!$B$39:$B$782,X$296)+'СЕТ СН'!$F$13</f>
        <v>0</v>
      </c>
      <c r="Y305" s="36">
        <f ca="1">SUMIFS(СВЦЭМ!$I$40:$I$783,СВЦЭМ!$A$40:$A$783,$A305,СВЦЭМ!$B$39:$B$782,Y$296)+'СЕТ СН'!$F$13</f>
        <v>0</v>
      </c>
    </row>
    <row r="306" spans="1:25" ht="15.75" hidden="1" x14ac:dyDescent="0.2">
      <c r="A306" s="35">
        <f t="shared" si="8"/>
        <v>45148</v>
      </c>
      <c r="B306" s="36">
        <f ca="1">SUMIFS(СВЦЭМ!$I$40:$I$783,СВЦЭМ!$A$40:$A$783,$A306,СВЦЭМ!$B$39:$B$782,B$296)+'СЕТ СН'!$F$13</f>
        <v>0</v>
      </c>
      <c r="C306" s="36">
        <f ca="1">SUMIFS(СВЦЭМ!$I$40:$I$783,СВЦЭМ!$A$40:$A$783,$A306,СВЦЭМ!$B$39:$B$782,C$296)+'СЕТ СН'!$F$13</f>
        <v>0</v>
      </c>
      <c r="D306" s="36">
        <f ca="1">SUMIFS(СВЦЭМ!$I$40:$I$783,СВЦЭМ!$A$40:$A$783,$A306,СВЦЭМ!$B$39:$B$782,D$296)+'СЕТ СН'!$F$13</f>
        <v>0</v>
      </c>
      <c r="E306" s="36">
        <f ca="1">SUMIFS(СВЦЭМ!$I$40:$I$783,СВЦЭМ!$A$40:$A$783,$A306,СВЦЭМ!$B$39:$B$782,E$296)+'СЕТ СН'!$F$13</f>
        <v>0</v>
      </c>
      <c r="F306" s="36">
        <f ca="1">SUMIFS(СВЦЭМ!$I$40:$I$783,СВЦЭМ!$A$40:$A$783,$A306,СВЦЭМ!$B$39:$B$782,F$296)+'СЕТ СН'!$F$13</f>
        <v>0</v>
      </c>
      <c r="G306" s="36">
        <f ca="1">SUMIFS(СВЦЭМ!$I$40:$I$783,СВЦЭМ!$A$40:$A$783,$A306,СВЦЭМ!$B$39:$B$782,G$296)+'СЕТ СН'!$F$13</f>
        <v>0</v>
      </c>
      <c r="H306" s="36">
        <f ca="1">SUMIFS(СВЦЭМ!$I$40:$I$783,СВЦЭМ!$A$40:$A$783,$A306,СВЦЭМ!$B$39:$B$782,H$296)+'СЕТ СН'!$F$13</f>
        <v>0</v>
      </c>
      <c r="I306" s="36">
        <f ca="1">SUMIFS(СВЦЭМ!$I$40:$I$783,СВЦЭМ!$A$40:$A$783,$A306,СВЦЭМ!$B$39:$B$782,I$296)+'СЕТ СН'!$F$13</f>
        <v>0</v>
      </c>
      <c r="J306" s="36">
        <f ca="1">SUMIFS(СВЦЭМ!$I$40:$I$783,СВЦЭМ!$A$40:$A$783,$A306,СВЦЭМ!$B$39:$B$782,J$296)+'СЕТ СН'!$F$13</f>
        <v>0</v>
      </c>
      <c r="K306" s="36">
        <f ca="1">SUMIFS(СВЦЭМ!$I$40:$I$783,СВЦЭМ!$A$40:$A$783,$A306,СВЦЭМ!$B$39:$B$782,K$296)+'СЕТ СН'!$F$13</f>
        <v>0</v>
      </c>
      <c r="L306" s="36">
        <f ca="1">SUMIFS(СВЦЭМ!$I$40:$I$783,СВЦЭМ!$A$40:$A$783,$A306,СВЦЭМ!$B$39:$B$782,L$296)+'СЕТ СН'!$F$13</f>
        <v>0</v>
      </c>
      <c r="M306" s="36">
        <f ca="1">SUMIFS(СВЦЭМ!$I$40:$I$783,СВЦЭМ!$A$40:$A$783,$A306,СВЦЭМ!$B$39:$B$782,M$296)+'СЕТ СН'!$F$13</f>
        <v>0</v>
      </c>
      <c r="N306" s="36">
        <f ca="1">SUMIFS(СВЦЭМ!$I$40:$I$783,СВЦЭМ!$A$40:$A$783,$A306,СВЦЭМ!$B$39:$B$782,N$296)+'СЕТ СН'!$F$13</f>
        <v>0</v>
      </c>
      <c r="O306" s="36">
        <f ca="1">SUMIFS(СВЦЭМ!$I$40:$I$783,СВЦЭМ!$A$40:$A$783,$A306,СВЦЭМ!$B$39:$B$782,O$296)+'СЕТ СН'!$F$13</f>
        <v>0</v>
      </c>
      <c r="P306" s="36">
        <f ca="1">SUMIFS(СВЦЭМ!$I$40:$I$783,СВЦЭМ!$A$40:$A$783,$A306,СВЦЭМ!$B$39:$B$782,P$296)+'СЕТ СН'!$F$13</f>
        <v>0</v>
      </c>
      <c r="Q306" s="36">
        <f ca="1">SUMIFS(СВЦЭМ!$I$40:$I$783,СВЦЭМ!$A$40:$A$783,$A306,СВЦЭМ!$B$39:$B$782,Q$296)+'СЕТ СН'!$F$13</f>
        <v>0</v>
      </c>
      <c r="R306" s="36">
        <f ca="1">SUMIFS(СВЦЭМ!$I$40:$I$783,СВЦЭМ!$A$40:$A$783,$A306,СВЦЭМ!$B$39:$B$782,R$296)+'СЕТ СН'!$F$13</f>
        <v>0</v>
      </c>
      <c r="S306" s="36">
        <f ca="1">SUMIFS(СВЦЭМ!$I$40:$I$783,СВЦЭМ!$A$40:$A$783,$A306,СВЦЭМ!$B$39:$B$782,S$296)+'СЕТ СН'!$F$13</f>
        <v>0</v>
      </c>
      <c r="T306" s="36">
        <f ca="1">SUMIFS(СВЦЭМ!$I$40:$I$783,СВЦЭМ!$A$40:$A$783,$A306,СВЦЭМ!$B$39:$B$782,T$296)+'СЕТ СН'!$F$13</f>
        <v>0</v>
      </c>
      <c r="U306" s="36">
        <f ca="1">SUMIFS(СВЦЭМ!$I$40:$I$783,СВЦЭМ!$A$40:$A$783,$A306,СВЦЭМ!$B$39:$B$782,U$296)+'СЕТ СН'!$F$13</f>
        <v>0</v>
      </c>
      <c r="V306" s="36">
        <f ca="1">SUMIFS(СВЦЭМ!$I$40:$I$783,СВЦЭМ!$A$40:$A$783,$A306,СВЦЭМ!$B$39:$B$782,V$296)+'СЕТ СН'!$F$13</f>
        <v>0</v>
      </c>
      <c r="W306" s="36">
        <f ca="1">SUMIFS(СВЦЭМ!$I$40:$I$783,СВЦЭМ!$A$40:$A$783,$A306,СВЦЭМ!$B$39:$B$782,W$296)+'СЕТ СН'!$F$13</f>
        <v>0</v>
      </c>
      <c r="X306" s="36">
        <f ca="1">SUMIFS(СВЦЭМ!$I$40:$I$783,СВЦЭМ!$A$40:$A$783,$A306,СВЦЭМ!$B$39:$B$782,X$296)+'СЕТ СН'!$F$13</f>
        <v>0</v>
      </c>
      <c r="Y306" s="36">
        <f ca="1">SUMIFS(СВЦЭМ!$I$40:$I$783,СВЦЭМ!$A$40:$A$783,$A306,СВЦЭМ!$B$39:$B$782,Y$296)+'СЕТ СН'!$F$13</f>
        <v>0</v>
      </c>
    </row>
    <row r="307" spans="1:25" ht="15.75" hidden="1" x14ac:dyDescent="0.2">
      <c r="A307" s="35">
        <f t="shared" si="8"/>
        <v>45149</v>
      </c>
      <c r="B307" s="36">
        <f ca="1">SUMIFS(СВЦЭМ!$I$40:$I$783,СВЦЭМ!$A$40:$A$783,$A307,СВЦЭМ!$B$39:$B$782,B$296)+'СЕТ СН'!$F$13</f>
        <v>0</v>
      </c>
      <c r="C307" s="36">
        <f ca="1">SUMIFS(СВЦЭМ!$I$40:$I$783,СВЦЭМ!$A$40:$A$783,$A307,СВЦЭМ!$B$39:$B$782,C$296)+'СЕТ СН'!$F$13</f>
        <v>0</v>
      </c>
      <c r="D307" s="36">
        <f ca="1">SUMIFS(СВЦЭМ!$I$40:$I$783,СВЦЭМ!$A$40:$A$783,$A307,СВЦЭМ!$B$39:$B$782,D$296)+'СЕТ СН'!$F$13</f>
        <v>0</v>
      </c>
      <c r="E307" s="36">
        <f ca="1">SUMIFS(СВЦЭМ!$I$40:$I$783,СВЦЭМ!$A$40:$A$783,$A307,СВЦЭМ!$B$39:$B$782,E$296)+'СЕТ СН'!$F$13</f>
        <v>0</v>
      </c>
      <c r="F307" s="36">
        <f ca="1">SUMIFS(СВЦЭМ!$I$40:$I$783,СВЦЭМ!$A$40:$A$783,$A307,СВЦЭМ!$B$39:$B$782,F$296)+'СЕТ СН'!$F$13</f>
        <v>0</v>
      </c>
      <c r="G307" s="36">
        <f ca="1">SUMIFS(СВЦЭМ!$I$40:$I$783,СВЦЭМ!$A$40:$A$783,$A307,СВЦЭМ!$B$39:$B$782,G$296)+'СЕТ СН'!$F$13</f>
        <v>0</v>
      </c>
      <c r="H307" s="36">
        <f ca="1">SUMIFS(СВЦЭМ!$I$40:$I$783,СВЦЭМ!$A$40:$A$783,$A307,СВЦЭМ!$B$39:$B$782,H$296)+'СЕТ СН'!$F$13</f>
        <v>0</v>
      </c>
      <c r="I307" s="36">
        <f ca="1">SUMIFS(СВЦЭМ!$I$40:$I$783,СВЦЭМ!$A$40:$A$783,$A307,СВЦЭМ!$B$39:$B$782,I$296)+'СЕТ СН'!$F$13</f>
        <v>0</v>
      </c>
      <c r="J307" s="36">
        <f ca="1">SUMIFS(СВЦЭМ!$I$40:$I$783,СВЦЭМ!$A$40:$A$783,$A307,СВЦЭМ!$B$39:$B$782,J$296)+'СЕТ СН'!$F$13</f>
        <v>0</v>
      </c>
      <c r="K307" s="36">
        <f ca="1">SUMIFS(СВЦЭМ!$I$40:$I$783,СВЦЭМ!$A$40:$A$783,$A307,СВЦЭМ!$B$39:$B$782,K$296)+'СЕТ СН'!$F$13</f>
        <v>0</v>
      </c>
      <c r="L307" s="36">
        <f ca="1">SUMIFS(СВЦЭМ!$I$40:$I$783,СВЦЭМ!$A$40:$A$783,$A307,СВЦЭМ!$B$39:$B$782,L$296)+'СЕТ СН'!$F$13</f>
        <v>0</v>
      </c>
      <c r="M307" s="36">
        <f ca="1">SUMIFS(СВЦЭМ!$I$40:$I$783,СВЦЭМ!$A$40:$A$783,$A307,СВЦЭМ!$B$39:$B$782,M$296)+'СЕТ СН'!$F$13</f>
        <v>0</v>
      </c>
      <c r="N307" s="36">
        <f ca="1">SUMIFS(СВЦЭМ!$I$40:$I$783,СВЦЭМ!$A$40:$A$783,$A307,СВЦЭМ!$B$39:$B$782,N$296)+'СЕТ СН'!$F$13</f>
        <v>0</v>
      </c>
      <c r="O307" s="36">
        <f ca="1">SUMIFS(СВЦЭМ!$I$40:$I$783,СВЦЭМ!$A$40:$A$783,$A307,СВЦЭМ!$B$39:$B$782,O$296)+'СЕТ СН'!$F$13</f>
        <v>0</v>
      </c>
      <c r="P307" s="36">
        <f ca="1">SUMIFS(СВЦЭМ!$I$40:$I$783,СВЦЭМ!$A$40:$A$783,$A307,СВЦЭМ!$B$39:$B$782,P$296)+'СЕТ СН'!$F$13</f>
        <v>0</v>
      </c>
      <c r="Q307" s="36">
        <f ca="1">SUMIFS(СВЦЭМ!$I$40:$I$783,СВЦЭМ!$A$40:$A$783,$A307,СВЦЭМ!$B$39:$B$782,Q$296)+'СЕТ СН'!$F$13</f>
        <v>0</v>
      </c>
      <c r="R307" s="36">
        <f ca="1">SUMIFS(СВЦЭМ!$I$40:$I$783,СВЦЭМ!$A$40:$A$783,$A307,СВЦЭМ!$B$39:$B$782,R$296)+'СЕТ СН'!$F$13</f>
        <v>0</v>
      </c>
      <c r="S307" s="36">
        <f ca="1">SUMIFS(СВЦЭМ!$I$40:$I$783,СВЦЭМ!$A$40:$A$783,$A307,СВЦЭМ!$B$39:$B$782,S$296)+'СЕТ СН'!$F$13</f>
        <v>0</v>
      </c>
      <c r="T307" s="36">
        <f ca="1">SUMIFS(СВЦЭМ!$I$40:$I$783,СВЦЭМ!$A$40:$A$783,$A307,СВЦЭМ!$B$39:$B$782,T$296)+'СЕТ СН'!$F$13</f>
        <v>0</v>
      </c>
      <c r="U307" s="36">
        <f ca="1">SUMIFS(СВЦЭМ!$I$40:$I$783,СВЦЭМ!$A$40:$A$783,$A307,СВЦЭМ!$B$39:$B$782,U$296)+'СЕТ СН'!$F$13</f>
        <v>0</v>
      </c>
      <c r="V307" s="36">
        <f ca="1">SUMIFS(СВЦЭМ!$I$40:$I$783,СВЦЭМ!$A$40:$A$783,$A307,СВЦЭМ!$B$39:$B$782,V$296)+'СЕТ СН'!$F$13</f>
        <v>0</v>
      </c>
      <c r="W307" s="36">
        <f ca="1">SUMIFS(СВЦЭМ!$I$40:$I$783,СВЦЭМ!$A$40:$A$783,$A307,СВЦЭМ!$B$39:$B$782,W$296)+'СЕТ СН'!$F$13</f>
        <v>0</v>
      </c>
      <c r="X307" s="36">
        <f ca="1">SUMIFS(СВЦЭМ!$I$40:$I$783,СВЦЭМ!$A$40:$A$783,$A307,СВЦЭМ!$B$39:$B$782,X$296)+'СЕТ СН'!$F$13</f>
        <v>0</v>
      </c>
      <c r="Y307" s="36">
        <f ca="1">SUMIFS(СВЦЭМ!$I$40:$I$783,СВЦЭМ!$A$40:$A$783,$A307,СВЦЭМ!$B$39:$B$782,Y$296)+'СЕТ СН'!$F$13</f>
        <v>0</v>
      </c>
    </row>
    <row r="308" spans="1:25" ht="15.75" hidden="1" x14ac:dyDescent="0.2">
      <c r="A308" s="35">
        <f t="shared" si="8"/>
        <v>45150</v>
      </c>
      <c r="B308" s="36">
        <f ca="1">SUMIFS(СВЦЭМ!$I$40:$I$783,СВЦЭМ!$A$40:$A$783,$A308,СВЦЭМ!$B$39:$B$782,B$296)+'СЕТ СН'!$F$13</f>
        <v>0</v>
      </c>
      <c r="C308" s="36">
        <f ca="1">SUMIFS(СВЦЭМ!$I$40:$I$783,СВЦЭМ!$A$40:$A$783,$A308,СВЦЭМ!$B$39:$B$782,C$296)+'СЕТ СН'!$F$13</f>
        <v>0</v>
      </c>
      <c r="D308" s="36">
        <f ca="1">SUMIFS(СВЦЭМ!$I$40:$I$783,СВЦЭМ!$A$40:$A$783,$A308,СВЦЭМ!$B$39:$B$782,D$296)+'СЕТ СН'!$F$13</f>
        <v>0</v>
      </c>
      <c r="E308" s="36">
        <f ca="1">SUMIFS(СВЦЭМ!$I$40:$I$783,СВЦЭМ!$A$40:$A$783,$A308,СВЦЭМ!$B$39:$B$782,E$296)+'СЕТ СН'!$F$13</f>
        <v>0</v>
      </c>
      <c r="F308" s="36">
        <f ca="1">SUMIFS(СВЦЭМ!$I$40:$I$783,СВЦЭМ!$A$40:$A$783,$A308,СВЦЭМ!$B$39:$B$782,F$296)+'СЕТ СН'!$F$13</f>
        <v>0</v>
      </c>
      <c r="G308" s="36">
        <f ca="1">SUMIFS(СВЦЭМ!$I$40:$I$783,СВЦЭМ!$A$40:$A$783,$A308,СВЦЭМ!$B$39:$B$782,G$296)+'СЕТ СН'!$F$13</f>
        <v>0</v>
      </c>
      <c r="H308" s="36">
        <f ca="1">SUMIFS(СВЦЭМ!$I$40:$I$783,СВЦЭМ!$A$40:$A$783,$A308,СВЦЭМ!$B$39:$B$782,H$296)+'СЕТ СН'!$F$13</f>
        <v>0</v>
      </c>
      <c r="I308" s="36">
        <f ca="1">SUMIFS(СВЦЭМ!$I$40:$I$783,СВЦЭМ!$A$40:$A$783,$A308,СВЦЭМ!$B$39:$B$782,I$296)+'СЕТ СН'!$F$13</f>
        <v>0</v>
      </c>
      <c r="J308" s="36">
        <f ca="1">SUMIFS(СВЦЭМ!$I$40:$I$783,СВЦЭМ!$A$40:$A$783,$A308,СВЦЭМ!$B$39:$B$782,J$296)+'СЕТ СН'!$F$13</f>
        <v>0</v>
      </c>
      <c r="K308" s="36">
        <f ca="1">SUMIFS(СВЦЭМ!$I$40:$I$783,СВЦЭМ!$A$40:$A$783,$A308,СВЦЭМ!$B$39:$B$782,K$296)+'СЕТ СН'!$F$13</f>
        <v>0</v>
      </c>
      <c r="L308" s="36">
        <f ca="1">SUMIFS(СВЦЭМ!$I$40:$I$783,СВЦЭМ!$A$40:$A$783,$A308,СВЦЭМ!$B$39:$B$782,L$296)+'СЕТ СН'!$F$13</f>
        <v>0</v>
      </c>
      <c r="M308" s="36">
        <f ca="1">SUMIFS(СВЦЭМ!$I$40:$I$783,СВЦЭМ!$A$40:$A$783,$A308,СВЦЭМ!$B$39:$B$782,M$296)+'СЕТ СН'!$F$13</f>
        <v>0</v>
      </c>
      <c r="N308" s="36">
        <f ca="1">SUMIFS(СВЦЭМ!$I$40:$I$783,СВЦЭМ!$A$40:$A$783,$A308,СВЦЭМ!$B$39:$B$782,N$296)+'СЕТ СН'!$F$13</f>
        <v>0</v>
      </c>
      <c r="O308" s="36">
        <f ca="1">SUMIFS(СВЦЭМ!$I$40:$I$783,СВЦЭМ!$A$40:$A$783,$A308,СВЦЭМ!$B$39:$B$782,O$296)+'СЕТ СН'!$F$13</f>
        <v>0</v>
      </c>
      <c r="P308" s="36">
        <f ca="1">SUMIFS(СВЦЭМ!$I$40:$I$783,СВЦЭМ!$A$40:$A$783,$A308,СВЦЭМ!$B$39:$B$782,P$296)+'СЕТ СН'!$F$13</f>
        <v>0</v>
      </c>
      <c r="Q308" s="36">
        <f ca="1">SUMIFS(СВЦЭМ!$I$40:$I$783,СВЦЭМ!$A$40:$A$783,$A308,СВЦЭМ!$B$39:$B$782,Q$296)+'СЕТ СН'!$F$13</f>
        <v>0</v>
      </c>
      <c r="R308" s="36">
        <f ca="1">SUMIFS(СВЦЭМ!$I$40:$I$783,СВЦЭМ!$A$40:$A$783,$A308,СВЦЭМ!$B$39:$B$782,R$296)+'СЕТ СН'!$F$13</f>
        <v>0</v>
      </c>
      <c r="S308" s="36">
        <f ca="1">SUMIFS(СВЦЭМ!$I$40:$I$783,СВЦЭМ!$A$40:$A$783,$A308,СВЦЭМ!$B$39:$B$782,S$296)+'СЕТ СН'!$F$13</f>
        <v>0</v>
      </c>
      <c r="T308" s="36">
        <f ca="1">SUMIFS(СВЦЭМ!$I$40:$I$783,СВЦЭМ!$A$40:$A$783,$A308,СВЦЭМ!$B$39:$B$782,T$296)+'СЕТ СН'!$F$13</f>
        <v>0</v>
      </c>
      <c r="U308" s="36">
        <f ca="1">SUMIFS(СВЦЭМ!$I$40:$I$783,СВЦЭМ!$A$40:$A$783,$A308,СВЦЭМ!$B$39:$B$782,U$296)+'СЕТ СН'!$F$13</f>
        <v>0</v>
      </c>
      <c r="V308" s="36">
        <f ca="1">SUMIFS(СВЦЭМ!$I$40:$I$783,СВЦЭМ!$A$40:$A$783,$A308,СВЦЭМ!$B$39:$B$782,V$296)+'СЕТ СН'!$F$13</f>
        <v>0</v>
      </c>
      <c r="W308" s="36">
        <f ca="1">SUMIFS(СВЦЭМ!$I$40:$I$783,СВЦЭМ!$A$40:$A$783,$A308,СВЦЭМ!$B$39:$B$782,W$296)+'СЕТ СН'!$F$13</f>
        <v>0</v>
      </c>
      <c r="X308" s="36">
        <f ca="1">SUMIFS(СВЦЭМ!$I$40:$I$783,СВЦЭМ!$A$40:$A$783,$A308,СВЦЭМ!$B$39:$B$782,X$296)+'СЕТ СН'!$F$13</f>
        <v>0</v>
      </c>
      <c r="Y308" s="36">
        <f ca="1">SUMIFS(СВЦЭМ!$I$40:$I$783,СВЦЭМ!$A$40:$A$783,$A308,СВЦЭМ!$B$39:$B$782,Y$296)+'СЕТ СН'!$F$13</f>
        <v>0</v>
      </c>
    </row>
    <row r="309" spans="1:25" ht="15.75" hidden="1" x14ac:dyDescent="0.2">
      <c r="A309" s="35">
        <f t="shared" si="8"/>
        <v>45151</v>
      </c>
      <c r="B309" s="36">
        <f ca="1">SUMIFS(СВЦЭМ!$I$40:$I$783,СВЦЭМ!$A$40:$A$783,$A309,СВЦЭМ!$B$39:$B$782,B$296)+'СЕТ СН'!$F$13</f>
        <v>0</v>
      </c>
      <c r="C309" s="36">
        <f ca="1">SUMIFS(СВЦЭМ!$I$40:$I$783,СВЦЭМ!$A$40:$A$783,$A309,СВЦЭМ!$B$39:$B$782,C$296)+'СЕТ СН'!$F$13</f>
        <v>0</v>
      </c>
      <c r="D309" s="36">
        <f ca="1">SUMIFS(СВЦЭМ!$I$40:$I$783,СВЦЭМ!$A$40:$A$783,$A309,СВЦЭМ!$B$39:$B$782,D$296)+'СЕТ СН'!$F$13</f>
        <v>0</v>
      </c>
      <c r="E309" s="36">
        <f ca="1">SUMIFS(СВЦЭМ!$I$40:$I$783,СВЦЭМ!$A$40:$A$783,$A309,СВЦЭМ!$B$39:$B$782,E$296)+'СЕТ СН'!$F$13</f>
        <v>0</v>
      </c>
      <c r="F309" s="36">
        <f ca="1">SUMIFS(СВЦЭМ!$I$40:$I$783,СВЦЭМ!$A$40:$A$783,$A309,СВЦЭМ!$B$39:$B$782,F$296)+'СЕТ СН'!$F$13</f>
        <v>0</v>
      </c>
      <c r="G309" s="36">
        <f ca="1">SUMIFS(СВЦЭМ!$I$40:$I$783,СВЦЭМ!$A$40:$A$783,$A309,СВЦЭМ!$B$39:$B$782,G$296)+'СЕТ СН'!$F$13</f>
        <v>0</v>
      </c>
      <c r="H309" s="36">
        <f ca="1">SUMIFS(СВЦЭМ!$I$40:$I$783,СВЦЭМ!$A$40:$A$783,$A309,СВЦЭМ!$B$39:$B$782,H$296)+'СЕТ СН'!$F$13</f>
        <v>0</v>
      </c>
      <c r="I309" s="36">
        <f ca="1">SUMIFS(СВЦЭМ!$I$40:$I$783,СВЦЭМ!$A$40:$A$783,$A309,СВЦЭМ!$B$39:$B$782,I$296)+'СЕТ СН'!$F$13</f>
        <v>0</v>
      </c>
      <c r="J309" s="36">
        <f ca="1">SUMIFS(СВЦЭМ!$I$40:$I$783,СВЦЭМ!$A$40:$A$783,$A309,СВЦЭМ!$B$39:$B$782,J$296)+'СЕТ СН'!$F$13</f>
        <v>0</v>
      </c>
      <c r="K309" s="36">
        <f ca="1">SUMIFS(СВЦЭМ!$I$40:$I$783,СВЦЭМ!$A$40:$A$783,$A309,СВЦЭМ!$B$39:$B$782,K$296)+'СЕТ СН'!$F$13</f>
        <v>0</v>
      </c>
      <c r="L309" s="36">
        <f ca="1">SUMIFS(СВЦЭМ!$I$40:$I$783,СВЦЭМ!$A$40:$A$783,$A309,СВЦЭМ!$B$39:$B$782,L$296)+'СЕТ СН'!$F$13</f>
        <v>0</v>
      </c>
      <c r="M309" s="36">
        <f ca="1">SUMIFS(СВЦЭМ!$I$40:$I$783,СВЦЭМ!$A$40:$A$783,$A309,СВЦЭМ!$B$39:$B$782,M$296)+'СЕТ СН'!$F$13</f>
        <v>0</v>
      </c>
      <c r="N309" s="36">
        <f ca="1">SUMIFS(СВЦЭМ!$I$40:$I$783,СВЦЭМ!$A$40:$A$783,$A309,СВЦЭМ!$B$39:$B$782,N$296)+'СЕТ СН'!$F$13</f>
        <v>0</v>
      </c>
      <c r="O309" s="36">
        <f ca="1">SUMIFS(СВЦЭМ!$I$40:$I$783,СВЦЭМ!$A$40:$A$783,$A309,СВЦЭМ!$B$39:$B$782,O$296)+'СЕТ СН'!$F$13</f>
        <v>0</v>
      </c>
      <c r="P309" s="36">
        <f ca="1">SUMIFS(СВЦЭМ!$I$40:$I$783,СВЦЭМ!$A$40:$A$783,$A309,СВЦЭМ!$B$39:$B$782,P$296)+'СЕТ СН'!$F$13</f>
        <v>0</v>
      </c>
      <c r="Q309" s="36">
        <f ca="1">SUMIFS(СВЦЭМ!$I$40:$I$783,СВЦЭМ!$A$40:$A$783,$A309,СВЦЭМ!$B$39:$B$782,Q$296)+'СЕТ СН'!$F$13</f>
        <v>0</v>
      </c>
      <c r="R309" s="36">
        <f ca="1">SUMIFS(СВЦЭМ!$I$40:$I$783,СВЦЭМ!$A$40:$A$783,$A309,СВЦЭМ!$B$39:$B$782,R$296)+'СЕТ СН'!$F$13</f>
        <v>0</v>
      </c>
      <c r="S309" s="36">
        <f ca="1">SUMIFS(СВЦЭМ!$I$40:$I$783,СВЦЭМ!$A$40:$A$783,$A309,СВЦЭМ!$B$39:$B$782,S$296)+'СЕТ СН'!$F$13</f>
        <v>0</v>
      </c>
      <c r="T309" s="36">
        <f ca="1">SUMIFS(СВЦЭМ!$I$40:$I$783,СВЦЭМ!$A$40:$A$783,$A309,СВЦЭМ!$B$39:$B$782,T$296)+'СЕТ СН'!$F$13</f>
        <v>0</v>
      </c>
      <c r="U309" s="36">
        <f ca="1">SUMIFS(СВЦЭМ!$I$40:$I$783,СВЦЭМ!$A$40:$A$783,$A309,СВЦЭМ!$B$39:$B$782,U$296)+'СЕТ СН'!$F$13</f>
        <v>0</v>
      </c>
      <c r="V309" s="36">
        <f ca="1">SUMIFS(СВЦЭМ!$I$40:$I$783,СВЦЭМ!$A$40:$A$783,$A309,СВЦЭМ!$B$39:$B$782,V$296)+'СЕТ СН'!$F$13</f>
        <v>0</v>
      </c>
      <c r="W309" s="36">
        <f ca="1">SUMIFS(СВЦЭМ!$I$40:$I$783,СВЦЭМ!$A$40:$A$783,$A309,СВЦЭМ!$B$39:$B$782,W$296)+'СЕТ СН'!$F$13</f>
        <v>0</v>
      </c>
      <c r="X309" s="36">
        <f ca="1">SUMIFS(СВЦЭМ!$I$40:$I$783,СВЦЭМ!$A$40:$A$783,$A309,СВЦЭМ!$B$39:$B$782,X$296)+'СЕТ СН'!$F$13</f>
        <v>0</v>
      </c>
      <c r="Y309" s="36">
        <f ca="1">SUMIFS(СВЦЭМ!$I$40:$I$783,СВЦЭМ!$A$40:$A$783,$A309,СВЦЭМ!$B$39:$B$782,Y$296)+'СЕТ СН'!$F$13</f>
        <v>0</v>
      </c>
    </row>
    <row r="310" spans="1:25" ht="15.75" hidden="1" x14ac:dyDescent="0.2">
      <c r="A310" s="35">
        <f t="shared" si="8"/>
        <v>45152</v>
      </c>
      <c r="B310" s="36">
        <f ca="1">SUMIFS(СВЦЭМ!$I$40:$I$783,СВЦЭМ!$A$40:$A$783,$A310,СВЦЭМ!$B$39:$B$782,B$296)+'СЕТ СН'!$F$13</f>
        <v>0</v>
      </c>
      <c r="C310" s="36">
        <f ca="1">SUMIFS(СВЦЭМ!$I$40:$I$783,СВЦЭМ!$A$40:$A$783,$A310,СВЦЭМ!$B$39:$B$782,C$296)+'СЕТ СН'!$F$13</f>
        <v>0</v>
      </c>
      <c r="D310" s="36">
        <f ca="1">SUMIFS(СВЦЭМ!$I$40:$I$783,СВЦЭМ!$A$40:$A$783,$A310,СВЦЭМ!$B$39:$B$782,D$296)+'СЕТ СН'!$F$13</f>
        <v>0</v>
      </c>
      <c r="E310" s="36">
        <f ca="1">SUMIFS(СВЦЭМ!$I$40:$I$783,СВЦЭМ!$A$40:$A$783,$A310,СВЦЭМ!$B$39:$B$782,E$296)+'СЕТ СН'!$F$13</f>
        <v>0</v>
      </c>
      <c r="F310" s="36">
        <f ca="1">SUMIFS(СВЦЭМ!$I$40:$I$783,СВЦЭМ!$A$40:$A$783,$A310,СВЦЭМ!$B$39:$B$782,F$296)+'СЕТ СН'!$F$13</f>
        <v>0</v>
      </c>
      <c r="G310" s="36">
        <f ca="1">SUMIFS(СВЦЭМ!$I$40:$I$783,СВЦЭМ!$A$40:$A$783,$A310,СВЦЭМ!$B$39:$B$782,G$296)+'СЕТ СН'!$F$13</f>
        <v>0</v>
      </c>
      <c r="H310" s="36">
        <f ca="1">SUMIFS(СВЦЭМ!$I$40:$I$783,СВЦЭМ!$A$40:$A$783,$A310,СВЦЭМ!$B$39:$B$782,H$296)+'СЕТ СН'!$F$13</f>
        <v>0</v>
      </c>
      <c r="I310" s="36">
        <f ca="1">SUMIFS(СВЦЭМ!$I$40:$I$783,СВЦЭМ!$A$40:$A$783,$A310,СВЦЭМ!$B$39:$B$782,I$296)+'СЕТ СН'!$F$13</f>
        <v>0</v>
      </c>
      <c r="J310" s="36">
        <f ca="1">SUMIFS(СВЦЭМ!$I$40:$I$783,СВЦЭМ!$A$40:$A$783,$A310,СВЦЭМ!$B$39:$B$782,J$296)+'СЕТ СН'!$F$13</f>
        <v>0</v>
      </c>
      <c r="K310" s="36">
        <f ca="1">SUMIFS(СВЦЭМ!$I$40:$I$783,СВЦЭМ!$A$40:$A$783,$A310,СВЦЭМ!$B$39:$B$782,K$296)+'СЕТ СН'!$F$13</f>
        <v>0</v>
      </c>
      <c r="L310" s="36">
        <f ca="1">SUMIFS(СВЦЭМ!$I$40:$I$783,СВЦЭМ!$A$40:$A$783,$A310,СВЦЭМ!$B$39:$B$782,L$296)+'СЕТ СН'!$F$13</f>
        <v>0</v>
      </c>
      <c r="M310" s="36">
        <f ca="1">SUMIFS(СВЦЭМ!$I$40:$I$783,СВЦЭМ!$A$40:$A$783,$A310,СВЦЭМ!$B$39:$B$782,M$296)+'СЕТ СН'!$F$13</f>
        <v>0</v>
      </c>
      <c r="N310" s="36">
        <f ca="1">SUMIFS(СВЦЭМ!$I$40:$I$783,СВЦЭМ!$A$40:$A$783,$A310,СВЦЭМ!$B$39:$B$782,N$296)+'СЕТ СН'!$F$13</f>
        <v>0</v>
      </c>
      <c r="O310" s="36">
        <f ca="1">SUMIFS(СВЦЭМ!$I$40:$I$783,СВЦЭМ!$A$40:$A$783,$A310,СВЦЭМ!$B$39:$B$782,O$296)+'СЕТ СН'!$F$13</f>
        <v>0</v>
      </c>
      <c r="P310" s="36">
        <f ca="1">SUMIFS(СВЦЭМ!$I$40:$I$783,СВЦЭМ!$A$40:$A$783,$A310,СВЦЭМ!$B$39:$B$782,P$296)+'СЕТ СН'!$F$13</f>
        <v>0</v>
      </c>
      <c r="Q310" s="36">
        <f ca="1">SUMIFS(СВЦЭМ!$I$40:$I$783,СВЦЭМ!$A$40:$A$783,$A310,СВЦЭМ!$B$39:$B$782,Q$296)+'СЕТ СН'!$F$13</f>
        <v>0</v>
      </c>
      <c r="R310" s="36">
        <f ca="1">SUMIFS(СВЦЭМ!$I$40:$I$783,СВЦЭМ!$A$40:$A$783,$A310,СВЦЭМ!$B$39:$B$782,R$296)+'СЕТ СН'!$F$13</f>
        <v>0</v>
      </c>
      <c r="S310" s="36">
        <f ca="1">SUMIFS(СВЦЭМ!$I$40:$I$783,СВЦЭМ!$A$40:$A$783,$A310,СВЦЭМ!$B$39:$B$782,S$296)+'СЕТ СН'!$F$13</f>
        <v>0</v>
      </c>
      <c r="T310" s="36">
        <f ca="1">SUMIFS(СВЦЭМ!$I$40:$I$783,СВЦЭМ!$A$40:$A$783,$A310,СВЦЭМ!$B$39:$B$782,T$296)+'СЕТ СН'!$F$13</f>
        <v>0</v>
      </c>
      <c r="U310" s="36">
        <f ca="1">SUMIFS(СВЦЭМ!$I$40:$I$783,СВЦЭМ!$A$40:$A$783,$A310,СВЦЭМ!$B$39:$B$782,U$296)+'СЕТ СН'!$F$13</f>
        <v>0</v>
      </c>
      <c r="V310" s="36">
        <f ca="1">SUMIFS(СВЦЭМ!$I$40:$I$783,СВЦЭМ!$A$40:$A$783,$A310,СВЦЭМ!$B$39:$B$782,V$296)+'СЕТ СН'!$F$13</f>
        <v>0</v>
      </c>
      <c r="W310" s="36">
        <f ca="1">SUMIFS(СВЦЭМ!$I$40:$I$783,СВЦЭМ!$A$40:$A$783,$A310,СВЦЭМ!$B$39:$B$782,W$296)+'СЕТ СН'!$F$13</f>
        <v>0</v>
      </c>
      <c r="X310" s="36">
        <f ca="1">SUMIFS(СВЦЭМ!$I$40:$I$783,СВЦЭМ!$A$40:$A$783,$A310,СВЦЭМ!$B$39:$B$782,X$296)+'СЕТ СН'!$F$13</f>
        <v>0</v>
      </c>
      <c r="Y310" s="36">
        <f ca="1">SUMIFS(СВЦЭМ!$I$40:$I$783,СВЦЭМ!$A$40:$A$783,$A310,СВЦЭМ!$B$39:$B$782,Y$296)+'СЕТ СН'!$F$13</f>
        <v>0</v>
      </c>
    </row>
    <row r="311" spans="1:25" ht="15.75" hidden="1" x14ac:dyDescent="0.2">
      <c r="A311" s="35">
        <f t="shared" si="8"/>
        <v>45153</v>
      </c>
      <c r="B311" s="36">
        <f ca="1">SUMIFS(СВЦЭМ!$I$40:$I$783,СВЦЭМ!$A$40:$A$783,$A311,СВЦЭМ!$B$39:$B$782,B$296)+'СЕТ СН'!$F$13</f>
        <v>0</v>
      </c>
      <c r="C311" s="36">
        <f ca="1">SUMIFS(СВЦЭМ!$I$40:$I$783,СВЦЭМ!$A$40:$A$783,$A311,СВЦЭМ!$B$39:$B$782,C$296)+'СЕТ СН'!$F$13</f>
        <v>0</v>
      </c>
      <c r="D311" s="36">
        <f ca="1">SUMIFS(СВЦЭМ!$I$40:$I$783,СВЦЭМ!$A$40:$A$783,$A311,СВЦЭМ!$B$39:$B$782,D$296)+'СЕТ СН'!$F$13</f>
        <v>0</v>
      </c>
      <c r="E311" s="36">
        <f ca="1">SUMIFS(СВЦЭМ!$I$40:$I$783,СВЦЭМ!$A$40:$A$783,$A311,СВЦЭМ!$B$39:$B$782,E$296)+'СЕТ СН'!$F$13</f>
        <v>0</v>
      </c>
      <c r="F311" s="36">
        <f ca="1">SUMIFS(СВЦЭМ!$I$40:$I$783,СВЦЭМ!$A$40:$A$783,$A311,СВЦЭМ!$B$39:$B$782,F$296)+'СЕТ СН'!$F$13</f>
        <v>0</v>
      </c>
      <c r="G311" s="36">
        <f ca="1">SUMIFS(СВЦЭМ!$I$40:$I$783,СВЦЭМ!$A$40:$A$783,$A311,СВЦЭМ!$B$39:$B$782,G$296)+'СЕТ СН'!$F$13</f>
        <v>0</v>
      </c>
      <c r="H311" s="36">
        <f ca="1">SUMIFS(СВЦЭМ!$I$40:$I$783,СВЦЭМ!$A$40:$A$783,$A311,СВЦЭМ!$B$39:$B$782,H$296)+'СЕТ СН'!$F$13</f>
        <v>0</v>
      </c>
      <c r="I311" s="36">
        <f ca="1">SUMIFS(СВЦЭМ!$I$40:$I$783,СВЦЭМ!$A$40:$A$783,$A311,СВЦЭМ!$B$39:$B$782,I$296)+'СЕТ СН'!$F$13</f>
        <v>0</v>
      </c>
      <c r="J311" s="36">
        <f ca="1">SUMIFS(СВЦЭМ!$I$40:$I$783,СВЦЭМ!$A$40:$A$783,$A311,СВЦЭМ!$B$39:$B$782,J$296)+'СЕТ СН'!$F$13</f>
        <v>0</v>
      </c>
      <c r="K311" s="36">
        <f ca="1">SUMIFS(СВЦЭМ!$I$40:$I$783,СВЦЭМ!$A$40:$A$783,$A311,СВЦЭМ!$B$39:$B$782,K$296)+'СЕТ СН'!$F$13</f>
        <v>0</v>
      </c>
      <c r="L311" s="36">
        <f ca="1">SUMIFS(СВЦЭМ!$I$40:$I$783,СВЦЭМ!$A$40:$A$783,$A311,СВЦЭМ!$B$39:$B$782,L$296)+'СЕТ СН'!$F$13</f>
        <v>0</v>
      </c>
      <c r="M311" s="36">
        <f ca="1">SUMIFS(СВЦЭМ!$I$40:$I$783,СВЦЭМ!$A$40:$A$783,$A311,СВЦЭМ!$B$39:$B$782,M$296)+'СЕТ СН'!$F$13</f>
        <v>0</v>
      </c>
      <c r="N311" s="36">
        <f ca="1">SUMIFS(СВЦЭМ!$I$40:$I$783,СВЦЭМ!$A$40:$A$783,$A311,СВЦЭМ!$B$39:$B$782,N$296)+'СЕТ СН'!$F$13</f>
        <v>0</v>
      </c>
      <c r="O311" s="36">
        <f ca="1">SUMIFS(СВЦЭМ!$I$40:$I$783,СВЦЭМ!$A$40:$A$783,$A311,СВЦЭМ!$B$39:$B$782,O$296)+'СЕТ СН'!$F$13</f>
        <v>0</v>
      </c>
      <c r="P311" s="36">
        <f ca="1">SUMIFS(СВЦЭМ!$I$40:$I$783,СВЦЭМ!$A$40:$A$783,$A311,СВЦЭМ!$B$39:$B$782,P$296)+'СЕТ СН'!$F$13</f>
        <v>0</v>
      </c>
      <c r="Q311" s="36">
        <f ca="1">SUMIFS(СВЦЭМ!$I$40:$I$783,СВЦЭМ!$A$40:$A$783,$A311,СВЦЭМ!$B$39:$B$782,Q$296)+'СЕТ СН'!$F$13</f>
        <v>0</v>
      </c>
      <c r="R311" s="36">
        <f ca="1">SUMIFS(СВЦЭМ!$I$40:$I$783,СВЦЭМ!$A$40:$A$783,$A311,СВЦЭМ!$B$39:$B$782,R$296)+'СЕТ СН'!$F$13</f>
        <v>0</v>
      </c>
      <c r="S311" s="36">
        <f ca="1">SUMIFS(СВЦЭМ!$I$40:$I$783,СВЦЭМ!$A$40:$A$783,$A311,СВЦЭМ!$B$39:$B$782,S$296)+'СЕТ СН'!$F$13</f>
        <v>0</v>
      </c>
      <c r="T311" s="36">
        <f ca="1">SUMIFS(СВЦЭМ!$I$40:$I$783,СВЦЭМ!$A$40:$A$783,$A311,СВЦЭМ!$B$39:$B$782,T$296)+'СЕТ СН'!$F$13</f>
        <v>0</v>
      </c>
      <c r="U311" s="36">
        <f ca="1">SUMIFS(СВЦЭМ!$I$40:$I$783,СВЦЭМ!$A$40:$A$783,$A311,СВЦЭМ!$B$39:$B$782,U$296)+'СЕТ СН'!$F$13</f>
        <v>0</v>
      </c>
      <c r="V311" s="36">
        <f ca="1">SUMIFS(СВЦЭМ!$I$40:$I$783,СВЦЭМ!$A$40:$A$783,$A311,СВЦЭМ!$B$39:$B$782,V$296)+'СЕТ СН'!$F$13</f>
        <v>0</v>
      </c>
      <c r="W311" s="36">
        <f ca="1">SUMIFS(СВЦЭМ!$I$40:$I$783,СВЦЭМ!$A$40:$A$783,$A311,СВЦЭМ!$B$39:$B$782,W$296)+'СЕТ СН'!$F$13</f>
        <v>0</v>
      </c>
      <c r="X311" s="36">
        <f ca="1">SUMIFS(СВЦЭМ!$I$40:$I$783,СВЦЭМ!$A$40:$A$783,$A311,СВЦЭМ!$B$39:$B$782,X$296)+'СЕТ СН'!$F$13</f>
        <v>0</v>
      </c>
      <c r="Y311" s="36">
        <f ca="1">SUMIFS(СВЦЭМ!$I$40:$I$783,СВЦЭМ!$A$40:$A$783,$A311,СВЦЭМ!$B$39:$B$782,Y$296)+'СЕТ СН'!$F$13</f>
        <v>0</v>
      </c>
    </row>
    <row r="312" spans="1:25" ht="15.75" hidden="1" x14ac:dyDescent="0.2">
      <c r="A312" s="35">
        <f t="shared" si="8"/>
        <v>45154</v>
      </c>
      <c r="B312" s="36">
        <f ca="1">SUMIFS(СВЦЭМ!$I$40:$I$783,СВЦЭМ!$A$40:$A$783,$A312,СВЦЭМ!$B$39:$B$782,B$296)+'СЕТ СН'!$F$13</f>
        <v>0</v>
      </c>
      <c r="C312" s="36">
        <f ca="1">SUMIFS(СВЦЭМ!$I$40:$I$783,СВЦЭМ!$A$40:$A$783,$A312,СВЦЭМ!$B$39:$B$782,C$296)+'СЕТ СН'!$F$13</f>
        <v>0</v>
      </c>
      <c r="D312" s="36">
        <f ca="1">SUMIFS(СВЦЭМ!$I$40:$I$783,СВЦЭМ!$A$40:$A$783,$A312,СВЦЭМ!$B$39:$B$782,D$296)+'СЕТ СН'!$F$13</f>
        <v>0</v>
      </c>
      <c r="E312" s="36">
        <f ca="1">SUMIFS(СВЦЭМ!$I$40:$I$783,СВЦЭМ!$A$40:$A$783,$A312,СВЦЭМ!$B$39:$B$782,E$296)+'СЕТ СН'!$F$13</f>
        <v>0</v>
      </c>
      <c r="F312" s="36">
        <f ca="1">SUMIFS(СВЦЭМ!$I$40:$I$783,СВЦЭМ!$A$40:$A$783,$A312,СВЦЭМ!$B$39:$B$782,F$296)+'СЕТ СН'!$F$13</f>
        <v>0</v>
      </c>
      <c r="G312" s="36">
        <f ca="1">SUMIFS(СВЦЭМ!$I$40:$I$783,СВЦЭМ!$A$40:$A$783,$A312,СВЦЭМ!$B$39:$B$782,G$296)+'СЕТ СН'!$F$13</f>
        <v>0</v>
      </c>
      <c r="H312" s="36">
        <f ca="1">SUMIFS(СВЦЭМ!$I$40:$I$783,СВЦЭМ!$A$40:$A$783,$A312,СВЦЭМ!$B$39:$B$782,H$296)+'СЕТ СН'!$F$13</f>
        <v>0</v>
      </c>
      <c r="I312" s="36">
        <f ca="1">SUMIFS(СВЦЭМ!$I$40:$I$783,СВЦЭМ!$A$40:$A$783,$A312,СВЦЭМ!$B$39:$B$782,I$296)+'СЕТ СН'!$F$13</f>
        <v>0</v>
      </c>
      <c r="J312" s="36">
        <f ca="1">SUMIFS(СВЦЭМ!$I$40:$I$783,СВЦЭМ!$A$40:$A$783,$A312,СВЦЭМ!$B$39:$B$782,J$296)+'СЕТ СН'!$F$13</f>
        <v>0</v>
      </c>
      <c r="K312" s="36">
        <f ca="1">SUMIFS(СВЦЭМ!$I$40:$I$783,СВЦЭМ!$A$40:$A$783,$A312,СВЦЭМ!$B$39:$B$782,K$296)+'СЕТ СН'!$F$13</f>
        <v>0</v>
      </c>
      <c r="L312" s="36">
        <f ca="1">SUMIFS(СВЦЭМ!$I$40:$I$783,СВЦЭМ!$A$40:$A$783,$A312,СВЦЭМ!$B$39:$B$782,L$296)+'СЕТ СН'!$F$13</f>
        <v>0</v>
      </c>
      <c r="M312" s="36">
        <f ca="1">SUMIFS(СВЦЭМ!$I$40:$I$783,СВЦЭМ!$A$40:$A$783,$A312,СВЦЭМ!$B$39:$B$782,M$296)+'СЕТ СН'!$F$13</f>
        <v>0</v>
      </c>
      <c r="N312" s="36">
        <f ca="1">SUMIFS(СВЦЭМ!$I$40:$I$783,СВЦЭМ!$A$40:$A$783,$A312,СВЦЭМ!$B$39:$B$782,N$296)+'СЕТ СН'!$F$13</f>
        <v>0</v>
      </c>
      <c r="O312" s="36">
        <f ca="1">SUMIFS(СВЦЭМ!$I$40:$I$783,СВЦЭМ!$A$40:$A$783,$A312,СВЦЭМ!$B$39:$B$782,O$296)+'СЕТ СН'!$F$13</f>
        <v>0</v>
      </c>
      <c r="P312" s="36">
        <f ca="1">SUMIFS(СВЦЭМ!$I$40:$I$783,СВЦЭМ!$A$40:$A$783,$A312,СВЦЭМ!$B$39:$B$782,P$296)+'СЕТ СН'!$F$13</f>
        <v>0</v>
      </c>
      <c r="Q312" s="36">
        <f ca="1">SUMIFS(СВЦЭМ!$I$40:$I$783,СВЦЭМ!$A$40:$A$783,$A312,СВЦЭМ!$B$39:$B$782,Q$296)+'СЕТ СН'!$F$13</f>
        <v>0</v>
      </c>
      <c r="R312" s="36">
        <f ca="1">SUMIFS(СВЦЭМ!$I$40:$I$783,СВЦЭМ!$A$40:$A$783,$A312,СВЦЭМ!$B$39:$B$782,R$296)+'СЕТ СН'!$F$13</f>
        <v>0</v>
      </c>
      <c r="S312" s="36">
        <f ca="1">SUMIFS(СВЦЭМ!$I$40:$I$783,СВЦЭМ!$A$40:$A$783,$A312,СВЦЭМ!$B$39:$B$782,S$296)+'СЕТ СН'!$F$13</f>
        <v>0</v>
      </c>
      <c r="T312" s="36">
        <f ca="1">SUMIFS(СВЦЭМ!$I$40:$I$783,СВЦЭМ!$A$40:$A$783,$A312,СВЦЭМ!$B$39:$B$782,T$296)+'СЕТ СН'!$F$13</f>
        <v>0</v>
      </c>
      <c r="U312" s="36">
        <f ca="1">SUMIFS(СВЦЭМ!$I$40:$I$783,СВЦЭМ!$A$40:$A$783,$A312,СВЦЭМ!$B$39:$B$782,U$296)+'СЕТ СН'!$F$13</f>
        <v>0</v>
      </c>
      <c r="V312" s="36">
        <f ca="1">SUMIFS(СВЦЭМ!$I$40:$I$783,СВЦЭМ!$A$40:$A$783,$A312,СВЦЭМ!$B$39:$B$782,V$296)+'СЕТ СН'!$F$13</f>
        <v>0</v>
      </c>
      <c r="W312" s="36">
        <f ca="1">SUMIFS(СВЦЭМ!$I$40:$I$783,СВЦЭМ!$A$40:$A$783,$A312,СВЦЭМ!$B$39:$B$782,W$296)+'СЕТ СН'!$F$13</f>
        <v>0</v>
      </c>
      <c r="X312" s="36">
        <f ca="1">SUMIFS(СВЦЭМ!$I$40:$I$783,СВЦЭМ!$A$40:$A$783,$A312,СВЦЭМ!$B$39:$B$782,X$296)+'СЕТ СН'!$F$13</f>
        <v>0</v>
      </c>
      <c r="Y312" s="36">
        <f ca="1">SUMIFS(СВЦЭМ!$I$40:$I$783,СВЦЭМ!$A$40:$A$783,$A312,СВЦЭМ!$B$39:$B$782,Y$296)+'СЕТ СН'!$F$13</f>
        <v>0</v>
      </c>
    </row>
    <row r="313" spans="1:25" ht="15.75" hidden="1" x14ac:dyDescent="0.2">
      <c r="A313" s="35">
        <f t="shared" si="8"/>
        <v>45155</v>
      </c>
      <c r="B313" s="36">
        <f ca="1">SUMIFS(СВЦЭМ!$I$40:$I$783,СВЦЭМ!$A$40:$A$783,$A313,СВЦЭМ!$B$39:$B$782,B$296)+'СЕТ СН'!$F$13</f>
        <v>0</v>
      </c>
      <c r="C313" s="36">
        <f ca="1">SUMIFS(СВЦЭМ!$I$40:$I$783,СВЦЭМ!$A$40:$A$783,$A313,СВЦЭМ!$B$39:$B$782,C$296)+'СЕТ СН'!$F$13</f>
        <v>0</v>
      </c>
      <c r="D313" s="36">
        <f ca="1">SUMIFS(СВЦЭМ!$I$40:$I$783,СВЦЭМ!$A$40:$A$783,$A313,СВЦЭМ!$B$39:$B$782,D$296)+'СЕТ СН'!$F$13</f>
        <v>0</v>
      </c>
      <c r="E313" s="36">
        <f ca="1">SUMIFS(СВЦЭМ!$I$40:$I$783,СВЦЭМ!$A$40:$A$783,$A313,СВЦЭМ!$B$39:$B$782,E$296)+'СЕТ СН'!$F$13</f>
        <v>0</v>
      </c>
      <c r="F313" s="36">
        <f ca="1">SUMIFS(СВЦЭМ!$I$40:$I$783,СВЦЭМ!$A$40:$A$783,$A313,СВЦЭМ!$B$39:$B$782,F$296)+'СЕТ СН'!$F$13</f>
        <v>0</v>
      </c>
      <c r="G313" s="36">
        <f ca="1">SUMIFS(СВЦЭМ!$I$40:$I$783,СВЦЭМ!$A$40:$A$783,$A313,СВЦЭМ!$B$39:$B$782,G$296)+'СЕТ СН'!$F$13</f>
        <v>0</v>
      </c>
      <c r="H313" s="36">
        <f ca="1">SUMIFS(СВЦЭМ!$I$40:$I$783,СВЦЭМ!$A$40:$A$783,$A313,СВЦЭМ!$B$39:$B$782,H$296)+'СЕТ СН'!$F$13</f>
        <v>0</v>
      </c>
      <c r="I313" s="36">
        <f ca="1">SUMIFS(СВЦЭМ!$I$40:$I$783,СВЦЭМ!$A$40:$A$783,$A313,СВЦЭМ!$B$39:$B$782,I$296)+'СЕТ СН'!$F$13</f>
        <v>0</v>
      </c>
      <c r="J313" s="36">
        <f ca="1">SUMIFS(СВЦЭМ!$I$40:$I$783,СВЦЭМ!$A$40:$A$783,$A313,СВЦЭМ!$B$39:$B$782,J$296)+'СЕТ СН'!$F$13</f>
        <v>0</v>
      </c>
      <c r="K313" s="36">
        <f ca="1">SUMIFS(СВЦЭМ!$I$40:$I$783,СВЦЭМ!$A$40:$A$783,$A313,СВЦЭМ!$B$39:$B$782,K$296)+'СЕТ СН'!$F$13</f>
        <v>0</v>
      </c>
      <c r="L313" s="36">
        <f ca="1">SUMIFS(СВЦЭМ!$I$40:$I$783,СВЦЭМ!$A$40:$A$783,$A313,СВЦЭМ!$B$39:$B$782,L$296)+'СЕТ СН'!$F$13</f>
        <v>0</v>
      </c>
      <c r="M313" s="36">
        <f ca="1">SUMIFS(СВЦЭМ!$I$40:$I$783,СВЦЭМ!$A$40:$A$783,$A313,СВЦЭМ!$B$39:$B$782,M$296)+'СЕТ СН'!$F$13</f>
        <v>0</v>
      </c>
      <c r="N313" s="36">
        <f ca="1">SUMIFS(СВЦЭМ!$I$40:$I$783,СВЦЭМ!$A$40:$A$783,$A313,СВЦЭМ!$B$39:$B$782,N$296)+'СЕТ СН'!$F$13</f>
        <v>0</v>
      </c>
      <c r="O313" s="36">
        <f ca="1">SUMIFS(СВЦЭМ!$I$40:$I$783,СВЦЭМ!$A$40:$A$783,$A313,СВЦЭМ!$B$39:$B$782,O$296)+'СЕТ СН'!$F$13</f>
        <v>0</v>
      </c>
      <c r="P313" s="36">
        <f ca="1">SUMIFS(СВЦЭМ!$I$40:$I$783,СВЦЭМ!$A$40:$A$783,$A313,СВЦЭМ!$B$39:$B$782,P$296)+'СЕТ СН'!$F$13</f>
        <v>0</v>
      </c>
      <c r="Q313" s="36">
        <f ca="1">SUMIFS(СВЦЭМ!$I$40:$I$783,СВЦЭМ!$A$40:$A$783,$A313,СВЦЭМ!$B$39:$B$782,Q$296)+'СЕТ СН'!$F$13</f>
        <v>0</v>
      </c>
      <c r="R313" s="36">
        <f ca="1">SUMIFS(СВЦЭМ!$I$40:$I$783,СВЦЭМ!$A$40:$A$783,$A313,СВЦЭМ!$B$39:$B$782,R$296)+'СЕТ СН'!$F$13</f>
        <v>0</v>
      </c>
      <c r="S313" s="36">
        <f ca="1">SUMIFS(СВЦЭМ!$I$40:$I$783,СВЦЭМ!$A$40:$A$783,$A313,СВЦЭМ!$B$39:$B$782,S$296)+'СЕТ СН'!$F$13</f>
        <v>0</v>
      </c>
      <c r="T313" s="36">
        <f ca="1">SUMIFS(СВЦЭМ!$I$40:$I$783,СВЦЭМ!$A$40:$A$783,$A313,СВЦЭМ!$B$39:$B$782,T$296)+'СЕТ СН'!$F$13</f>
        <v>0</v>
      </c>
      <c r="U313" s="36">
        <f ca="1">SUMIFS(СВЦЭМ!$I$40:$I$783,СВЦЭМ!$A$40:$A$783,$A313,СВЦЭМ!$B$39:$B$782,U$296)+'СЕТ СН'!$F$13</f>
        <v>0</v>
      </c>
      <c r="V313" s="36">
        <f ca="1">SUMIFS(СВЦЭМ!$I$40:$I$783,СВЦЭМ!$A$40:$A$783,$A313,СВЦЭМ!$B$39:$B$782,V$296)+'СЕТ СН'!$F$13</f>
        <v>0</v>
      </c>
      <c r="W313" s="36">
        <f ca="1">SUMIFS(СВЦЭМ!$I$40:$I$783,СВЦЭМ!$A$40:$A$783,$A313,СВЦЭМ!$B$39:$B$782,W$296)+'СЕТ СН'!$F$13</f>
        <v>0</v>
      </c>
      <c r="X313" s="36">
        <f ca="1">SUMIFS(СВЦЭМ!$I$40:$I$783,СВЦЭМ!$A$40:$A$783,$A313,СВЦЭМ!$B$39:$B$782,X$296)+'СЕТ СН'!$F$13</f>
        <v>0</v>
      </c>
      <c r="Y313" s="36">
        <f ca="1">SUMIFS(СВЦЭМ!$I$40:$I$783,СВЦЭМ!$A$40:$A$783,$A313,СВЦЭМ!$B$39:$B$782,Y$296)+'СЕТ СН'!$F$13</f>
        <v>0</v>
      </c>
    </row>
    <row r="314" spans="1:25" ht="15.75" hidden="1" x14ac:dyDescent="0.2">
      <c r="A314" s="35">
        <f t="shared" si="8"/>
        <v>45156</v>
      </c>
      <c r="B314" s="36">
        <f ca="1">SUMIFS(СВЦЭМ!$I$40:$I$783,СВЦЭМ!$A$40:$A$783,$A314,СВЦЭМ!$B$39:$B$782,B$296)+'СЕТ СН'!$F$13</f>
        <v>0</v>
      </c>
      <c r="C314" s="36">
        <f ca="1">SUMIFS(СВЦЭМ!$I$40:$I$783,СВЦЭМ!$A$40:$A$783,$A314,СВЦЭМ!$B$39:$B$782,C$296)+'СЕТ СН'!$F$13</f>
        <v>0</v>
      </c>
      <c r="D314" s="36">
        <f ca="1">SUMIFS(СВЦЭМ!$I$40:$I$783,СВЦЭМ!$A$40:$A$783,$A314,СВЦЭМ!$B$39:$B$782,D$296)+'СЕТ СН'!$F$13</f>
        <v>0</v>
      </c>
      <c r="E314" s="36">
        <f ca="1">SUMIFS(СВЦЭМ!$I$40:$I$783,СВЦЭМ!$A$40:$A$783,$A314,СВЦЭМ!$B$39:$B$782,E$296)+'СЕТ СН'!$F$13</f>
        <v>0</v>
      </c>
      <c r="F314" s="36">
        <f ca="1">SUMIFS(СВЦЭМ!$I$40:$I$783,СВЦЭМ!$A$40:$A$783,$A314,СВЦЭМ!$B$39:$B$782,F$296)+'СЕТ СН'!$F$13</f>
        <v>0</v>
      </c>
      <c r="G314" s="36">
        <f ca="1">SUMIFS(СВЦЭМ!$I$40:$I$783,СВЦЭМ!$A$40:$A$783,$A314,СВЦЭМ!$B$39:$B$782,G$296)+'СЕТ СН'!$F$13</f>
        <v>0</v>
      </c>
      <c r="H314" s="36">
        <f ca="1">SUMIFS(СВЦЭМ!$I$40:$I$783,СВЦЭМ!$A$40:$A$783,$A314,СВЦЭМ!$B$39:$B$782,H$296)+'СЕТ СН'!$F$13</f>
        <v>0</v>
      </c>
      <c r="I314" s="36">
        <f ca="1">SUMIFS(СВЦЭМ!$I$40:$I$783,СВЦЭМ!$A$40:$A$783,$A314,СВЦЭМ!$B$39:$B$782,I$296)+'СЕТ СН'!$F$13</f>
        <v>0</v>
      </c>
      <c r="J314" s="36">
        <f ca="1">SUMIFS(СВЦЭМ!$I$40:$I$783,СВЦЭМ!$A$40:$A$783,$A314,СВЦЭМ!$B$39:$B$782,J$296)+'СЕТ СН'!$F$13</f>
        <v>0</v>
      </c>
      <c r="K314" s="36">
        <f ca="1">SUMIFS(СВЦЭМ!$I$40:$I$783,СВЦЭМ!$A$40:$A$783,$A314,СВЦЭМ!$B$39:$B$782,K$296)+'СЕТ СН'!$F$13</f>
        <v>0</v>
      </c>
      <c r="L314" s="36">
        <f ca="1">SUMIFS(СВЦЭМ!$I$40:$I$783,СВЦЭМ!$A$40:$A$783,$A314,СВЦЭМ!$B$39:$B$782,L$296)+'СЕТ СН'!$F$13</f>
        <v>0</v>
      </c>
      <c r="M314" s="36">
        <f ca="1">SUMIFS(СВЦЭМ!$I$40:$I$783,СВЦЭМ!$A$40:$A$783,$A314,СВЦЭМ!$B$39:$B$782,M$296)+'СЕТ СН'!$F$13</f>
        <v>0</v>
      </c>
      <c r="N314" s="36">
        <f ca="1">SUMIFS(СВЦЭМ!$I$40:$I$783,СВЦЭМ!$A$40:$A$783,$A314,СВЦЭМ!$B$39:$B$782,N$296)+'СЕТ СН'!$F$13</f>
        <v>0</v>
      </c>
      <c r="O314" s="36">
        <f ca="1">SUMIFS(СВЦЭМ!$I$40:$I$783,СВЦЭМ!$A$40:$A$783,$A314,СВЦЭМ!$B$39:$B$782,O$296)+'СЕТ СН'!$F$13</f>
        <v>0</v>
      </c>
      <c r="P314" s="36">
        <f ca="1">SUMIFS(СВЦЭМ!$I$40:$I$783,СВЦЭМ!$A$40:$A$783,$A314,СВЦЭМ!$B$39:$B$782,P$296)+'СЕТ СН'!$F$13</f>
        <v>0</v>
      </c>
      <c r="Q314" s="36">
        <f ca="1">SUMIFS(СВЦЭМ!$I$40:$I$783,СВЦЭМ!$A$40:$A$783,$A314,СВЦЭМ!$B$39:$B$782,Q$296)+'СЕТ СН'!$F$13</f>
        <v>0</v>
      </c>
      <c r="R314" s="36">
        <f ca="1">SUMIFS(СВЦЭМ!$I$40:$I$783,СВЦЭМ!$A$40:$A$783,$A314,СВЦЭМ!$B$39:$B$782,R$296)+'СЕТ СН'!$F$13</f>
        <v>0</v>
      </c>
      <c r="S314" s="36">
        <f ca="1">SUMIFS(СВЦЭМ!$I$40:$I$783,СВЦЭМ!$A$40:$A$783,$A314,СВЦЭМ!$B$39:$B$782,S$296)+'СЕТ СН'!$F$13</f>
        <v>0</v>
      </c>
      <c r="T314" s="36">
        <f ca="1">SUMIFS(СВЦЭМ!$I$40:$I$783,СВЦЭМ!$A$40:$A$783,$A314,СВЦЭМ!$B$39:$B$782,T$296)+'СЕТ СН'!$F$13</f>
        <v>0</v>
      </c>
      <c r="U314" s="36">
        <f ca="1">SUMIFS(СВЦЭМ!$I$40:$I$783,СВЦЭМ!$A$40:$A$783,$A314,СВЦЭМ!$B$39:$B$782,U$296)+'СЕТ СН'!$F$13</f>
        <v>0</v>
      </c>
      <c r="V314" s="36">
        <f ca="1">SUMIFS(СВЦЭМ!$I$40:$I$783,СВЦЭМ!$A$40:$A$783,$A314,СВЦЭМ!$B$39:$B$782,V$296)+'СЕТ СН'!$F$13</f>
        <v>0</v>
      </c>
      <c r="W314" s="36">
        <f ca="1">SUMIFS(СВЦЭМ!$I$40:$I$783,СВЦЭМ!$A$40:$A$783,$A314,СВЦЭМ!$B$39:$B$782,W$296)+'СЕТ СН'!$F$13</f>
        <v>0</v>
      </c>
      <c r="X314" s="36">
        <f ca="1">SUMIFS(СВЦЭМ!$I$40:$I$783,СВЦЭМ!$A$40:$A$783,$A314,СВЦЭМ!$B$39:$B$782,X$296)+'СЕТ СН'!$F$13</f>
        <v>0</v>
      </c>
      <c r="Y314" s="36">
        <f ca="1">SUMIFS(СВЦЭМ!$I$40:$I$783,СВЦЭМ!$A$40:$A$783,$A314,СВЦЭМ!$B$39:$B$782,Y$296)+'СЕТ СН'!$F$13</f>
        <v>0</v>
      </c>
    </row>
    <row r="315" spans="1:25" ht="15.75" hidden="1" x14ac:dyDescent="0.2">
      <c r="A315" s="35">
        <f t="shared" si="8"/>
        <v>45157</v>
      </c>
      <c r="B315" s="36">
        <f ca="1">SUMIFS(СВЦЭМ!$I$40:$I$783,СВЦЭМ!$A$40:$A$783,$A315,СВЦЭМ!$B$39:$B$782,B$296)+'СЕТ СН'!$F$13</f>
        <v>0</v>
      </c>
      <c r="C315" s="36">
        <f ca="1">SUMIFS(СВЦЭМ!$I$40:$I$783,СВЦЭМ!$A$40:$A$783,$A315,СВЦЭМ!$B$39:$B$782,C$296)+'СЕТ СН'!$F$13</f>
        <v>0</v>
      </c>
      <c r="D315" s="36">
        <f ca="1">SUMIFS(СВЦЭМ!$I$40:$I$783,СВЦЭМ!$A$40:$A$783,$A315,СВЦЭМ!$B$39:$B$782,D$296)+'СЕТ СН'!$F$13</f>
        <v>0</v>
      </c>
      <c r="E315" s="36">
        <f ca="1">SUMIFS(СВЦЭМ!$I$40:$I$783,СВЦЭМ!$A$40:$A$783,$A315,СВЦЭМ!$B$39:$B$782,E$296)+'СЕТ СН'!$F$13</f>
        <v>0</v>
      </c>
      <c r="F315" s="36">
        <f ca="1">SUMIFS(СВЦЭМ!$I$40:$I$783,СВЦЭМ!$A$40:$A$783,$A315,СВЦЭМ!$B$39:$B$782,F$296)+'СЕТ СН'!$F$13</f>
        <v>0</v>
      </c>
      <c r="G315" s="36">
        <f ca="1">SUMIFS(СВЦЭМ!$I$40:$I$783,СВЦЭМ!$A$40:$A$783,$A315,СВЦЭМ!$B$39:$B$782,G$296)+'СЕТ СН'!$F$13</f>
        <v>0</v>
      </c>
      <c r="H315" s="36">
        <f ca="1">SUMIFS(СВЦЭМ!$I$40:$I$783,СВЦЭМ!$A$40:$A$783,$A315,СВЦЭМ!$B$39:$B$782,H$296)+'СЕТ СН'!$F$13</f>
        <v>0</v>
      </c>
      <c r="I315" s="36">
        <f ca="1">SUMIFS(СВЦЭМ!$I$40:$I$783,СВЦЭМ!$A$40:$A$783,$A315,СВЦЭМ!$B$39:$B$782,I$296)+'СЕТ СН'!$F$13</f>
        <v>0</v>
      </c>
      <c r="J315" s="36">
        <f ca="1">SUMIFS(СВЦЭМ!$I$40:$I$783,СВЦЭМ!$A$40:$A$783,$A315,СВЦЭМ!$B$39:$B$782,J$296)+'СЕТ СН'!$F$13</f>
        <v>0</v>
      </c>
      <c r="K315" s="36">
        <f ca="1">SUMIFS(СВЦЭМ!$I$40:$I$783,СВЦЭМ!$A$40:$A$783,$A315,СВЦЭМ!$B$39:$B$782,K$296)+'СЕТ СН'!$F$13</f>
        <v>0</v>
      </c>
      <c r="L315" s="36">
        <f ca="1">SUMIFS(СВЦЭМ!$I$40:$I$783,СВЦЭМ!$A$40:$A$783,$A315,СВЦЭМ!$B$39:$B$782,L$296)+'СЕТ СН'!$F$13</f>
        <v>0</v>
      </c>
      <c r="M315" s="36">
        <f ca="1">SUMIFS(СВЦЭМ!$I$40:$I$783,СВЦЭМ!$A$40:$A$783,$A315,СВЦЭМ!$B$39:$B$782,M$296)+'СЕТ СН'!$F$13</f>
        <v>0</v>
      </c>
      <c r="N315" s="36">
        <f ca="1">SUMIFS(СВЦЭМ!$I$40:$I$783,СВЦЭМ!$A$40:$A$783,$A315,СВЦЭМ!$B$39:$B$782,N$296)+'СЕТ СН'!$F$13</f>
        <v>0</v>
      </c>
      <c r="O315" s="36">
        <f ca="1">SUMIFS(СВЦЭМ!$I$40:$I$783,СВЦЭМ!$A$40:$A$783,$A315,СВЦЭМ!$B$39:$B$782,O$296)+'СЕТ СН'!$F$13</f>
        <v>0</v>
      </c>
      <c r="P315" s="36">
        <f ca="1">SUMIFS(СВЦЭМ!$I$40:$I$783,СВЦЭМ!$A$40:$A$783,$A315,СВЦЭМ!$B$39:$B$782,P$296)+'СЕТ СН'!$F$13</f>
        <v>0</v>
      </c>
      <c r="Q315" s="36">
        <f ca="1">SUMIFS(СВЦЭМ!$I$40:$I$783,СВЦЭМ!$A$40:$A$783,$A315,СВЦЭМ!$B$39:$B$782,Q$296)+'СЕТ СН'!$F$13</f>
        <v>0</v>
      </c>
      <c r="R315" s="36">
        <f ca="1">SUMIFS(СВЦЭМ!$I$40:$I$783,СВЦЭМ!$A$40:$A$783,$A315,СВЦЭМ!$B$39:$B$782,R$296)+'СЕТ СН'!$F$13</f>
        <v>0</v>
      </c>
      <c r="S315" s="36">
        <f ca="1">SUMIFS(СВЦЭМ!$I$40:$I$783,СВЦЭМ!$A$40:$A$783,$A315,СВЦЭМ!$B$39:$B$782,S$296)+'СЕТ СН'!$F$13</f>
        <v>0</v>
      </c>
      <c r="T315" s="36">
        <f ca="1">SUMIFS(СВЦЭМ!$I$40:$I$783,СВЦЭМ!$A$40:$A$783,$A315,СВЦЭМ!$B$39:$B$782,T$296)+'СЕТ СН'!$F$13</f>
        <v>0</v>
      </c>
      <c r="U315" s="36">
        <f ca="1">SUMIFS(СВЦЭМ!$I$40:$I$783,СВЦЭМ!$A$40:$A$783,$A315,СВЦЭМ!$B$39:$B$782,U$296)+'СЕТ СН'!$F$13</f>
        <v>0</v>
      </c>
      <c r="V315" s="36">
        <f ca="1">SUMIFS(СВЦЭМ!$I$40:$I$783,СВЦЭМ!$A$40:$A$783,$A315,СВЦЭМ!$B$39:$B$782,V$296)+'СЕТ СН'!$F$13</f>
        <v>0</v>
      </c>
      <c r="W315" s="36">
        <f ca="1">SUMIFS(СВЦЭМ!$I$40:$I$783,СВЦЭМ!$A$40:$A$783,$A315,СВЦЭМ!$B$39:$B$782,W$296)+'СЕТ СН'!$F$13</f>
        <v>0</v>
      </c>
      <c r="X315" s="36">
        <f ca="1">SUMIFS(СВЦЭМ!$I$40:$I$783,СВЦЭМ!$A$40:$A$783,$A315,СВЦЭМ!$B$39:$B$782,X$296)+'СЕТ СН'!$F$13</f>
        <v>0</v>
      </c>
      <c r="Y315" s="36">
        <f ca="1">SUMIFS(СВЦЭМ!$I$40:$I$783,СВЦЭМ!$A$40:$A$783,$A315,СВЦЭМ!$B$39:$B$782,Y$296)+'СЕТ СН'!$F$13</f>
        <v>0</v>
      </c>
    </row>
    <row r="316" spans="1:25" ht="15.75" hidden="1" x14ac:dyDescent="0.2">
      <c r="A316" s="35">
        <f t="shared" si="8"/>
        <v>45158</v>
      </c>
      <c r="B316" s="36">
        <f ca="1">SUMIFS(СВЦЭМ!$I$40:$I$783,СВЦЭМ!$A$40:$A$783,$A316,СВЦЭМ!$B$39:$B$782,B$296)+'СЕТ СН'!$F$13</f>
        <v>0</v>
      </c>
      <c r="C316" s="36">
        <f ca="1">SUMIFS(СВЦЭМ!$I$40:$I$783,СВЦЭМ!$A$40:$A$783,$A316,СВЦЭМ!$B$39:$B$782,C$296)+'СЕТ СН'!$F$13</f>
        <v>0</v>
      </c>
      <c r="D316" s="36">
        <f ca="1">SUMIFS(СВЦЭМ!$I$40:$I$783,СВЦЭМ!$A$40:$A$783,$A316,СВЦЭМ!$B$39:$B$782,D$296)+'СЕТ СН'!$F$13</f>
        <v>0</v>
      </c>
      <c r="E316" s="36">
        <f ca="1">SUMIFS(СВЦЭМ!$I$40:$I$783,СВЦЭМ!$A$40:$A$783,$A316,СВЦЭМ!$B$39:$B$782,E$296)+'СЕТ СН'!$F$13</f>
        <v>0</v>
      </c>
      <c r="F316" s="36">
        <f ca="1">SUMIFS(СВЦЭМ!$I$40:$I$783,СВЦЭМ!$A$40:$A$783,$A316,СВЦЭМ!$B$39:$B$782,F$296)+'СЕТ СН'!$F$13</f>
        <v>0</v>
      </c>
      <c r="G316" s="36">
        <f ca="1">SUMIFS(СВЦЭМ!$I$40:$I$783,СВЦЭМ!$A$40:$A$783,$A316,СВЦЭМ!$B$39:$B$782,G$296)+'СЕТ СН'!$F$13</f>
        <v>0</v>
      </c>
      <c r="H316" s="36">
        <f ca="1">SUMIFS(СВЦЭМ!$I$40:$I$783,СВЦЭМ!$A$40:$A$783,$A316,СВЦЭМ!$B$39:$B$782,H$296)+'СЕТ СН'!$F$13</f>
        <v>0</v>
      </c>
      <c r="I316" s="36">
        <f ca="1">SUMIFS(СВЦЭМ!$I$40:$I$783,СВЦЭМ!$A$40:$A$783,$A316,СВЦЭМ!$B$39:$B$782,I$296)+'СЕТ СН'!$F$13</f>
        <v>0</v>
      </c>
      <c r="J316" s="36">
        <f ca="1">SUMIFS(СВЦЭМ!$I$40:$I$783,СВЦЭМ!$A$40:$A$783,$A316,СВЦЭМ!$B$39:$B$782,J$296)+'СЕТ СН'!$F$13</f>
        <v>0</v>
      </c>
      <c r="K316" s="36">
        <f ca="1">SUMIFS(СВЦЭМ!$I$40:$I$783,СВЦЭМ!$A$40:$A$783,$A316,СВЦЭМ!$B$39:$B$782,K$296)+'СЕТ СН'!$F$13</f>
        <v>0</v>
      </c>
      <c r="L316" s="36">
        <f ca="1">SUMIFS(СВЦЭМ!$I$40:$I$783,СВЦЭМ!$A$40:$A$783,$A316,СВЦЭМ!$B$39:$B$782,L$296)+'СЕТ СН'!$F$13</f>
        <v>0</v>
      </c>
      <c r="M316" s="36">
        <f ca="1">SUMIFS(СВЦЭМ!$I$40:$I$783,СВЦЭМ!$A$40:$A$783,$A316,СВЦЭМ!$B$39:$B$782,M$296)+'СЕТ СН'!$F$13</f>
        <v>0</v>
      </c>
      <c r="N316" s="36">
        <f ca="1">SUMIFS(СВЦЭМ!$I$40:$I$783,СВЦЭМ!$A$40:$A$783,$A316,СВЦЭМ!$B$39:$B$782,N$296)+'СЕТ СН'!$F$13</f>
        <v>0</v>
      </c>
      <c r="O316" s="36">
        <f ca="1">SUMIFS(СВЦЭМ!$I$40:$I$783,СВЦЭМ!$A$40:$A$783,$A316,СВЦЭМ!$B$39:$B$782,O$296)+'СЕТ СН'!$F$13</f>
        <v>0</v>
      </c>
      <c r="P316" s="36">
        <f ca="1">SUMIFS(СВЦЭМ!$I$40:$I$783,СВЦЭМ!$A$40:$A$783,$A316,СВЦЭМ!$B$39:$B$782,P$296)+'СЕТ СН'!$F$13</f>
        <v>0</v>
      </c>
      <c r="Q316" s="36">
        <f ca="1">SUMIFS(СВЦЭМ!$I$40:$I$783,СВЦЭМ!$A$40:$A$783,$A316,СВЦЭМ!$B$39:$B$782,Q$296)+'СЕТ СН'!$F$13</f>
        <v>0</v>
      </c>
      <c r="R316" s="36">
        <f ca="1">SUMIFS(СВЦЭМ!$I$40:$I$783,СВЦЭМ!$A$40:$A$783,$A316,СВЦЭМ!$B$39:$B$782,R$296)+'СЕТ СН'!$F$13</f>
        <v>0</v>
      </c>
      <c r="S316" s="36">
        <f ca="1">SUMIFS(СВЦЭМ!$I$40:$I$783,СВЦЭМ!$A$40:$A$783,$A316,СВЦЭМ!$B$39:$B$782,S$296)+'СЕТ СН'!$F$13</f>
        <v>0</v>
      </c>
      <c r="T316" s="36">
        <f ca="1">SUMIFS(СВЦЭМ!$I$40:$I$783,СВЦЭМ!$A$40:$A$783,$A316,СВЦЭМ!$B$39:$B$782,T$296)+'СЕТ СН'!$F$13</f>
        <v>0</v>
      </c>
      <c r="U316" s="36">
        <f ca="1">SUMIFS(СВЦЭМ!$I$40:$I$783,СВЦЭМ!$A$40:$A$783,$A316,СВЦЭМ!$B$39:$B$782,U$296)+'СЕТ СН'!$F$13</f>
        <v>0</v>
      </c>
      <c r="V316" s="36">
        <f ca="1">SUMIFS(СВЦЭМ!$I$40:$I$783,СВЦЭМ!$A$40:$A$783,$A316,СВЦЭМ!$B$39:$B$782,V$296)+'СЕТ СН'!$F$13</f>
        <v>0</v>
      </c>
      <c r="W316" s="36">
        <f ca="1">SUMIFS(СВЦЭМ!$I$40:$I$783,СВЦЭМ!$A$40:$A$783,$A316,СВЦЭМ!$B$39:$B$782,W$296)+'СЕТ СН'!$F$13</f>
        <v>0</v>
      </c>
      <c r="X316" s="36">
        <f ca="1">SUMIFS(СВЦЭМ!$I$40:$I$783,СВЦЭМ!$A$40:$A$783,$A316,СВЦЭМ!$B$39:$B$782,X$296)+'СЕТ СН'!$F$13</f>
        <v>0</v>
      </c>
      <c r="Y316" s="36">
        <f ca="1">SUMIFS(СВЦЭМ!$I$40:$I$783,СВЦЭМ!$A$40:$A$783,$A316,СВЦЭМ!$B$39:$B$782,Y$296)+'СЕТ СН'!$F$13</f>
        <v>0</v>
      </c>
    </row>
    <row r="317" spans="1:25" ht="15.75" hidden="1" x14ac:dyDescent="0.2">
      <c r="A317" s="35">
        <f t="shared" si="8"/>
        <v>45159</v>
      </c>
      <c r="B317" s="36">
        <f ca="1">SUMIFS(СВЦЭМ!$I$40:$I$783,СВЦЭМ!$A$40:$A$783,$A317,СВЦЭМ!$B$39:$B$782,B$296)+'СЕТ СН'!$F$13</f>
        <v>0</v>
      </c>
      <c r="C317" s="36">
        <f ca="1">SUMIFS(СВЦЭМ!$I$40:$I$783,СВЦЭМ!$A$40:$A$783,$A317,СВЦЭМ!$B$39:$B$782,C$296)+'СЕТ СН'!$F$13</f>
        <v>0</v>
      </c>
      <c r="D317" s="36">
        <f ca="1">SUMIFS(СВЦЭМ!$I$40:$I$783,СВЦЭМ!$A$40:$A$783,$A317,СВЦЭМ!$B$39:$B$782,D$296)+'СЕТ СН'!$F$13</f>
        <v>0</v>
      </c>
      <c r="E317" s="36">
        <f ca="1">SUMIFS(СВЦЭМ!$I$40:$I$783,СВЦЭМ!$A$40:$A$783,$A317,СВЦЭМ!$B$39:$B$782,E$296)+'СЕТ СН'!$F$13</f>
        <v>0</v>
      </c>
      <c r="F317" s="36">
        <f ca="1">SUMIFS(СВЦЭМ!$I$40:$I$783,СВЦЭМ!$A$40:$A$783,$A317,СВЦЭМ!$B$39:$B$782,F$296)+'СЕТ СН'!$F$13</f>
        <v>0</v>
      </c>
      <c r="G317" s="36">
        <f ca="1">SUMIFS(СВЦЭМ!$I$40:$I$783,СВЦЭМ!$A$40:$A$783,$A317,СВЦЭМ!$B$39:$B$782,G$296)+'СЕТ СН'!$F$13</f>
        <v>0</v>
      </c>
      <c r="H317" s="36">
        <f ca="1">SUMIFS(СВЦЭМ!$I$40:$I$783,СВЦЭМ!$A$40:$A$783,$A317,СВЦЭМ!$B$39:$B$782,H$296)+'СЕТ СН'!$F$13</f>
        <v>0</v>
      </c>
      <c r="I317" s="36">
        <f ca="1">SUMIFS(СВЦЭМ!$I$40:$I$783,СВЦЭМ!$A$40:$A$783,$A317,СВЦЭМ!$B$39:$B$782,I$296)+'СЕТ СН'!$F$13</f>
        <v>0</v>
      </c>
      <c r="J317" s="36">
        <f ca="1">SUMIFS(СВЦЭМ!$I$40:$I$783,СВЦЭМ!$A$40:$A$783,$A317,СВЦЭМ!$B$39:$B$782,J$296)+'СЕТ СН'!$F$13</f>
        <v>0</v>
      </c>
      <c r="K317" s="36">
        <f ca="1">SUMIFS(СВЦЭМ!$I$40:$I$783,СВЦЭМ!$A$40:$A$783,$A317,СВЦЭМ!$B$39:$B$782,K$296)+'СЕТ СН'!$F$13</f>
        <v>0</v>
      </c>
      <c r="L317" s="36">
        <f ca="1">SUMIFS(СВЦЭМ!$I$40:$I$783,СВЦЭМ!$A$40:$A$783,$A317,СВЦЭМ!$B$39:$B$782,L$296)+'СЕТ СН'!$F$13</f>
        <v>0</v>
      </c>
      <c r="M317" s="36">
        <f ca="1">SUMIFS(СВЦЭМ!$I$40:$I$783,СВЦЭМ!$A$40:$A$783,$A317,СВЦЭМ!$B$39:$B$782,M$296)+'СЕТ СН'!$F$13</f>
        <v>0</v>
      </c>
      <c r="N317" s="36">
        <f ca="1">SUMIFS(СВЦЭМ!$I$40:$I$783,СВЦЭМ!$A$40:$A$783,$A317,СВЦЭМ!$B$39:$B$782,N$296)+'СЕТ СН'!$F$13</f>
        <v>0</v>
      </c>
      <c r="O317" s="36">
        <f ca="1">SUMIFS(СВЦЭМ!$I$40:$I$783,СВЦЭМ!$A$40:$A$783,$A317,СВЦЭМ!$B$39:$B$782,O$296)+'СЕТ СН'!$F$13</f>
        <v>0</v>
      </c>
      <c r="P317" s="36">
        <f ca="1">SUMIFS(СВЦЭМ!$I$40:$I$783,СВЦЭМ!$A$40:$A$783,$A317,СВЦЭМ!$B$39:$B$782,P$296)+'СЕТ СН'!$F$13</f>
        <v>0</v>
      </c>
      <c r="Q317" s="36">
        <f ca="1">SUMIFS(СВЦЭМ!$I$40:$I$783,СВЦЭМ!$A$40:$A$783,$A317,СВЦЭМ!$B$39:$B$782,Q$296)+'СЕТ СН'!$F$13</f>
        <v>0</v>
      </c>
      <c r="R317" s="36">
        <f ca="1">SUMIFS(СВЦЭМ!$I$40:$I$783,СВЦЭМ!$A$40:$A$783,$A317,СВЦЭМ!$B$39:$B$782,R$296)+'СЕТ СН'!$F$13</f>
        <v>0</v>
      </c>
      <c r="S317" s="36">
        <f ca="1">SUMIFS(СВЦЭМ!$I$40:$I$783,СВЦЭМ!$A$40:$A$783,$A317,СВЦЭМ!$B$39:$B$782,S$296)+'СЕТ СН'!$F$13</f>
        <v>0</v>
      </c>
      <c r="T317" s="36">
        <f ca="1">SUMIFS(СВЦЭМ!$I$40:$I$783,СВЦЭМ!$A$40:$A$783,$A317,СВЦЭМ!$B$39:$B$782,T$296)+'СЕТ СН'!$F$13</f>
        <v>0</v>
      </c>
      <c r="U317" s="36">
        <f ca="1">SUMIFS(СВЦЭМ!$I$40:$I$783,СВЦЭМ!$A$40:$A$783,$A317,СВЦЭМ!$B$39:$B$782,U$296)+'СЕТ СН'!$F$13</f>
        <v>0</v>
      </c>
      <c r="V317" s="36">
        <f ca="1">SUMIFS(СВЦЭМ!$I$40:$I$783,СВЦЭМ!$A$40:$A$783,$A317,СВЦЭМ!$B$39:$B$782,V$296)+'СЕТ СН'!$F$13</f>
        <v>0</v>
      </c>
      <c r="W317" s="36">
        <f ca="1">SUMIFS(СВЦЭМ!$I$40:$I$783,СВЦЭМ!$A$40:$A$783,$A317,СВЦЭМ!$B$39:$B$782,W$296)+'СЕТ СН'!$F$13</f>
        <v>0</v>
      </c>
      <c r="X317" s="36">
        <f ca="1">SUMIFS(СВЦЭМ!$I$40:$I$783,СВЦЭМ!$A$40:$A$783,$A317,СВЦЭМ!$B$39:$B$782,X$296)+'СЕТ СН'!$F$13</f>
        <v>0</v>
      </c>
      <c r="Y317" s="36">
        <f ca="1">SUMIFS(СВЦЭМ!$I$40:$I$783,СВЦЭМ!$A$40:$A$783,$A317,СВЦЭМ!$B$39:$B$782,Y$296)+'СЕТ СН'!$F$13</f>
        <v>0</v>
      </c>
    </row>
    <row r="318" spans="1:25" ht="15.75" hidden="1" x14ac:dyDescent="0.2">
      <c r="A318" s="35">
        <f t="shared" si="8"/>
        <v>45160</v>
      </c>
      <c r="B318" s="36">
        <f ca="1">SUMIFS(СВЦЭМ!$I$40:$I$783,СВЦЭМ!$A$40:$A$783,$A318,СВЦЭМ!$B$39:$B$782,B$296)+'СЕТ СН'!$F$13</f>
        <v>0</v>
      </c>
      <c r="C318" s="36">
        <f ca="1">SUMIFS(СВЦЭМ!$I$40:$I$783,СВЦЭМ!$A$40:$A$783,$A318,СВЦЭМ!$B$39:$B$782,C$296)+'СЕТ СН'!$F$13</f>
        <v>0</v>
      </c>
      <c r="D318" s="36">
        <f ca="1">SUMIFS(СВЦЭМ!$I$40:$I$783,СВЦЭМ!$A$40:$A$783,$A318,СВЦЭМ!$B$39:$B$782,D$296)+'СЕТ СН'!$F$13</f>
        <v>0</v>
      </c>
      <c r="E318" s="36">
        <f ca="1">SUMIFS(СВЦЭМ!$I$40:$I$783,СВЦЭМ!$A$40:$A$783,$A318,СВЦЭМ!$B$39:$B$782,E$296)+'СЕТ СН'!$F$13</f>
        <v>0</v>
      </c>
      <c r="F318" s="36">
        <f ca="1">SUMIFS(СВЦЭМ!$I$40:$I$783,СВЦЭМ!$A$40:$A$783,$A318,СВЦЭМ!$B$39:$B$782,F$296)+'СЕТ СН'!$F$13</f>
        <v>0</v>
      </c>
      <c r="G318" s="36">
        <f ca="1">SUMIFS(СВЦЭМ!$I$40:$I$783,СВЦЭМ!$A$40:$A$783,$A318,СВЦЭМ!$B$39:$B$782,G$296)+'СЕТ СН'!$F$13</f>
        <v>0</v>
      </c>
      <c r="H318" s="36">
        <f ca="1">SUMIFS(СВЦЭМ!$I$40:$I$783,СВЦЭМ!$A$40:$A$783,$A318,СВЦЭМ!$B$39:$B$782,H$296)+'СЕТ СН'!$F$13</f>
        <v>0</v>
      </c>
      <c r="I318" s="36">
        <f ca="1">SUMIFS(СВЦЭМ!$I$40:$I$783,СВЦЭМ!$A$40:$A$783,$A318,СВЦЭМ!$B$39:$B$782,I$296)+'СЕТ СН'!$F$13</f>
        <v>0</v>
      </c>
      <c r="J318" s="36">
        <f ca="1">SUMIFS(СВЦЭМ!$I$40:$I$783,СВЦЭМ!$A$40:$A$783,$A318,СВЦЭМ!$B$39:$B$782,J$296)+'СЕТ СН'!$F$13</f>
        <v>0</v>
      </c>
      <c r="K318" s="36">
        <f ca="1">SUMIFS(СВЦЭМ!$I$40:$I$783,СВЦЭМ!$A$40:$A$783,$A318,СВЦЭМ!$B$39:$B$782,K$296)+'СЕТ СН'!$F$13</f>
        <v>0</v>
      </c>
      <c r="L318" s="36">
        <f ca="1">SUMIFS(СВЦЭМ!$I$40:$I$783,СВЦЭМ!$A$40:$A$783,$A318,СВЦЭМ!$B$39:$B$782,L$296)+'СЕТ СН'!$F$13</f>
        <v>0</v>
      </c>
      <c r="M318" s="36">
        <f ca="1">SUMIFS(СВЦЭМ!$I$40:$I$783,СВЦЭМ!$A$40:$A$783,$A318,СВЦЭМ!$B$39:$B$782,M$296)+'СЕТ СН'!$F$13</f>
        <v>0</v>
      </c>
      <c r="N318" s="36">
        <f ca="1">SUMIFS(СВЦЭМ!$I$40:$I$783,СВЦЭМ!$A$40:$A$783,$A318,СВЦЭМ!$B$39:$B$782,N$296)+'СЕТ СН'!$F$13</f>
        <v>0</v>
      </c>
      <c r="O318" s="36">
        <f ca="1">SUMIFS(СВЦЭМ!$I$40:$I$783,СВЦЭМ!$A$40:$A$783,$A318,СВЦЭМ!$B$39:$B$782,O$296)+'СЕТ СН'!$F$13</f>
        <v>0</v>
      </c>
      <c r="P318" s="36">
        <f ca="1">SUMIFS(СВЦЭМ!$I$40:$I$783,СВЦЭМ!$A$40:$A$783,$A318,СВЦЭМ!$B$39:$B$782,P$296)+'СЕТ СН'!$F$13</f>
        <v>0</v>
      </c>
      <c r="Q318" s="36">
        <f ca="1">SUMIFS(СВЦЭМ!$I$40:$I$783,СВЦЭМ!$A$40:$A$783,$A318,СВЦЭМ!$B$39:$B$782,Q$296)+'СЕТ СН'!$F$13</f>
        <v>0</v>
      </c>
      <c r="R318" s="36">
        <f ca="1">SUMIFS(СВЦЭМ!$I$40:$I$783,СВЦЭМ!$A$40:$A$783,$A318,СВЦЭМ!$B$39:$B$782,R$296)+'СЕТ СН'!$F$13</f>
        <v>0</v>
      </c>
      <c r="S318" s="36">
        <f ca="1">SUMIFS(СВЦЭМ!$I$40:$I$783,СВЦЭМ!$A$40:$A$783,$A318,СВЦЭМ!$B$39:$B$782,S$296)+'СЕТ СН'!$F$13</f>
        <v>0</v>
      </c>
      <c r="T318" s="36">
        <f ca="1">SUMIFS(СВЦЭМ!$I$40:$I$783,СВЦЭМ!$A$40:$A$783,$A318,СВЦЭМ!$B$39:$B$782,T$296)+'СЕТ СН'!$F$13</f>
        <v>0</v>
      </c>
      <c r="U318" s="36">
        <f ca="1">SUMIFS(СВЦЭМ!$I$40:$I$783,СВЦЭМ!$A$40:$A$783,$A318,СВЦЭМ!$B$39:$B$782,U$296)+'СЕТ СН'!$F$13</f>
        <v>0</v>
      </c>
      <c r="V318" s="36">
        <f ca="1">SUMIFS(СВЦЭМ!$I$40:$I$783,СВЦЭМ!$A$40:$A$783,$A318,СВЦЭМ!$B$39:$B$782,V$296)+'СЕТ СН'!$F$13</f>
        <v>0</v>
      </c>
      <c r="W318" s="36">
        <f ca="1">SUMIFS(СВЦЭМ!$I$40:$I$783,СВЦЭМ!$A$40:$A$783,$A318,СВЦЭМ!$B$39:$B$782,W$296)+'СЕТ СН'!$F$13</f>
        <v>0</v>
      </c>
      <c r="X318" s="36">
        <f ca="1">SUMIFS(СВЦЭМ!$I$40:$I$783,СВЦЭМ!$A$40:$A$783,$A318,СВЦЭМ!$B$39:$B$782,X$296)+'СЕТ СН'!$F$13</f>
        <v>0</v>
      </c>
      <c r="Y318" s="36">
        <f ca="1">SUMIFS(СВЦЭМ!$I$40:$I$783,СВЦЭМ!$A$40:$A$783,$A318,СВЦЭМ!$B$39:$B$782,Y$296)+'СЕТ СН'!$F$13</f>
        <v>0</v>
      </c>
    </row>
    <row r="319" spans="1:25" ht="15.75" hidden="1" x14ac:dyDescent="0.2">
      <c r="A319" s="35">
        <f t="shared" si="8"/>
        <v>45161</v>
      </c>
      <c r="B319" s="36">
        <f ca="1">SUMIFS(СВЦЭМ!$I$40:$I$783,СВЦЭМ!$A$40:$A$783,$A319,СВЦЭМ!$B$39:$B$782,B$296)+'СЕТ СН'!$F$13</f>
        <v>0</v>
      </c>
      <c r="C319" s="36">
        <f ca="1">SUMIFS(СВЦЭМ!$I$40:$I$783,СВЦЭМ!$A$40:$A$783,$A319,СВЦЭМ!$B$39:$B$782,C$296)+'СЕТ СН'!$F$13</f>
        <v>0</v>
      </c>
      <c r="D319" s="36">
        <f ca="1">SUMIFS(СВЦЭМ!$I$40:$I$783,СВЦЭМ!$A$40:$A$783,$A319,СВЦЭМ!$B$39:$B$782,D$296)+'СЕТ СН'!$F$13</f>
        <v>0</v>
      </c>
      <c r="E319" s="36">
        <f ca="1">SUMIFS(СВЦЭМ!$I$40:$I$783,СВЦЭМ!$A$40:$A$783,$A319,СВЦЭМ!$B$39:$B$782,E$296)+'СЕТ СН'!$F$13</f>
        <v>0</v>
      </c>
      <c r="F319" s="36">
        <f ca="1">SUMIFS(СВЦЭМ!$I$40:$I$783,СВЦЭМ!$A$40:$A$783,$A319,СВЦЭМ!$B$39:$B$782,F$296)+'СЕТ СН'!$F$13</f>
        <v>0</v>
      </c>
      <c r="G319" s="36">
        <f ca="1">SUMIFS(СВЦЭМ!$I$40:$I$783,СВЦЭМ!$A$40:$A$783,$A319,СВЦЭМ!$B$39:$B$782,G$296)+'СЕТ СН'!$F$13</f>
        <v>0</v>
      </c>
      <c r="H319" s="36">
        <f ca="1">SUMIFS(СВЦЭМ!$I$40:$I$783,СВЦЭМ!$A$40:$A$783,$A319,СВЦЭМ!$B$39:$B$782,H$296)+'СЕТ СН'!$F$13</f>
        <v>0</v>
      </c>
      <c r="I319" s="36">
        <f ca="1">SUMIFS(СВЦЭМ!$I$40:$I$783,СВЦЭМ!$A$40:$A$783,$A319,СВЦЭМ!$B$39:$B$782,I$296)+'СЕТ СН'!$F$13</f>
        <v>0</v>
      </c>
      <c r="J319" s="36">
        <f ca="1">SUMIFS(СВЦЭМ!$I$40:$I$783,СВЦЭМ!$A$40:$A$783,$A319,СВЦЭМ!$B$39:$B$782,J$296)+'СЕТ СН'!$F$13</f>
        <v>0</v>
      </c>
      <c r="K319" s="36">
        <f ca="1">SUMIFS(СВЦЭМ!$I$40:$I$783,СВЦЭМ!$A$40:$A$783,$A319,СВЦЭМ!$B$39:$B$782,K$296)+'СЕТ СН'!$F$13</f>
        <v>0</v>
      </c>
      <c r="L319" s="36">
        <f ca="1">SUMIFS(СВЦЭМ!$I$40:$I$783,СВЦЭМ!$A$40:$A$783,$A319,СВЦЭМ!$B$39:$B$782,L$296)+'СЕТ СН'!$F$13</f>
        <v>0</v>
      </c>
      <c r="M319" s="36">
        <f ca="1">SUMIFS(СВЦЭМ!$I$40:$I$783,СВЦЭМ!$A$40:$A$783,$A319,СВЦЭМ!$B$39:$B$782,M$296)+'СЕТ СН'!$F$13</f>
        <v>0</v>
      </c>
      <c r="N319" s="36">
        <f ca="1">SUMIFS(СВЦЭМ!$I$40:$I$783,СВЦЭМ!$A$40:$A$783,$A319,СВЦЭМ!$B$39:$B$782,N$296)+'СЕТ СН'!$F$13</f>
        <v>0</v>
      </c>
      <c r="O319" s="36">
        <f ca="1">SUMIFS(СВЦЭМ!$I$40:$I$783,СВЦЭМ!$A$40:$A$783,$A319,СВЦЭМ!$B$39:$B$782,O$296)+'СЕТ СН'!$F$13</f>
        <v>0</v>
      </c>
      <c r="P319" s="36">
        <f ca="1">SUMIFS(СВЦЭМ!$I$40:$I$783,СВЦЭМ!$A$40:$A$783,$A319,СВЦЭМ!$B$39:$B$782,P$296)+'СЕТ СН'!$F$13</f>
        <v>0</v>
      </c>
      <c r="Q319" s="36">
        <f ca="1">SUMIFS(СВЦЭМ!$I$40:$I$783,СВЦЭМ!$A$40:$A$783,$A319,СВЦЭМ!$B$39:$B$782,Q$296)+'СЕТ СН'!$F$13</f>
        <v>0</v>
      </c>
      <c r="R319" s="36">
        <f ca="1">SUMIFS(СВЦЭМ!$I$40:$I$783,СВЦЭМ!$A$40:$A$783,$A319,СВЦЭМ!$B$39:$B$782,R$296)+'СЕТ СН'!$F$13</f>
        <v>0</v>
      </c>
      <c r="S319" s="36">
        <f ca="1">SUMIFS(СВЦЭМ!$I$40:$I$783,СВЦЭМ!$A$40:$A$783,$A319,СВЦЭМ!$B$39:$B$782,S$296)+'СЕТ СН'!$F$13</f>
        <v>0</v>
      </c>
      <c r="T319" s="36">
        <f ca="1">SUMIFS(СВЦЭМ!$I$40:$I$783,СВЦЭМ!$A$40:$A$783,$A319,СВЦЭМ!$B$39:$B$782,T$296)+'СЕТ СН'!$F$13</f>
        <v>0</v>
      </c>
      <c r="U319" s="36">
        <f ca="1">SUMIFS(СВЦЭМ!$I$40:$I$783,СВЦЭМ!$A$40:$A$783,$A319,СВЦЭМ!$B$39:$B$782,U$296)+'СЕТ СН'!$F$13</f>
        <v>0</v>
      </c>
      <c r="V319" s="36">
        <f ca="1">SUMIFS(СВЦЭМ!$I$40:$I$783,СВЦЭМ!$A$40:$A$783,$A319,СВЦЭМ!$B$39:$B$782,V$296)+'СЕТ СН'!$F$13</f>
        <v>0</v>
      </c>
      <c r="W319" s="36">
        <f ca="1">SUMIFS(СВЦЭМ!$I$40:$I$783,СВЦЭМ!$A$40:$A$783,$A319,СВЦЭМ!$B$39:$B$782,W$296)+'СЕТ СН'!$F$13</f>
        <v>0</v>
      </c>
      <c r="X319" s="36">
        <f ca="1">SUMIFS(СВЦЭМ!$I$40:$I$783,СВЦЭМ!$A$40:$A$783,$A319,СВЦЭМ!$B$39:$B$782,X$296)+'СЕТ СН'!$F$13</f>
        <v>0</v>
      </c>
      <c r="Y319" s="36">
        <f ca="1">SUMIFS(СВЦЭМ!$I$40:$I$783,СВЦЭМ!$A$40:$A$783,$A319,СВЦЭМ!$B$39:$B$782,Y$296)+'СЕТ СН'!$F$13</f>
        <v>0</v>
      </c>
    </row>
    <row r="320" spans="1:25" ht="15.75" hidden="1" x14ac:dyDescent="0.2">
      <c r="A320" s="35">
        <f t="shared" si="8"/>
        <v>45162</v>
      </c>
      <c r="B320" s="36">
        <f ca="1">SUMIFS(СВЦЭМ!$I$40:$I$783,СВЦЭМ!$A$40:$A$783,$A320,СВЦЭМ!$B$39:$B$782,B$296)+'СЕТ СН'!$F$13</f>
        <v>0</v>
      </c>
      <c r="C320" s="36">
        <f ca="1">SUMIFS(СВЦЭМ!$I$40:$I$783,СВЦЭМ!$A$40:$A$783,$A320,СВЦЭМ!$B$39:$B$782,C$296)+'СЕТ СН'!$F$13</f>
        <v>0</v>
      </c>
      <c r="D320" s="36">
        <f ca="1">SUMIFS(СВЦЭМ!$I$40:$I$783,СВЦЭМ!$A$40:$A$783,$A320,СВЦЭМ!$B$39:$B$782,D$296)+'СЕТ СН'!$F$13</f>
        <v>0</v>
      </c>
      <c r="E320" s="36">
        <f ca="1">SUMIFS(СВЦЭМ!$I$40:$I$783,СВЦЭМ!$A$40:$A$783,$A320,СВЦЭМ!$B$39:$B$782,E$296)+'СЕТ СН'!$F$13</f>
        <v>0</v>
      </c>
      <c r="F320" s="36">
        <f ca="1">SUMIFS(СВЦЭМ!$I$40:$I$783,СВЦЭМ!$A$40:$A$783,$A320,СВЦЭМ!$B$39:$B$782,F$296)+'СЕТ СН'!$F$13</f>
        <v>0</v>
      </c>
      <c r="G320" s="36">
        <f ca="1">SUMIFS(СВЦЭМ!$I$40:$I$783,СВЦЭМ!$A$40:$A$783,$A320,СВЦЭМ!$B$39:$B$782,G$296)+'СЕТ СН'!$F$13</f>
        <v>0</v>
      </c>
      <c r="H320" s="36">
        <f ca="1">SUMIFS(СВЦЭМ!$I$40:$I$783,СВЦЭМ!$A$40:$A$783,$A320,СВЦЭМ!$B$39:$B$782,H$296)+'СЕТ СН'!$F$13</f>
        <v>0</v>
      </c>
      <c r="I320" s="36">
        <f ca="1">SUMIFS(СВЦЭМ!$I$40:$I$783,СВЦЭМ!$A$40:$A$783,$A320,СВЦЭМ!$B$39:$B$782,I$296)+'СЕТ СН'!$F$13</f>
        <v>0</v>
      </c>
      <c r="J320" s="36">
        <f ca="1">SUMIFS(СВЦЭМ!$I$40:$I$783,СВЦЭМ!$A$40:$A$783,$A320,СВЦЭМ!$B$39:$B$782,J$296)+'СЕТ СН'!$F$13</f>
        <v>0</v>
      </c>
      <c r="K320" s="36">
        <f ca="1">SUMIFS(СВЦЭМ!$I$40:$I$783,СВЦЭМ!$A$40:$A$783,$A320,СВЦЭМ!$B$39:$B$782,K$296)+'СЕТ СН'!$F$13</f>
        <v>0</v>
      </c>
      <c r="L320" s="36">
        <f ca="1">SUMIFS(СВЦЭМ!$I$40:$I$783,СВЦЭМ!$A$40:$A$783,$A320,СВЦЭМ!$B$39:$B$782,L$296)+'СЕТ СН'!$F$13</f>
        <v>0</v>
      </c>
      <c r="M320" s="36">
        <f ca="1">SUMIFS(СВЦЭМ!$I$40:$I$783,СВЦЭМ!$A$40:$A$783,$A320,СВЦЭМ!$B$39:$B$782,M$296)+'СЕТ СН'!$F$13</f>
        <v>0</v>
      </c>
      <c r="N320" s="36">
        <f ca="1">SUMIFS(СВЦЭМ!$I$40:$I$783,СВЦЭМ!$A$40:$A$783,$A320,СВЦЭМ!$B$39:$B$782,N$296)+'СЕТ СН'!$F$13</f>
        <v>0</v>
      </c>
      <c r="O320" s="36">
        <f ca="1">SUMIFS(СВЦЭМ!$I$40:$I$783,СВЦЭМ!$A$40:$A$783,$A320,СВЦЭМ!$B$39:$B$782,O$296)+'СЕТ СН'!$F$13</f>
        <v>0</v>
      </c>
      <c r="P320" s="36">
        <f ca="1">SUMIFS(СВЦЭМ!$I$40:$I$783,СВЦЭМ!$A$40:$A$783,$A320,СВЦЭМ!$B$39:$B$782,P$296)+'СЕТ СН'!$F$13</f>
        <v>0</v>
      </c>
      <c r="Q320" s="36">
        <f ca="1">SUMIFS(СВЦЭМ!$I$40:$I$783,СВЦЭМ!$A$40:$A$783,$A320,СВЦЭМ!$B$39:$B$782,Q$296)+'СЕТ СН'!$F$13</f>
        <v>0</v>
      </c>
      <c r="R320" s="36">
        <f ca="1">SUMIFS(СВЦЭМ!$I$40:$I$783,СВЦЭМ!$A$40:$A$783,$A320,СВЦЭМ!$B$39:$B$782,R$296)+'СЕТ СН'!$F$13</f>
        <v>0</v>
      </c>
      <c r="S320" s="36">
        <f ca="1">SUMIFS(СВЦЭМ!$I$40:$I$783,СВЦЭМ!$A$40:$A$783,$A320,СВЦЭМ!$B$39:$B$782,S$296)+'СЕТ СН'!$F$13</f>
        <v>0</v>
      </c>
      <c r="T320" s="36">
        <f ca="1">SUMIFS(СВЦЭМ!$I$40:$I$783,СВЦЭМ!$A$40:$A$783,$A320,СВЦЭМ!$B$39:$B$782,T$296)+'СЕТ СН'!$F$13</f>
        <v>0</v>
      </c>
      <c r="U320" s="36">
        <f ca="1">SUMIFS(СВЦЭМ!$I$40:$I$783,СВЦЭМ!$A$40:$A$783,$A320,СВЦЭМ!$B$39:$B$782,U$296)+'СЕТ СН'!$F$13</f>
        <v>0</v>
      </c>
      <c r="V320" s="36">
        <f ca="1">SUMIFS(СВЦЭМ!$I$40:$I$783,СВЦЭМ!$A$40:$A$783,$A320,СВЦЭМ!$B$39:$B$782,V$296)+'СЕТ СН'!$F$13</f>
        <v>0</v>
      </c>
      <c r="W320" s="36">
        <f ca="1">SUMIFS(СВЦЭМ!$I$40:$I$783,СВЦЭМ!$A$40:$A$783,$A320,СВЦЭМ!$B$39:$B$782,W$296)+'СЕТ СН'!$F$13</f>
        <v>0</v>
      </c>
      <c r="X320" s="36">
        <f ca="1">SUMIFS(СВЦЭМ!$I$40:$I$783,СВЦЭМ!$A$40:$A$783,$A320,СВЦЭМ!$B$39:$B$782,X$296)+'СЕТ СН'!$F$13</f>
        <v>0</v>
      </c>
      <c r="Y320" s="36">
        <f ca="1">SUMIFS(СВЦЭМ!$I$40:$I$783,СВЦЭМ!$A$40:$A$783,$A320,СВЦЭМ!$B$39:$B$782,Y$296)+'СЕТ СН'!$F$13</f>
        <v>0</v>
      </c>
    </row>
    <row r="321" spans="1:27" ht="15.75" hidden="1" x14ac:dyDescent="0.2">
      <c r="A321" s="35">
        <f t="shared" si="8"/>
        <v>45163</v>
      </c>
      <c r="B321" s="36">
        <f ca="1">SUMIFS(СВЦЭМ!$I$40:$I$783,СВЦЭМ!$A$40:$A$783,$A321,СВЦЭМ!$B$39:$B$782,B$296)+'СЕТ СН'!$F$13</f>
        <v>0</v>
      </c>
      <c r="C321" s="36">
        <f ca="1">SUMIFS(СВЦЭМ!$I$40:$I$783,СВЦЭМ!$A$40:$A$783,$A321,СВЦЭМ!$B$39:$B$782,C$296)+'СЕТ СН'!$F$13</f>
        <v>0</v>
      </c>
      <c r="D321" s="36">
        <f ca="1">SUMIFS(СВЦЭМ!$I$40:$I$783,СВЦЭМ!$A$40:$A$783,$A321,СВЦЭМ!$B$39:$B$782,D$296)+'СЕТ СН'!$F$13</f>
        <v>0</v>
      </c>
      <c r="E321" s="36">
        <f ca="1">SUMIFS(СВЦЭМ!$I$40:$I$783,СВЦЭМ!$A$40:$A$783,$A321,СВЦЭМ!$B$39:$B$782,E$296)+'СЕТ СН'!$F$13</f>
        <v>0</v>
      </c>
      <c r="F321" s="36">
        <f ca="1">SUMIFS(СВЦЭМ!$I$40:$I$783,СВЦЭМ!$A$40:$A$783,$A321,СВЦЭМ!$B$39:$B$782,F$296)+'СЕТ СН'!$F$13</f>
        <v>0</v>
      </c>
      <c r="G321" s="36">
        <f ca="1">SUMIFS(СВЦЭМ!$I$40:$I$783,СВЦЭМ!$A$40:$A$783,$A321,СВЦЭМ!$B$39:$B$782,G$296)+'СЕТ СН'!$F$13</f>
        <v>0</v>
      </c>
      <c r="H321" s="36">
        <f ca="1">SUMIFS(СВЦЭМ!$I$40:$I$783,СВЦЭМ!$A$40:$A$783,$A321,СВЦЭМ!$B$39:$B$782,H$296)+'СЕТ СН'!$F$13</f>
        <v>0</v>
      </c>
      <c r="I321" s="36">
        <f ca="1">SUMIFS(СВЦЭМ!$I$40:$I$783,СВЦЭМ!$A$40:$A$783,$A321,СВЦЭМ!$B$39:$B$782,I$296)+'СЕТ СН'!$F$13</f>
        <v>0</v>
      </c>
      <c r="J321" s="36">
        <f ca="1">SUMIFS(СВЦЭМ!$I$40:$I$783,СВЦЭМ!$A$40:$A$783,$A321,СВЦЭМ!$B$39:$B$782,J$296)+'СЕТ СН'!$F$13</f>
        <v>0</v>
      </c>
      <c r="K321" s="36">
        <f ca="1">SUMIFS(СВЦЭМ!$I$40:$I$783,СВЦЭМ!$A$40:$A$783,$A321,СВЦЭМ!$B$39:$B$782,K$296)+'СЕТ СН'!$F$13</f>
        <v>0</v>
      </c>
      <c r="L321" s="36">
        <f ca="1">SUMIFS(СВЦЭМ!$I$40:$I$783,СВЦЭМ!$A$40:$A$783,$A321,СВЦЭМ!$B$39:$B$782,L$296)+'СЕТ СН'!$F$13</f>
        <v>0</v>
      </c>
      <c r="M321" s="36">
        <f ca="1">SUMIFS(СВЦЭМ!$I$40:$I$783,СВЦЭМ!$A$40:$A$783,$A321,СВЦЭМ!$B$39:$B$782,M$296)+'СЕТ СН'!$F$13</f>
        <v>0</v>
      </c>
      <c r="N321" s="36">
        <f ca="1">SUMIFS(СВЦЭМ!$I$40:$I$783,СВЦЭМ!$A$40:$A$783,$A321,СВЦЭМ!$B$39:$B$782,N$296)+'СЕТ СН'!$F$13</f>
        <v>0</v>
      </c>
      <c r="O321" s="36">
        <f ca="1">SUMIFS(СВЦЭМ!$I$40:$I$783,СВЦЭМ!$A$40:$A$783,$A321,СВЦЭМ!$B$39:$B$782,O$296)+'СЕТ СН'!$F$13</f>
        <v>0</v>
      </c>
      <c r="P321" s="36">
        <f ca="1">SUMIFS(СВЦЭМ!$I$40:$I$783,СВЦЭМ!$A$40:$A$783,$A321,СВЦЭМ!$B$39:$B$782,P$296)+'СЕТ СН'!$F$13</f>
        <v>0</v>
      </c>
      <c r="Q321" s="36">
        <f ca="1">SUMIFS(СВЦЭМ!$I$40:$I$783,СВЦЭМ!$A$40:$A$783,$A321,СВЦЭМ!$B$39:$B$782,Q$296)+'СЕТ СН'!$F$13</f>
        <v>0</v>
      </c>
      <c r="R321" s="36">
        <f ca="1">SUMIFS(СВЦЭМ!$I$40:$I$783,СВЦЭМ!$A$40:$A$783,$A321,СВЦЭМ!$B$39:$B$782,R$296)+'СЕТ СН'!$F$13</f>
        <v>0</v>
      </c>
      <c r="S321" s="36">
        <f ca="1">SUMIFS(СВЦЭМ!$I$40:$I$783,СВЦЭМ!$A$40:$A$783,$A321,СВЦЭМ!$B$39:$B$782,S$296)+'СЕТ СН'!$F$13</f>
        <v>0</v>
      </c>
      <c r="T321" s="36">
        <f ca="1">SUMIFS(СВЦЭМ!$I$40:$I$783,СВЦЭМ!$A$40:$A$783,$A321,СВЦЭМ!$B$39:$B$782,T$296)+'СЕТ СН'!$F$13</f>
        <v>0</v>
      </c>
      <c r="U321" s="36">
        <f ca="1">SUMIFS(СВЦЭМ!$I$40:$I$783,СВЦЭМ!$A$40:$A$783,$A321,СВЦЭМ!$B$39:$B$782,U$296)+'СЕТ СН'!$F$13</f>
        <v>0</v>
      </c>
      <c r="V321" s="36">
        <f ca="1">SUMIFS(СВЦЭМ!$I$40:$I$783,СВЦЭМ!$A$40:$A$783,$A321,СВЦЭМ!$B$39:$B$782,V$296)+'СЕТ СН'!$F$13</f>
        <v>0</v>
      </c>
      <c r="W321" s="36">
        <f ca="1">SUMIFS(СВЦЭМ!$I$40:$I$783,СВЦЭМ!$A$40:$A$783,$A321,СВЦЭМ!$B$39:$B$782,W$296)+'СЕТ СН'!$F$13</f>
        <v>0</v>
      </c>
      <c r="X321" s="36">
        <f ca="1">SUMIFS(СВЦЭМ!$I$40:$I$783,СВЦЭМ!$A$40:$A$783,$A321,СВЦЭМ!$B$39:$B$782,X$296)+'СЕТ СН'!$F$13</f>
        <v>0</v>
      </c>
      <c r="Y321" s="36">
        <f ca="1">SUMIFS(СВЦЭМ!$I$40:$I$783,СВЦЭМ!$A$40:$A$783,$A321,СВЦЭМ!$B$39:$B$782,Y$296)+'СЕТ СН'!$F$13</f>
        <v>0</v>
      </c>
    </row>
    <row r="322" spans="1:27" ht="15.75" hidden="1" x14ac:dyDescent="0.2">
      <c r="A322" s="35">
        <f t="shared" si="8"/>
        <v>45164</v>
      </c>
      <c r="B322" s="36">
        <f ca="1">SUMIFS(СВЦЭМ!$I$40:$I$783,СВЦЭМ!$A$40:$A$783,$A322,СВЦЭМ!$B$39:$B$782,B$296)+'СЕТ СН'!$F$13</f>
        <v>0</v>
      </c>
      <c r="C322" s="36">
        <f ca="1">SUMIFS(СВЦЭМ!$I$40:$I$783,СВЦЭМ!$A$40:$A$783,$A322,СВЦЭМ!$B$39:$B$782,C$296)+'СЕТ СН'!$F$13</f>
        <v>0</v>
      </c>
      <c r="D322" s="36">
        <f ca="1">SUMIFS(СВЦЭМ!$I$40:$I$783,СВЦЭМ!$A$40:$A$783,$A322,СВЦЭМ!$B$39:$B$782,D$296)+'СЕТ СН'!$F$13</f>
        <v>0</v>
      </c>
      <c r="E322" s="36">
        <f ca="1">SUMIFS(СВЦЭМ!$I$40:$I$783,СВЦЭМ!$A$40:$A$783,$A322,СВЦЭМ!$B$39:$B$782,E$296)+'СЕТ СН'!$F$13</f>
        <v>0</v>
      </c>
      <c r="F322" s="36">
        <f ca="1">SUMIFS(СВЦЭМ!$I$40:$I$783,СВЦЭМ!$A$40:$A$783,$A322,СВЦЭМ!$B$39:$B$782,F$296)+'СЕТ СН'!$F$13</f>
        <v>0</v>
      </c>
      <c r="G322" s="36">
        <f ca="1">SUMIFS(СВЦЭМ!$I$40:$I$783,СВЦЭМ!$A$40:$A$783,$A322,СВЦЭМ!$B$39:$B$782,G$296)+'СЕТ СН'!$F$13</f>
        <v>0</v>
      </c>
      <c r="H322" s="36">
        <f ca="1">SUMIFS(СВЦЭМ!$I$40:$I$783,СВЦЭМ!$A$40:$A$783,$A322,СВЦЭМ!$B$39:$B$782,H$296)+'СЕТ СН'!$F$13</f>
        <v>0</v>
      </c>
      <c r="I322" s="36">
        <f ca="1">SUMIFS(СВЦЭМ!$I$40:$I$783,СВЦЭМ!$A$40:$A$783,$A322,СВЦЭМ!$B$39:$B$782,I$296)+'СЕТ СН'!$F$13</f>
        <v>0</v>
      </c>
      <c r="J322" s="36">
        <f ca="1">SUMIFS(СВЦЭМ!$I$40:$I$783,СВЦЭМ!$A$40:$A$783,$A322,СВЦЭМ!$B$39:$B$782,J$296)+'СЕТ СН'!$F$13</f>
        <v>0</v>
      </c>
      <c r="K322" s="36">
        <f ca="1">SUMIFS(СВЦЭМ!$I$40:$I$783,СВЦЭМ!$A$40:$A$783,$A322,СВЦЭМ!$B$39:$B$782,K$296)+'СЕТ СН'!$F$13</f>
        <v>0</v>
      </c>
      <c r="L322" s="36">
        <f ca="1">SUMIFS(СВЦЭМ!$I$40:$I$783,СВЦЭМ!$A$40:$A$783,$A322,СВЦЭМ!$B$39:$B$782,L$296)+'СЕТ СН'!$F$13</f>
        <v>0</v>
      </c>
      <c r="M322" s="36">
        <f ca="1">SUMIFS(СВЦЭМ!$I$40:$I$783,СВЦЭМ!$A$40:$A$783,$A322,СВЦЭМ!$B$39:$B$782,M$296)+'СЕТ СН'!$F$13</f>
        <v>0</v>
      </c>
      <c r="N322" s="36">
        <f ca="1">SUMIFS(СВЦЭМ!$I$40:$I$783,СВЦЭМ!$A$40:$A$783,$A322,СВЦЭМ!$B$39:$B$782,N$296)+'СЕТ СН'!$F$13</f>
        <v>0</v>
      </c>
      <c r="O322" s="36">
        <f ca="1">SUMIFS(СВЦЭМ!$I$40:$I$783,СВЦЭМ!$A$40:$A$783,$A322,СВЦЭМ!$B$39:$B$782,O$296)+'СЕТ СН'!$F$13</f>
        <v>0</v>
      </c>
      <c r="P322" s="36">
        <f ca="1">SUMIFS(СВЦЭМ!$I$40:$I$783,СВЦЭМ!$A$40:$A$783,$A322,СВЦЭМ!$B$39:$B$782,P$296)+'СЕТ СН'!$F$13</f>
        <v>0</v>
      </c>
      <c r="Q322" s="36">
        <f ca="1">SUMIFS(СВЦЭМ!$I$40:$I$783,СВЦЭМ!$A$40:$A$783,$A322,СВЦЭМ!$B$39:$B$782,Q$296)+'СЕТ СН'!$F$13</f>
        <v>0</v>
      </c>
      <c r="R322" s="36">
        <f ca="1">SUMIFS(СВЦЭМ!$I$40:$I$783,СВЦЭМ!$A$40:$A$783,$A322,СВЦЭМ!$B$39:$B$782,R$296)+'СЕТ СН'!$F$13</f>
        <v>0</v>
      </c>
      <c r="S322" s="36">
        <f ca="1">SUMIFS(СВЦЭМ!$I$40:$I$783,СВЦЭМ!$A$40:$A$783,$A322,СВЦЭМ!$B$39:$B$782,S$296)+'СЕТ СН'!$F$13</f>
        <v>0</v>
      </c>
      <c r="T322" s="36">
        <f ca="1">SUMIFS(СВЦЭМ!$I$40:$I$783,СВЦЭМ!$A$40:$A$783,$A322,СВЦЭМ!$B$39:$B$782,T$296)+'СЕТ СН'!$F$13</f>
        <v>0</v>
      </c>
      <c r="U322" s="36">
        <f ca="1">SUMIFS(СВЦЭМ!$I$40:$I$783,СВЦЭМ!$A$40:$A$783,$A322,СВЦЭМ!$B$39:$B$782,U$296)+'СЕТ СН'!$F$13</f>
        <v>0</v>
      </c>
      <c r="V322" s="36">
        <f ca="1">SUMIFS(СВЦЭМ!$I$40:$I$783,СВЦЭМ!$A$40:$A$783,$A322,СВЦЭМ!$B$39:$B$782,V$296)+'СЕТ СН'!$F$13</f>
        <v>0</v>
      </c>
      <c r="W322" s="36">
        <f ca="1">SUMIFS(СВЦЭМ!$I$40:$I$783,СВЦЭМ!$A$40:$A$783,$A322,СВЦЭМ!$B$39:$B$782,W$296)+'СЕТ СН'!$F$13</f>
        <v>0</v>
      </c>
      <c r="X322" s="36">
        <f ca="1">SUMIFS(СВЦЭМ!$I$40:$I$783,СВЦЭМ!$A$40:$A$783,$A322,СВЦЭМ!$B$39:$B$782,X$296)+'СЕТ СН'!$F$13</f>
        <v>0</v>
      </c>
      <c r="Y322" s="36">
        <f ca="1">SUMIFS(СВЦЭМ!$I$40:$I$783,СВЦЭМ!$A$40:$A$783,$A322,СВЦЭМ!$B$39:$B$782,Y$296)+'СЕТ СН'!$F$13</f>
        <v>0</v>
      </c>
    </row>
    <row r="323" spans="1:27" ht="15.75" hidden="1" x14ac:dyDescent="0.2">
      <c r="A323" s="35">
        <f t="shared" si="8"/>
        <v>45165</v>
      </c>
      <c r="B323" s="36">
        <f ca="1">SUMIFS(СВЦЭМ!$I$40:$I$783,СВЦЭМ!$A$40:$A$783,$A323,СВЦЭМ!$B$39:$B$782,B$296)+'СЕТ СН'!$F$13</f>
        <v>0</v>
      </c>
      <c r="C323" s="36">
        <f ca="1">SUMIFS(СВЦЭМ!$I$40:$I$783,СВЦЭМ!$A$40:$A$783,$A323,СВЦЭМ!$B$39:$B$782,C$296)+'СЕТ СН'!$F$13</f>
        <v>0</v>
      </c>
      <c r="D323" s="36">
        <f ca="1">SUMIFS(СВЦЭМ!$I$40:$I$783,СВЦЭМ!$A$40:$A$783,$A323,СВЦЭМ!$B$39:$B$782,D$296)+'СЕТ СН'!$F$13</f>
        <v>0</v>
      </c>
      <c r="E323" s="36">
        <f ca="1">SUMIFS(СВЦЭМ!$I$40:$I$783,СВЦЭМ!$A$40:$A$783,$A323,СВЦЭМ!$B$39:$B$782,E$296)+'СЕТ СН'!$F$13</f>
        <v>0</v>
      </c>
      <c r="F323" s="36">
        <f ca="1">SUMIFS(СВЦЭМ!$I$40:$I$783,СВЦЭМ!$A$40:$A$783,$A323,СВЦЭМ!$B$39:$B$782,F$296)+'СЕТ СН'!$F$13</f>
        <v>0</v>
      </c>
      <c r="G323" s="36">
        <f ca="1">SUMIFS(СВЦЭМ!$I$40:$I$783,СВЦЭМ!$A$40:$A$783,$A323,СВЦЭМ!$B$39:$B$782,G$296)+'СЕТ СН'!$F$13</f>
        <v>0</v>
      </c>
      <c r="H323" s="36">
        <f ca="1">SUMIFS(СВЦЭМ!$I$40:$I$783,СВЦЭМ!$A$40:$A$783,$A323,СВЦЭМ!$B$39:$B$782,H$296)+'СЕТ СН'!$F$13</f>
        <v>0</v>
      </c>
      <c r="I323" s="36">
        <f ca="1">SUMIFS(СВЦЭМ!$I$40:$I$783,СВЦЭМ!$A$40:$A$783,$A323,СВЦЭМ!$B$39:$B$782,I$296)+'СЕТ СН'!$F$13</f>
        <v>0</v>
      </c>
      <c r="J323" s="36">
        <f ca="1">SUMIFS(СВЦЭМ!$I$40:$I$783,СВЦЭМ!$A$40:$A$783,$A323,СВЦЭМ!$B$39:$B$782,J$296)+'СЕТ СН'!$F$13</f>
        <v>0</v>
      </c>
      <c r="K323" s="36">
        <f ca="1">SUMIFS(СВЦЭМ!$I$40:$I$783,СВЦЭМ!$A$40:$A$783,$A323,СВЦЭМ!$B$39:$B$782,K$296)+'СЕТ СН'!$F$13</f>
        <v>0</v>
      </c>
      <c r="L323" s="36">
        <f ca="1">SUMIFS(СВЦЭМ!$I$40:$I$783,СВЦЭМ!$A$40:$A$783,$A323,СВЦЭМ!$B$39:$B$782,L$296)+'СЕТ СН'!$F$13</f>
        <v>0</v>
      </c>
      <c r="M323" s="36">
        <f ca="1">SUMIFS(СВЦЭМ!$I$40:$I$783,СВЦЭМ!$A$40:$A$783,$A323,СВЦЭМ!$B$39:$B$782,M$296)+'СЕТ СН'!$F$13</f>
        <v>0</v>
      </c>
      <c r="N323" s="36">
        <f ca="1">SUMIFS(СВЦЭМ!$I$40:$I$783,СВЦЭМ!$A$40:$A$783,$A323,СВЦЭМ!$B$39:$B$782,N$296)+'СЕТ СН'!$F$13</f>
        <v>0</v>
      </c>
      <c r="O323" s="36">
        <f ca="1">SUMIFS(СВЦЭМ!$I$40:$I$783,СВЦЭМ!$A$40:$A$783,$A323,СВЦЭМ!$B$39:$B$782,O$296)+'СЕТ СН'!$F$13</f>
        <v>0</v>
      </c>
      <c r="P323" s="36">
        <f ca="1">SUMIFS(СВЦЭМ!$I$40:$I$783,СВЦЭМ!$A$40:$A$783,$A323,СВЦЭМ!$B$39:$B$782,P$296)+'СЕТ СН'!$F$13</f>
        <v>0</v>
      </c>
      <c r="Q323" s="36">
        <f ca="1">SUMIFS(СВЦЭМ!$I$40:$I$783,СВЦЭМ!$A$40:$A$783,$A323,СВЦЭМ!$B$39:$B$782,Q$296)+'СЕТ СН'!$F$13</f>
        <v>0</v>
      </c>
      <c r="R323" s="36">
        <f ca="1">SUMIFS(СВЦЭМ!$I$40:$I$783,СВЦЭМ!$A$40:$A$783,$A323,СВЦЭМ!$B$39:$B$782,R$296)+'СЕТ СН'!$F$13</f>
        <v>0</v>
      </c>
      <c r="S323" s="36">
        <f ca="1">SUMIFS(СВЦЭМ!$I$40:$I$783,СВЦЭМ!$A$40:$A$783,$A323,СВЦЭМ!$B$39:$B$782,S$296)+'СЕТ СН'!$F$13</f>
        <v>0</v>
      </c>
      <c r="T323" s="36">
        <f ca="1">SUMIFS(СВЦЭМ!$I$40:$I$783,СВЦЭМ!$A$40:$A$783,$A323,СВЦЭМ!$B$39:$B$782,T$296)+'СЕТ СН'!$F$13</f>
        <v>0</v>
      </c>
      <c r="U323" s="36">
        <f ca="1">SUMIFS(СВЦЭМ!$I$40:$I$783,СВЦЭМ!$A$40:$A$783,$A323,СВЦЭМ!$B$39:$B$782,U$296)+'СЕТ СН'!$F$13</f>
        <v>0</v>
      </c>
      <c r="V323" s="36">
        <f ca="1">SUMIFS(СВЦЭМ!$I$40:$I$783,СВЦЭМ!$A$40:$A$783,$A323,СВЦЭМ!$B$39:$B$782,V$296)+'СЕТ СН'!$F$13</f>
        <v>0</v>
      </c>
      <c r="W323" s="36">
        <f ca="1">SUMIFS(СВЦЭМ!$I$40:$I$783,СВЦЭМ!$A$40:$A$783,$A323,СВЦЭМ!$B$39:$B$782,W$296)+'СЕТ СН'!$F$13</f>
        <v>0</v>
      </c>
      <c r="X323" s="36">
        <f ca="1">SUMIFS(СВЦЭМ!$I$40:$I$783,СВЦЭМ!$A$40:$A$783,$A323,СВЦЭМ!$B$39:$B$782,X$296)+'СЕТ СН'!$F$13</f>
        <v>0</v>
      </c>
      <c r="Y323" s="36">
        <f ca="1">SUMIFS(СВЦЭМ!$I$40:$I$783,СВЦЭМ!$A$40:$A$783,$A323,СВЦЭМ!$B$39:$B$782,Y$296)+'СЕТ СН'!$F$13</f>
        <v>0</v>
      </c>
    </row>
    <row r="324" spans="1:27" ht="15.75" hidden="1" x14ac:dyDescent="0.2">
      <c r="A324" s="35">
        <f t="shared" si="8"/>
        <v>45166</v>
      </c>
      <c r="B324" s="36">
        <f ca="1">SUMIFS(СВЦЭМ!$I$40:$I$783,СВЦЭМ!$A$40:$A$783,$A324,СВЦЭМ!$B$39:$B$782,B$296)+'СЕТ СН'!$F$13</f>
        <v>0</v>
      </c>
      <c r="C324" s="36">
        <f ca="1">SUMIFS(СВЦЭМ!$I$40:$I$783,СВЦЭМ!$A$40:$A$783,$A324,СВЦЭМ!$B$39:$B$782,C$296)+'СЕТ СН'!$F$13</f>
        <v>0</v>
      </c>
      <c r="D324" s="36">
        <f ca="1">SUMIFS(СВЦЭМ!$I$40:$I$783,СВЦЭМ!$A$40:$A$783,$A324,СВЦЭМ!$B$39:$B$782,D$296)+'СЕТ СН'!$F$13</f>
        <v>0</v>
      </c>
      <c r="E324" s="36">
        <f ca="1">SUMIFS(СВЦЭМ!$I$40:$I$783,СВЦЭМ!$A$40:$A$783,$A324,СВЦЭМ!$B$39:$B$782,E$296)+'СЕТ СН'!$F$13</f>
        <v>0</v>
      </c>
      <c r="F324" s="36">
        <f ca="1">SUMIFS(СВЦЭМ!$I$40:$I$783,СВЦЭМ!$A$40:$A$783,$A324,СВЦЭМ!$B$39:$B$782,F$296)+'СЕТ СН'!$F$13</f>
        <v>0</v>
      </c>
      <c r="G324" s="36">
        <f ca="1">SUMIFS(СВЦЭМ!$I$40:$I$783,СВЦЭМ!$A$40:$A$783,$A324,СВЦЭМ!$B$39:$B$782,G$296)+'СЕТ СН'!$F$13</f>
        <v>0</v>
      </c>
      <c r="H324" s="36">
        <f ca="1">SUMIFS(СВЦЭМ!$I$40:$I$783,СВЦЭМ!$A$40:$A$783,$A324,СВЦЭМ!$B$39:$B$782,H$296)+'СЕТ СН'!$F$13</f>
        <v>0</v>
      </c>
      <c r="I324" s="36">
        <f ca="1">SUMIFS(СВЦЭМ!$I$40:$I$783,СВЦЭМ!$A$40:$A$783,$A324,СВЦЭМ!$B$39:$B$782,I$296)+'СЕТ СН'!$F$13</f>
        <v>0</v>
      </c>
      <c r="J324" s="36">
        <f ca="1">SUMIFS(СВЦЭМ!$I$40:$I$783,СВЦЭМ!$A$40:$A$783,$A324,СВЦЭМ!$B$39:$B$782,J$296)+'СЕТ СН'!$F$13</f>
        <v>0</v>
      </c>
      <c r="K324" s="36">
        <f ca="1">SUMIFS(СВЦЭМ!$I$40:$I$783,СВЦЭМ!$A$40:$A$783,$A324,СВЦЭМ!$B$39:$B$782,K$296)+'СЕТ СН'!$F$13</f>
        <v>0</v>
      </c>
      <c r="L324" s="36">
        <f ca="1">SUMIFS(СВЦЭМ!$I$40:$I$783,СВЦЭМ!$A$40:$A$783,$A324,СВЦЭМ!$B$39:$B$782,L$296)+'СЕТ СН'!$F$13</f>
        <v>0</v>
      </c>
      <c r="M324" s="36">
        <f ca="1">SUMIFS(СВЦЭМ!$I$40:$I$783,СВЦЭМ!$A$40:$A$783,$A324,СВЦЭМ!$B$39:$B$782,M$296)+'СЕТ СН'!$F$13</f>
        <v>0</v>
      </c>
      <c r="N324" s="36">
        <f ca="1">SUMIFS(СВЦЭМ!$I$40:$I$783,СВЦЭМ!$A$40:$A$783,$A324,СВЦЭМ!$B$39:$B$782,N$296)+'СЕТ СН'!$F$13</f>
        <v>0</v>
      </c>
      <c r="O324" s="36">
        <f ca="1">SUMIFS(СВЦЭМ!$I$40:$I$783,СВЦЭМ!$A$40:$A$783,$A324,СВЦЭМ!$B$39:$B$782,O$296)+'СЕТ СН'!$F$13</f>
        <v>0</v>
      </c>
      <c r="P324" s="36">
        <f ca="1">SUMIFS(СВЦЭМ!$I$40:$I$783,СВЦЭМ!$A$40:$A$783,$A324,СВЦЭМ!$B$39:$B$782,P$296)+'СЕТ СН'!$F$13</f>
        <v>0</v>
      </c>
      <c r="Q324" s="36">
        <f ca="1">SUMIFS(СВЦЭМ!$I$40:$I$783,СВЦЭМ!$A$40:$A$783,$A324,СВЦЭМ!$B$39:$B$782,Q$296)+'СЕТ СН'!$F$13</f>
        <v>0</v>
      </c>
      <c r="R324" s="36">
        <f ca="1">SUMIFS(СВЦЭМ!$I$40:$I$783,СВЦЭМ!$A$40:$A$783,$A324,СВЦЭМ!$B$39:$B$782,R$296)+'СЕТ СН'!$F$13</f>
        <v>0</v>
      </c>
      <c r="S324" s="36">
        <f ca="1">SUMIFS(СВЦЭМ!$I$40:$I$783,СВЦЭМ!$A$40:$A$783,$A324,СВЦЭМ!$B$39:$B$782,S$296)+'СЕТ СН'!$F$13</f>
        <v>0</v>
      </c>
      <c r="T324" s="36">
        <f ca="1">SUMIFS(СВЦЭМ!$I$40:$I$783,СВЦЭМ!$A$40:$A$783,$A324,СВЦЭМ!$B$39:$B$782,T$296)+'СЕТ СН'!$F$13</f>
        <v>0</v>
      </c>
      <c r="U324" s="36">
        <f ca="1">SUMIFS(СВЦЭМ!$I$40:$I$783,СВЦЭМ!$A$40:$A$783,$A324,СВЦЭМ!$B$39:$B$782,U$296)+'СЕТ СН'!$F$13</f>
        <v>0</v>
      </c>
      <c r="V324" s="36">
        <f ca="1">SUMIFS(СВЦЭМ!$I$40:$I$783,СВЦЭМ!$A$40:$A$783,$A324,СВЦЭМ!$B$39:$B$782,V$296)+'СЕТ СН'!$F$13</f>
        <v>0</v>
      </c>
      <c r="W324" s="36">
        <f ca="1">SUMIFS(СВЦЭМ!$I$40:$I$783,СВЦЭМ!$A$40:$A$783,$A324,СВЦЭМ!$B$39:$B$782,W$296)+'СЕТ СН'!$F$13</f>
        <v>0</v>
      </c>
      <c r="X324" s="36">
        <f ca="1">SUMIFS(СВЦЭМ!$I$40:$I$783,СВЦЭМ!$A$40:$A$783,$A324,СВЦЭМ!$B$39:$B$782,X$296)+'СЕТ СН'!$F$13</f>
        <v>0</v>
      </c>
      <c r="Y324" s="36">
        <f ca="1">SUMIFS(СВЦЭМ!$I$40:$I$783,СВЦЭМ!$A$40:$A$783,$A324,СВЦЭМ!$B$39:$B$782,Y$296)+'СЕТ СН'!$F$13</f>
        <v>0</v>
      </c>
    </row>
    <row r="325" spans="1:27" ht="15.75" hidden="1" x14ac:dyDescent="0.2">
      <c r="A325" s="35">
        <f t="shared" si="8"/>
        <v>45167</v>
      </c>
      <c r="B325" s="36">
        <f ca="1">SUMIFS(СВЦЭМ!$I$40:$I$783,СВЦЭМ!$A$40:$A$783,$A325,СВЦЭМ!$B$39:$B$782,B$296)+'СЕТ СН'!$F$13</f>
        <v>0</v>
      </c>
      <c r="C325" s="36">
        <f ca="1">SUMIFS(СВЦЭМ!$I$40:$I$783,СВЦЭМ!$A$40:$A$783,$A325,СВЦЭМ!$B$39:$B$782,C$296)+'СЕТ СН'!$F$13</f>
        <v>0</v>
      </c>
      <c r="D325" s="36">
        <f ca="1">SUMIFS(СВЦЭМ!$I$40:$I$783,СВЦЭМ!$A$40:$A$783,$A325,СВЦЭМ!$B$39:$B$782,D$296)+'СЕТ СН'!$F$13</f>
        <v>0</v>
      </c>
      <c r="E325" s="36">
        <f ca="1">SUMIFS(СВЦЭМ!$I$40:$I$783,СВЦЭМ!$A$40:$A$783,$A325,СВЦЭМ!$B$39:$B$782,E$296)+'СЕТ СН'!$F$13</f>
        <v>0</v>
      </c>
      <c r="F325" s="36">
        <f ca="1">SUMIFS(СВЦЭМ!$I$40:$I$783,СВЦЭМ!$A$40:$A$783,$A325,СВЦЭМ!$B$39:$B$782,F$296)+'СЕТ СН'!$F$13</f>
        <v>0</v>
      </c>
      <c r="G325" s="36">
        <f ca="1">SUMIFS(СВЦЭМ!$I$40:$I$783,СВЦЭМ!$A$40:$A$783,$A325,СВЦЭМ!$B$39:$B$782,G$296)+'СЕТ СН'!$F$13</f>
        <v>0</v>
      </c>
      <c r="H325" s="36">
        <f ca="1">SUMIFS(СВЦЭМ!$I$40:$I$783,СВЦЭМ!$A$40:$A$783,$A325,СВЦЭМ!$B$39:$B$782,H$296)+'СЕТ СН'!$F$13</f>
        <v>0</v>
      </c>
      <c r="I325" s="36">
        <f ca="1">SUMIFS(СВЦЭМ!$I$40:$I$783,СВЦЭМ!$A$40:$A$783,$A325,СВЦЭМ!$B$39:$B$782,I$296)+'СЕТ СН'!$F$13</f>
        <v>0</v>
      </c>
      <c r="J325" s="36">
        <f ca="1">SUMIFS(СВЦЭМ!$I$40:$I$783,СВЦЭМ!$A$40:$A$783,$A325,СВЦЭМ!$B$39:$B$782,J$296)+'СЕТ СН'!$F$13</f>
        <v>0</v>
      </c>
      <c r="K325" s="36">
        <f ca="1">SUMIFS(СВЦЭМ!$I$40:$I$783,СВЦЭМ!$A$40:$A$783,$A325,СВЦЭМ!$B$39:$B$782,K$296)+'СЕТ СН'!$F$13</f>
        <v>0</v>
      </c>
      <c r="L325" s="36">
        <f ca="1">SUMIFS(СВЦЭМ!$I$40:$I$783,СВЦЭМ!$A$40:$A$783,$A325,СВЦЭМ!$B$39:$B$782,L$296)+'СЕТ СН'!$F$13</f>
        <v>0</v>
      </c>
      <c r="M325" s="36">
        <f ca="1">SUMIFS(СВЦЭМ!$I$40:$I$783,СВЦЭМ!$A$40:$A$783,$A325,СВЦЭМ!$B$39:$B$782,M$296)+'СЕТ СН'!$F$13</f>
        <v>0</v>
      </c>
      <c r="N325" s="36">
        <f ca="1">SUMIFS(СВЦЭМ!$I$40:$I$783,СВЦЭМ!$A$40:$A$783,$A325,СВЦЭМ!$B$39:$B$782,N$296)+'СЕТ СН'!$F$13</f>
        <v>0</v>
      </c>
      <c r="O325" s="36">
        <f ca="1">SUMIFS(СВЦЭМ!$I$40:$I$783,СВЦЭМ!$A$40:$A$783,$A325,СВЦЭМ!$B$39:$B$782,O$296)+'СЕТ СН'!$F$13</f>
        <v>0</v>
      </c>
      <c r="P325" s="36">
        <f ca="1">SUMIFS(СВЦЭМ!$I$40:$I$783,СВЦЭМ!$A$40:$A$783,$A325,СВЦЭМ!$B$39:$B$782,P$296)+'СЕТ СН'!$F$13</f>
        <v>0</v>
      </c>
      <c r="Q325" s="36">
        <f ca="1">SUMIFS(СВЦЭМ!$I$40:$I$783,СВЦЭМ!$A$40:$A$783,$A325,СВЦЭМ!$B$39:$B$782,Q$296)+'СЕТ СН'!$F$13</f>
        <v>0</v>
      </c>
      <c r="R325" s="36">
        <f ca="1">SUMIFS(СВЦЭМ!$I$40:$I$783,СВЦЭМ!$A$40:$A$783,$A325,СВЦЭМ!$B$39:$B$782,R$296)+'СЕТ СН'!$F$13</f>
        <v>0</v>
      </c>
      <c r="S325" s="36">
        <f ca="1">SUMIFS(СВЦЭМ!$I$40:$I$783,СВЦЭМ!$A$40:$A$783,$A325,СВЦЭМ!$B$39:$B$782,S$296)+'СЕТ СН'!$F$13</f>
        <v>0</v>
      </c>
      <c r="T325" s="36">
        <f ca="1">SUMIFS(СВЦЭМ!$I$40:$I$783,СВЦЭМ!$A$40:$A$783,$A325,СВЦЭМ!$B$39:$B$782,T$296)+'СЕТ СН'!$F$13</f>
        <v>0</v>
      </c>
      <c r="U325" s="36">
        <f ca="1">SUMIFS(СВЦЭМ!$I$40:$I$783,СВЦЭМ!$A$40:$A$783,$A325,СВЦЭМ!$B$39:$B$782,U$296)+'СЕТ СН'!$F$13</f>
        <v>0</v>
      </c>
      <c r="V325" s="36">
        <f ca="1">SUMIFS(СВЦЭМ!$I$40:$I$783,СВЦЭМ!$A$40:$A$783,$A325,СВЦЭМ!$B$39:$B$782,V$296)+'СЕТ СН'!$F$13</f>
        <v>0</v>
      </c>
      <c r="W325" s="36">
        <f ca="1">SUMIFS(СВЦЭМ!$I$40:$I$783,СВЦЭМ!$A$40:$A$783,$A325,СВЦЭМ!$B$39:$B$782,W$296)+'СЕТ СН'!$F$13</f>
        <v>0</v>
      </c>
      <c r="X325" s="36">
        <f ca="1">SUMIFS(СВЦЭМ!$I$40:$I$783,СВЦЭМ!$A$40:$A$783,$A325,СВЦЭМ!$B$39:$B$782,X$296)+'СЕТ СН'!$F$13</f>
        <v>0</v>
      </c>
      <c r="Y325" s="36">
        <f ca="1">SUMIFS(СВЦЭМ!$I$40:$I$783,СВЦЭМ!$A$40:$A$783,$A325,СВЦЭМ!$B$39:$B$782,Y$296)+'СЕТ СН'!$F$13</f>
        <v>0</v>
      </c>
    </row>
    <row r="326" spans="1:27" ht="15.75" hidden="1" x14ac:dyDescent="0.2">
      <c r="A326" s="35">
        <f t="shared" si="8"/>
        <v>45168</v>
      </c>
      <c r="B326" s="36">
        <f ca="1">SUMIFS(СВЦЭМ!$I$40:$I$783,СВЦЭМ!$A$40:$A$783,$A326,СВЦЭМ!$B$39:$B$782,B$296)+'СЕТ СН'!$F$13</f>
        <v>0</v>
      </c>
      <c r="C326" s="36">
        <f ca="1">SUMIFS(СВЦЭМ!$I$40:$I$783,СВЦЭМ!$A$40:$A$783,$A326,СВЦЭМ!$B$39:$B$782,C$296)+'СЕТ СН'!$F$13</f>
        <v>0</v>
      </c>
      <c r="D326" s="36">
        <f ca="1">SUMIFS(СВЦЭМ!$I$40:$I$783,СВЦЭМ!$A$40:$A$783,$A326,СВЦЭМ!$B$39:$B$782,D$296)+'СЕТ СН'!$F$13</f>
        <v>0</v>
      </c>
      <c r="E326" s="36">
        <f ca="1">SUMIFS(СВЦЭМ!$I$40:$I$783,СВЦЭМ!$A$40:$A$783,$A326,СВЦЭМ!$B$39:$B$782,E$296)+'СЕТ СН'!$F$13</f>
        <v>0</v>
      </c>
      <c r="F326" s="36">
        <f ca="1">SUMIFS(СВЦЭМ!$I$40:$I$783,СВЦЭМ!$A$40:$A$783,$A326,СВЦЭМ!$B$39:$B$782,F$296)+'СЕТ СН'!$F$13</f>
        <v>0</v>
      </c>
      <c r="G326" s="36">
        <f ca="1">SUMIFS(СВЦЭМ!$I$40:$I$783,СВЦЭМ!$A$40:$A$783,$A326,СВЦЭМ!$B$39:$B$782,G$296)+'СЕТ СН'!$F$13</f>
        <v>0</v>
      </c>
      <c r="H326" s="36">
        <f ca="1">SUMIFS(СВЦЭМ!$I$40:$I$783,СВЦЭМ!$A$40:$A$783,$A326,СВЦЭМ!$B$39:$B$782,H$296)+'СЕТ СН'!$F$13</f>
        <v>0</v>
      </c>
      <c r="I326" s="36">
        <f ca="1">SUMIFS(СВЦЭМ!$I$40:$I$783,СВЦЭМ!$A$40:$A$783,$A326,СВЦЭМ!$B$39:$B$782,I$296)+'СЕТ СН'!$F$13</f>
        <v>0</v>
      </c>
      <c r="J326" s="36">
        <f ca="1">SUMIFS(СВЦЭМ!$I$40:$I$783,СВЦЭМ!$A$40:$A$783,$A326,СВЦЭМ!$B$39:$B$782,J$296)+'СЕТ СН'!$F$13</f>
        <v>0</v>
      </c>
      <c r="K326" s="36">
        <f ca="1">SUMIFS(СВЦЭМ!$I$40:$I$783,СВЦЭМ!$A$40:$A$783,$A326,СВЦЭМ!$B$39:$B$782,K$296)+'СЕТ СН'!$F$13</f>
        <v>0</v>
      </c>
      <c r="L326" s="36">
        <f ca="1">SUMIFS(СВЦЭМ!$I$40:$I$783,СВЦЭМ!$A$40:$A$783,$A326,СВЦЭМ!$B$39:$B$782,L$296)+'СЕТ СН'!$F$13</f>
        <v>0</v>
      </c>
      <c r="M326" s="36">
        <f ca="1">SUMIFS(СВЦЭМ!$I$40:$I$783,СВЦЭМ!$A$40:$A$783,$A326,СВЦЭМ!$B$39:$B$782,M$296)+'СЕТ СН'!$F$13</f>
        <v>0</v>
      </c>
      <c r="N326" s="36">
        <f ca="1">SUMIFS(СВЦЭМ!$I$40:$I$783,СВЦЭМ!$A$40:$A$783,$A326,СВЦЭМ!$B$39:$B$782,N$296)+'СЕТ СН'!$F$13</f>
        <v>0</v>
      </c>
      <c r="O326" s="36">
        <f ca="1">SUMIFS(СВЦЭМ!$I$40:$I$783,СВЦЭМ!$A$40:$A$783,$A326,СВЦЭМ!$B$39:$B$782,O$296)+'СЕТ СН'!$F$13</f>
        <v>0</v>
      </c>
      <c r="P326" s="36">
        <f ca="1">SUMIFS(СВЦЭМ!$I$40:$I$783,СВЦЭМ!$A$40:$A$783,$A326,СВЦЭМ!$B$39:$B$782,P$296)+'СЕТ СН'!$F$13</f>
        <v>0</v>
      </c>
      <c r="Q326" s="36">
        <f ca="1">SUMIFS(СВЦЭМ!$I$40:$I$783,СВЦЭМ!$A$40:$A$783,$A326,СВЦЭМ!$B$39:$B$782,Q$296)+'СЕТ СН'!$F$13</f>
        <v>0</v>
      </c>
      <c r="R326" s="36">
        <f ca="1">SUMIFS(СВЦЭМ!$I$40:$I$783,СВЦЭМ!$A$40:$A$783,$A326,СВЦЭМ!$B$39:$B$782,R$296)+'СЕТ СН'!$F$13</f>
        <v>0</v>
      </c>
      <c r="S326" s="36">
        <f ca="1">SUMIFS(СВЦЭМ!$I$40:$I$783,СВЦЭМ!$A$40:$A$783,$A326,СВЦЭМ!$B$39:$B$782,S$296)+'СЕТ СН'!$F$13</f>
        <v>0</v>
      </c>
      <c r="T326" s="36">
        <f ca="1">SUMIFS(СВЦЭМ!$I$40:$I$783,СВЦЭМ!$A$40:$A$783,$A326,СВЦЭМ!$B$39:$B$782,T$296)+'СЕТ СН'!$F$13</f>
        <v>0</v>
      </c>
      <c r="U326" s="36">
        <f ca="1">SUMIFS(СВЦЭМ!$I$40:$I$783,СВЦЭМ!$A$40:$A$783,$A326,СВЦЭМ!$B$39:$B$782,U$296)+'СЕТ СН'!$F$13</f>
        <v>0</v>
      </c>
      <c r="V326" s="36">
        <f ca="1">SUMIFS(СВЦЭМ!$I$40:$I$783,СВЦЭМ!$A$40:$A$783,$A326,СВЦЭМ!$B$39:$B$782,V$296)+'СЕТ СН'!$F$13</f>
        <v>0</v>
      </c>
      <c r="W326" s="36">
        <f ca="1">SUMIFS(СВЦЭМ!$I$40:$I$783,СВЦЭМ!$A$40:$A$783,$A326,СВЦЭМ!$B$39:$B$782,W$296)+'СЕТ СН'!$F$13</f>
        <v>0</v>
      </c>
      <c r="X326" s="36">
        <f ca="1">SUMIFS(СВЦЭМ!$I$40:$I$783,СВЦЭМ!$A$40:$A$783,$A326,СВЦЭМ!$B$39:$B$782,X$296)+'СЕТ СН'!$F$13</f>
        <v>0</v>
      </c>
      <c r="Y326" s="36">
        <f ca="1">SUMIFS(СВЦЭМ!$I$40:$I$783,СВЦЭМ!$A$40:$A$783,$A326,СВЦЭМ!$B$39:$B$782,Y$296)+'СЕТ СН'!$F$13</f>
        <v>0</v>
      </c>
    </row>
    <row r="327" spans="1:27" ht="15.75" hidden="1" x14ac:dyDescent="0.2">
      <c r="A327" s="35">
        <f t="shared" si="8"/>
        <v>45169</v>
      </c>
      <c r="B327" s="36">
        <f ca="1">SUMIFS(СВЦЭМ!$I$40:$I$783,СВЦЭМ!$A$40:$A$783,$A327,СВЦЭМ!$B$39:$B$782,B$296)+'СЕТ СН'!$F$13</f>
        <v>0</v>
      </c>
      <c r="C327" s="36">
        <f ca="1">SUMIFS(СВЦЭМ!$I$40:$I$783,СВЦЭМ!$A$40:$A$783,$A327,СВЦЭМ!$B$39:$B$782,C$296)+'СЕТ СН'!$F$13</f>
        <v>0</v>
      </c>
      <c r="D327" s="36">
        <f ca="1">SUMIFS(СВЦЭМ!$I$40:$I$783,СВЦЭМ!$A$40:$A$783,$A327,СВЦЭМ!$B$39:$B$782,D$296)+'СЕТ СН'!$F$13</f>
        <v>0</v>
      </c>
      <c r="E327" s="36">
        <f ca="1">SUMIFS(СВЦЭМ!$I$40:$I$783,СВЦЭМ!$A$40:$A$783,$A327,СВЦЭМ!$B$39:$B$782,E$296)+'СЕТ СН'!$F$13</f>
        <v>0</v>
      </c>
      <c r="F327" s="36">
        <f ca="1">SUMIFS(СВЦЭМ!$I$40:$I$783,СВЦЭМ!$A$40:$A$783,$A327,СВЦЭМ!$B$39:$B$782,F$296)+'СЕТ СН'!$F$13</f>
        <v>0</v>
      </c>
      <c r="G327" s="36">
        <f ca="1">SUMIFS(СВЦЭМ!$I$40:$I$783,СВЦЭМ!$A$40:$A$783,$A327,СВЦЭМ!$B$39:$B$782,G$296)+'СЕТ СН'!$F$13</f>
        <v>0</v>
      </c>
      <c r="H327" s="36">
        <f ca="1">SUMIFS(СВЦЭМ!$I$40:$I$783,СВЦЭМ!$A$40:$A$783,$A327,СВЦЭМ!$B$39:$B$782,H$296)+'СЕТ СН'!$F$13</f>
        <v>0</v>
      </c>
      <c r="I327" s="36">
        <f ca="1">SUMIFS(СВЦЭМ!$I$40:$I$783,СВЦЭМ!$A$40:$A$783,$A327,СВЦЭМ!$B$39:$B$782,I$296)+'СЕТ СН'!$F$13</f>
        <v>0</v>
      </c>
      <c r="J327" s="36">
        <f ca="1">SUMIFS(СВЦЭМ!$I$40:$I$783,СВЦЭМ!$A$40:$A$783,$A327,СВЦЭМ!$B$39:$B$782,J$296)+'СЕТ СН'!$F$13</f>
        <v>0</v>
      </c>
      <c r="K327" s="36">
        <f ca="1">SUMIFS(СВЦЭМ!$I$40:$I$783,СВЦЭМ!$A$40:$A$783,$A327,СВЦЭМ!$B$39:$B$782,K$296)+'СЕТ СН'!$F$13</f>
        <v>0</v>
      </c>
      <c r="L327" s="36">
        <f ca="1">SUMIFS(СВЦЭМ!$I$40:$I$783,СВЦЭМ!$A$40:$A$783,$A327,СВЦЭМ!$B$39:$B$782,L$296)+'СЕТ СН'!$F$13</f>
        <v>0</v>
      </c>
      <c r="M327" s="36">
        <f ca="1">SUMIFS(СВЦЭМ!$I$40:$I$783,СВЦЭМ!$A$40:$A$783,$A327,СВЦЭМ!$B$39:$B$782,M$296)+'СЕТ СН'!$F$13</f>
        <v>0</v>
      </c>
      <c r="N327" s="36">
        <f ca="1">SUMIFS(СВЦЭМ!$I$40:$I$783,СВЦЭМ!$A$40:$A$783,$A327,СВЦЭМ!$B$39:$B$782,N$296)+'СЕТ СН'!$F$13</f>
        <v>0</v>
      </c>
      <c r="O327" s="36">
        <f ca="1">SUMIFS(СВЦЭМ!$I$40:$I$783,СВЦЭМ!$A$40:$A$783,$A327,СВЦЭМ!$B$39:$B$782,O$296)+'СЕТ СН'!$F$13</f>
        <v>0</v>
      </c>
      <c r="P327" s="36">
        <f ca="1">SUMIFS(СВЦЭМ!$I$40:$I$783,СВЦЭМ!$A$40:$A$783,$A327,СВЦЭМ!$B$39:$B$782,P$296)+'СЕТ СН'!$F$13</f>
        <v>0</v>
      </c>
      <c r="Q327" s="36">
        <f ca="1">SUMIFS(СВЦЭМ!$I$40:$I$783,СВЦЭМ!$A$40:$A$783,$A327,СВЦЭМ!$B$39:$B$782,Q$296)+'СЕТ СН'!$F$13</f>
        <v>0</v>
      </c>
      <c r="R327" s="36">
        <f ca="1">SUMIFS(СВЦЭМ!$I$40:$I$783,СВЦЭМ!$A$40:$A$783,$A327,СВЦЭМ!$B$39:$B$782,R$296)+'СЕТ СН'!$F$13</f>
        <v>0</v>
      </c>
      <c r="S327" s="36">
        <f ca="1">SUMIFS(СВЦЭМ!$I$40:$I$783,СВЦЭМ!$A$40:$A$783,$A327,СВЦЭМ!$B$39:$B$782,S$296)+'СЕТ СН'!$F$13</f>
        <v>0</v>
      </c>
      <c r="T327" s="36">
        <f ca="1">SUMIFS(СВЦЭМ!$I$40:$I$783,СВЦЭМ!$A$40:$A$783,$A327,СВЦЭМ!$B$39:$B$782,T$296)+'СЕТ СН'!$F$13</f>
        <v>0</v>
      </c>
      <c r="U327" s="36">
        <f ca="1">SUMIFS(СВЦЭМ!$I$40:$I$783,СВЦЭМ!$A$40:$A$783,$A327,СВЦЭМ!$B$39:$B$782,U$296)+'СЕТ СН'!$F$13</f>
        <v>0</v>
      </c>
      <c r="V327" s="36">
        <f ca="1">SUMIFS(СВЦЭМ!$I$40:$I$783,СВЦЭМ!$A$40:$A$783,$A327,СВЦЭМ!$B$39:$B$782,V$296)+'СЕТ СН'!$F$13</f>
        <v>0</v>
      </c>
      <c r="W327" s="36">
        <f ca="1">SUMIFS(СВЦЭМ!$I$40:$I$783,СВЦЭМ!$A$40:$A$783,$A327,СВЦЭМ!$B$39:$B$782,W$296)+'СЕТ СН'!$F$13</f>
        <v>0</v>
      </c>
      <c r="X327" s="36">
        <f ca="1">SUMIFS(СВЦЭМ!$I$40:$I$783,СВЦЭМ!$A$40:$A$783,$A327,СВЦЭМ!$B$39:$B$782,X$296)+'СЕТ СН'!$F$13</f>
        <v>0</v>
      </c>
      <c r="Y327" s="36">
        <f ca="1">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3" t="s">
        <v>7</v>
      </c>
      <c r="B329" s="127" t="s">
        <v>91</v>
      </c>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9"/>
    </row>
    <row r="330" spans="1:27" ht="12.75" hidden="1" customHeight="1" x14ac:dyDescent="0.2">
      <c r="A330" s="134"/>
      <c r="B330" s="130"/>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s="46" customFormat="1" ht="12.75" hidden="1" customHeight="1" x14ac:dyDescent="0.2">
      <c r="A331" s="135"/>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01.08.2023</v>
      </c>
      <c r="B332" s="36">
        <f ca="1">SUMIFS(СВЦЭМ!$J$40:$J$783,СВЦЭМ!$A$40:$A$783,$A332,СВЦЭМ!$B$39:$B$782,B$331)+'СЕТ СН'!$F$13</f>
        <v>0</v>
      </c>
      <c r="C332" s="36">
        <f ca="1">SUMIFS(СВЦЭМ!$J$40:$J$783,СВЦЭМ!$A$40:$A$783,$A332,СВЦЭМ!$B$39:$B$782,C$331)+'СЕТ СН'!$F$13</f>
        <v>0</v>
      </c>
      <c r="D332" s="36">
        <f ca="1">SUMIFS(СВЦЭМ!$J$40:$J$783,СВЦЭМ!$A$40:$A$783,$A332,СВЦЭМ!$B$39:$B$782,D$331)+'СЕТ СН'!$F$13</f>
        <v>0</v>
      </c>
      <c r="E332" s="36">
        <f ca="1">SUMIFS(СВЦЭМ!$J$40:$J$783,СВЦЭМ!$A$40:$A$783,$A332,СВЦЭМ!$B$39:$B$782,E$331)+'СЕТ СН'!$F$13</f>
        <v>0</v>
      </c>
      <c r="F332" s="36">
        <f ca="1">SUMIFS(СВЦЭМ!$J$40:$J$783,СВЦЭМ!$A$40:$A$783,$A332,СВЦЭМ!$B$39:$B$782,F$331)+'СЕТ СН'!$F$13</f>
        <v>0</v>
      </c>
      <c r="G332" s="36">
        <f ca="1">SUMIFS(СВЦЭМ!$J$40:$J$783,СВЦЭМ!$A$40:$A$783,$A332,СВЦЭМ!$B$39:$B$782,G$331)+'СЕТ СН'!$F$13</f>
        <v>0</v>
      </c>
      <c r="H332" s="36">
        <f ca="1">SUMIFS(СВЦЭМ!$J$40:$J$783,СВЦЭМ!$A$40:$A$783,$A332,СВЦЭМ!$B$39:$B$782,H$331)+'СЕТ СН'!$F$13</f>
        <v>0</v>
      </c>
      <c r="I332" s="36">
        <f ca="1">SUMIFS(СВЦЭМ!$J$40:$J$783,СВЦЭМ!$A$40:$A$783,$A332,СВЦЭМ!$B$39:$B$782,I$331)+'СЕТ СН'!$F$13</f>
        <v>0</v>
      </c>
      <c r="J332" s="36">
        <f ca="1">SUMIFS(СВЦЭМ!$J$40:$J$783,СВЦЭМ!$A$40:$A$783,$A332,СВЦЭМ!$B$39:$B$782,J$331)+'СЕТ СН'!$F$13</f>
        <v>0</v>
      </c>
      <c r="K332" s="36">
        <f ca="1">SUMIFS(СВЦЭМ!$J$40:$J$783,СВЦЭМ!$A$40:$A$783,$A332,СВЦЭМ!$B$39:$B$782,K$331)+'СЕТ СН'!$F$13</f>
        <v>0</v>
      </c>
      <c r="L332" s="36">
        <f ca="1">SUMIFS(СВЦЭМ!$J$40:$J$783,СВЦЭМ!$A$40:$A$783,$A332,СВЦЭМ!$B$39:$B$782,L$331)+'СЕТ СН'!$F$13</f>
        <v>0</v>
      </c>
      <c r="M332" s="36">
        <f ca="1">SUMIFS(СВЦЭМ!$J$40:$J$783,СВЦЭМ!$A$40:$A$783,$A332,СВЦЭМ!$B$39:$B$782,M$331)+'СЕТ СН'!$F$13</f>
        <v>0</v>
      </c>
      <c r="N332" s="36">
        <f ca="1">SUMIFS(СВЦЭМ!$J$40:$J$783,СВЦЭМ!$A$40:$A$783,$A332,СВЦЭМ!$B$39:$B$782,N$331)+'СЕТ СН'!$F$13</f>
        <v>0</v>
      </c>
      <c r="O332" s="36">
        <f ca="1">SUMIFS(СВЦЭМ!$J$40:$J$783,СВЦЭМ!$A$40:$A$783,$A332,СВЦЭМ!$B$39:$B$782,O$331)+'СЕТ СН'!$F$13</f>
        <v>0</v>
      </c>
      <c r="P332" s="36">
        <f ca="1">SUMIFS(СВЦЭМ!$J$40:$J$783,СВЦЭМ!$A$40:$A$783,$A332,СВЦЭМ!$B$39:$B$782,P$331)+'СЕТ СН'!$F$13</f>
        <v>0</v>
      </c>
      <c r="Q332" s="36">
        <f ca="1">SUMIFS(СВЦЭМ!$J$40:$J$783,СВЦЭМ!$A$40:$A$783,$A332,СВЦЭМ!$B$39:$B$782,Q$331)+'СЕТ СН'!$F$13</f>
        <v>0</v>
      </c>
      <c r="R332" s="36">
        <f ca="1">SUMIFS(СВЦЭМ!$J$40:$J$783,СВЦЭМ!$A$40:$A$783,$A332,СВЦЭМ!$B$39:$B$782,R$331)+'СЕТ СН'!$F$13</f>
        <v>0</v>
      </c>
      <c r="S332" s="36">
        <f ca="1">SUMIFS(СВЦЭМ!$J$40:$J$783,СВЦЭМ!$A$40:$A$783,$A332,СВЦЭМ!$B$39:$B$782,S$331)+'СЕТ СН'!$F$13</f>
        <v>0</v>
      </c>
      <c r="T332" s="36">
        <f ca="1">SUMIFS(СВЦЭМ!$J$40:$J$783,СВЦЭМ!$A$40:$A$783,$A332,СВЦЭМ!$B$39:$B$782,T$331)+'СЕТ СН'!$F$13</f>
        <v>0</v>
      </c>
      <c r="U332" s="36">
        <f ca="1">SUMIFS(СВЦЭМ!$J$40:$J$783,СВЦЭМ!$A$40:$A$783,$A332,СВЦЭМ!$B$39:$B$782,U$331)+'СЕТ СН'!$F$13</f>
        <v>0</v>
      </c>
      <c r="V332" s="36">
        <f ca="1">SUMIFS(СВЦЭМ!$J$40:$J$783,СВЦЭМ!$A$40:$A$783,$A332,СВЦЭМ!$B$39:$B$782,V$331)+'СЕТ СН'!$F$13</f>
        <v>0</v>
      </c>
      <c r="W332" s="36">
        <f ca="1">SUMIFS(СВЦЭМ!$J$40:$J$783,СВЦЭМ!$A$40:$A$783,$A332,СВЦЭМ!$B$39:$B$782,W$331)+'СЕТ СН'!$F$13</f>
        <v>0</v>
      </c>
      <c r="X332" s="36">
        <f ca="1">SUMIFS(СВЦЭМ!$J$40:$J$783,СВЦЭМ!$A$40:$A$783,$A332,СВЦЭМ!$B$39:$B$782,X$331)+'СЕТ СН'!$F$13</f>
        <v>0</v>
      </c>
      <c r="Y332" s="36">
        <f ca="1">SUMIFS(СВЦЭМ!$J$40:$J$783,СВЦЭМ!$A$40:$A$783,$A332,СВЦЭМ!$B$39:$B$782,Y$331)+'СЕТ СН'!$F$13</f>
        <v>0</v>
      </c>
      <c r="AA332" s="45"/>
    </row>
    <row r="333" spans="1:27" ht="15.75" hidden="1" x14ac:dyDescent="0.2">
      <c r="A333" s="35">
        <f>A332+1</f>
        <v>45140</v>
      </c>
      <c r="B333" s="36">
        <f ca="1">SUMIFS(СВЦЭМ!$J$40:$J$783,СВЦЭМ!$A$40:$A$783,$A333,СВЦЭМ!$B$39:$B$782,B$331)+'СЕТ СН'!$F$13</f>
        <v>0</v>
      </c>
      <c r="C333" s="36">
        <f ca="1">SUMIFS(СВЦЭМ!$J$40:$J$783,СВЦЭМ!$A$40:$A$783,$A333,СВЦЭМ!$B$39:$B$782,C$331)+'СЕТ СН'!$F$13</f>
        <v>0</v>
      </c>
      <c r="D333" s="36">
        <f ca="1">SUMIFS(СВЦЭМ!$J$40:$J$783,СВЦЭМ!$A$40:$A$783,$A333,СВЦЭМ!$B$39:$B$782,D$331)+'СЕТ СН'!$F$13</f>
        <v>0</v>
      </c>
      <c r="E333" s="36">
        <f ca="1">SUMIFS(СВЦЭМ!$J$40:$J$783,СВЦЭМ!$A$40:$A$783,$A333,СВЦЭМ!$B$39:$B$782,E$331)+'СЕТ СН'!$F$13</f>
        <v>0</v>
      </c>
      <c r="F333" s="36">
        <f ca="1">SUMIFS(СВЦЭМ!$J$40:$J$783,СВЦЭМ!$A$40:$A$783,$A333,СВЦЭМ!$B$39:$B$782,F$331)+'СЕТ СН'!$F$13</f>
        <v>0</v>
      </c>
      <c r="G333" s="36">
        <f ca="1">SUMIFS(СВЦЭМ!$J$40:$J$783,СВЦЭМ!$A$40:$A$783,$A333,СВЦЭМ!$B$39:$B$782,G$331)+'СЕТ СН'!$F$13</f>
        <v>0</v>
      </c>
      <c r="H333" s="36">
        <f ca="1">SUMIFS(СВЦЭМ!$J$40:$J$783,СВЦЭМ!$A$40:$A$783,$A333,СВЦЭМ!$B$39:$B$782,H$331)+'СЕТ СН'!$F$13</f>
        <v>0</v>
      </c>
      <c r="I333" s="36">
        <f ca="1">SUMIFS(СВЦЭМ!$J$40:$J$783,СВЦЭМ!$A$40:$A$783,$A333,СВЦЭМ!$B$39:$B$782,I$331)+'СЕТ СН'!$F$13</f>
        <v>0</v>
      </c>
      <c r="J333" s="36">
        <f ca="1">SUMIFS(СВЦЭМ!$J$40:$J$783,СВЦЭМ!$A$40:$A$783,$A333,СВЦЭМ!$B$39:$B$782,J$331)+'СЕТ СН'!$F$13</f>
        <v>0</v>
      </c>
      <c r="K333" s="36">
        <f ca="1">SUMIFS(СВЦЭМ!$J$40:$J$783,СВЦЭМ!$A$40:$A$783,$A333,СВЦЭМ!$B$39:$B$782,K$331)+'СЕТ СН'!$F$13</f>
        <v>0</v>
      </c>
      <c r="L333" s="36">
        <f ca="1">SUMIFS(СВЦЭМ!$J$40:$J$783,СВЦЭМ!$A$40:$A$783,$A333,СВЦЭМ!$B$39:$B$782,L$331)+'СЕТ СН'!$F$13</f>
        <v>0</v>
      </c>
      <c r="M333" s="36">
        <f ca="1">SUMIFS(СВЦЭМ!$J$40:$J$783,СВЦЭМ!$A$40:$A$783,$A333,СВЦЭМ!$B$39:$B$782,M$331)+'СЕТ СН'!$F$13</f>
        <v>0</v>
      </c>
      <c r="N333" s="36">
        <f ca="1">SUMIFS(СВЦЭМ!$J$40:$J$783,СВЦЭМ!$A$40:$A$783,$A333,СВЦЭМ!$B$39:$B$782,N$331)+'СЕТ СН'!$F$13</f>
        <v>0</v>
      </c>
      <c r="O333" s="36">
        <f ca="1">SUMIFS(СВЦЭМ!$J$40:$J$783,СВЦЭМ!$A$40:$A$783,$A333,СВЦЭМ!$B$39:$B$782,O$331)+'СЕТ СН'!$F$13</f>
        <v>0</v>
      </c>
      <c r="P333" s="36">
        <f ca="1">SUMIFS(СВЦЭМ!$J$40:$J$783,СВЦЭМ!$A$40:$A$783,$A333,СВЦЭМ!$B$39:$B$782,P$331)+'СЕТ СН'!$F$13</f>
        <v>0</v>
      </c>
      <c r="Q333" s="36">
        <f ca="1">SUMIFS(СВЦЭМ!$J$40:$J$783,СВЦЭМ!$A$40:$A$783,$A333,СВЦЭМ!$B$39:$B$782,Q$331)+'СЕТ СН'!$F$13</f>
        <v>0</v>
      </c>
      <c r="R333" s="36">
        <f ca="1">SUMIFS(СВЦЭМ!$J$40:$J$783,СВЦЭМ!$A$40:$A$783,$A333,СВЦЭМ!$B$39:$B$782,R$331)+'СЕТ СН'!$F$13</f>
        <v>0</v>
      </c>
      <c r="S333" s="36">
        <f ca="1">SUMIFS(СВЦЭМ!$J$40:$J$783,СВЦЭМ!$A$40:$A$783,$A333,СВЦЭМ!$B$39:$B$782,S$331)+'СЕТ СН'!$F$13</f>
        <v>0</v>
      </c>
      <c r="T333" s="36">
        <f ca="1">SUMIFS(СВЦЭМ!$J$40:$J$783,СВЦЭМ!$A$40:$A$783,$A333,СВЦЭМ!$B$39:$B$782,T$331)+'СЕТ СН'!$F$13</f>
        <v>0</v>
      </c>
      <c r="U333" s="36">
        <f ca="1">SUMIFS(СВЦЭМ!$J$40:$J$783,СВЦЭМ!$A$40:$A$783,$A333,СВЦЭМ!$B$39:$B$782,U$331)+'СЕТ СН'!$F$13</f>
        <v>0</v>
      </c>
      <c r="V333" s="36">
        <f ca="1">SUMIFS(СВЦЭМ!$J$40:$J$783,СВЦЭМ!$A$40:$A$783,$A333,СВЦЭМ!$B$39:$B$782,V$331)+'СЕТ СН'!$F$13</f>
        <v>0</v>
      </c>
      <c r="W333" s="36">
        <f ca="1">SUMIFS(СВЦЭМ!$J$40:$J$783,СВЦЭМ!$A$40:$A$783,$A333,СВЦЭМ!$B$39:$B$782,W$331)+'СЕТ СН'!$F$13</f>
        <v>0</v>
      </c>
      <c r="X333" s="36">
        <f ca="1">SUMIFS(СВЦЭМ!$J$40:$J$783,СВЦЭМ!$A$40:$A$783,$A333,СВЦЭМ!$B$39:$B$782,X$331)+'СЕТ СН'!$F$13</f>
        <v>0</v>
      </c>
      <c r="Y333" s="36">
        <f ca="1">SUMIFS(СВЦЭМ!$J$40:$J$783,СВЦЭМ!$A$40:$A$783,$A333,СВЦЭМ!$B$39:$B$782,Y$331)+'СЕТ СН'!$F$13</f>
        <v>0</v>
      </c>
    </row>
    <row r="334" spans="1:27" ht="15.75" hidden="1" x14ac:dyDescent="0.2">
      <c r="A334" s="35">
        <f t="shared" ref="A334:A362" si="9">A333+1</f>
        <v>45141</v>
      </c>
      <c r="B334" s="36">
        <f ca="1">SUMIFS(СВЦЭМ!$J$40:$J$783,СВЦЭМ!$A$40:$A$783,$A334,СВЦЭМ!$B$39:$B$782,B$331)+'СЕТ СН'!$F$13</f>
        <v>0</v>
      </c>
      <c r="C334" s="36">
        <f ca="1">SUMIFS(СВЦЭМ!$J$40:$J$783,СВЦЭМ!$A$40:$A$783,$A334,СВЦЭМ!$B$39:$B$782,C$331)+'СЕТ СН'!$F$13</f>
        <v>0</v>
      </c>
      <c r="D334" s="36">
        <f ca="1">SUMIFS(СВЦЭМ!$J$40:$J$783,СВЦЭМ!$A$40:$A$783,$A334,СВЦЭМ!$B$39:$B$782,D$331)+'СЕТ СН'!$F$13</f>
        <v>0</v>
      </c>
      <c r="E334" s="36">
        <f ca="1">SUMIFS(СВЦЭМ!$J$40:$J$783,СВЦЭМ!$A$40:$A$783,$A334,СВЦЭМ!$B$39:$B$782,E$331)+'СЕТ СН'!$F$13</f>
        <v>0</v>
      </c>
      <c r="F334" s="36">
        <f ca="1">SUMIFS(СВЦЭМ!$J$40:$J$783,СВЦЭМ!$A$40:$A$783,$A334,СВЦЭМ!$B$39:$B$782,F$331)+'СЕТ СН'!$F$13</f>
        <v>0</v>
      </c>
      <c r="G334" s="36">
        <f ca="1">SUMIFS(СВЦЭМ!$J$40:$J$783,СВЦЭМ!$A$40:$A$783,$A334,СВЦЭМ!$B$39:$B$782,G$331)+'СЕТ СН'!$F$13</f>
        <v>0</v>
      </c>
      <c r="H334" s="36">
        <f ca="1">SUMIFS(СВЦЭМ!$J$40:$J$783,СВЦЭМ!$A$40:$A$783,$A334,СВЦЭМ!$B$39:$B$782,H$331)+'СЕТ СН'!$F$13</f>
        <v>0</v>
      </c>
      <c r="I334" s="36">
        <f ca="1">SUMIFS(СВЦЭМ!$J$40:$J$783,СВЦЭМ!$A$40:$A$783,$A334,СВЦЭМ!$B$39:$B$782,I$331)+'СЕТ СН'!$F$13</f>
        <v>0</v>
      </c>
      <c r="J334" s="36">
        <f ca="1">SUMIFS(СВЦЭМ!$J$40:$J$783,СВЦЭМ!$A$40:$A$783,$A334,СВЦЭМ!$B$39:$B$782,J$331)+'СЕТ СН'!$F$13</f>
        <v>0</v>
      </c>
      <c r="K334" s="36">
        <f ca="1">SUMIFS(СВЦЭМ!$J$40:$J$783,СВЦЭМ!$A$40:$A$783,$A334,СВЦЭМ!$B$39:$B$782,K$331)+'СЕТ СН'!$F$13</f>
        <v>0</v>
      </c>
      <c r="L334" s="36">
        <f ca="1">SUMIFS(СВЦЭМ!$J$40:$J$783,СВЦЭМ!$A$40:$A$783,$A334,СВЦЭМ!$B$39:$B$782,L$331)+'СЕТ СН'!$F$13</f>
        <v>0</v>
      </c>
      <c r="M334" s="36">
        <f ca="1">SUMIFS(СВЦЭМ!$J$40:$J$783,СВЦЭМ!$A$40:$A$783,$A334,СВЦЭМ!$B$39:$B$782,M$331)+'СЕТ СН'!$F$13</f>
        <v>0</v>
      </c>
      <c r="N334" s="36">
        <f ca="1">SUMIFS(СВЦЭМ!$J$40:$J$783,СВЦЭМ!$A$40:$A$783,$A334,СВЦЭМ!$B$39:$B$782,N$331)+'СЕТ СН'!$F$13</f>
        <v>0</v>
      </c>
      <c r="O334" s="36">
        <f ca="1">SUMIFS(СВЦЭМ!$J$40:$J$783,СВЦЭМ!$A$40:$A$783,$A334,СВЦЭМ!$B$39:$B$782,O$331)+'СЕТ СН'!$F$13</f>
        <v>0</v>
      </c>
      <c r="P334" s="36">
        <f ca="1">SUMIFS(СВЦЭМ!$J$40:$J$783,СВЦЭМ!$A$40:$A$783,$A334,СВЦЭМ!$B$39:$B$782,P$331)+'СЕТ СН'!$F$13</f>
        <v>0</v>
      </c>
      <c r="Q334" s="36">
        <f ca="1">SUMIFS(СВЦЭМ!$J$40:$J$783,СВЦЭМ!$A$40:$A$783,$A334,СВЦЭМ!$B$39:$B$782,Q$331)+'СЕТ СН'!$F$13</f>
        <v>0</v>
      </c>
      <c r="R334" s="36">
        <f ca="1">SUMIFS(СВЦЭМ!$J$40:$J$783,СВЦЭМ!$A$40:$A$783,$A334,СВЦЭМ!$B$39:$B$782,R$331)+'СЕТ СН'!$F$13</f>
        <v>0</v>
      </c>
      <c r="S334" s="36">
        <f ca="1">SUMIFS(СВЦЭМ!$J$40:$J$783,СВЦЭМ!$A$40:$A$783,$A334,СВЦЭМ!$B$39:$B$782,S$331)+'СЕТ СН'!$F$13</f>
        <v>0</v>
      </c>
      <c r="T334" s="36">
        <f ca="1">SUMIFS(СВЦЭМ!$J$40:$J$783,СВЦЭМ!$A$40:$A$783,$A334,СВЦЭМ!$B$39:$B$782,T$331)+'СЕТ СН'!$F$13</f>
        <v>0</v>
      </c>
      <c r="U334" s="36">
        <f ca="1">SUMIFS(СВЦЭМ!$J$40:$J$783,СВЦЭМ!$A$40:$A$783,$A334,СВЦЭМ!$B$39:$B$782,U$331)+'СЕТ СН'!$F$13</f>
        <v>0</v>
      </c>
      <c r="V334" s="36">
        <f ca="1">SUMIFS(СВЦЭМ!$J$40:$J$783,СВЦЭМ!$A$40:$A$783,$A334,СВЦЭМ!$B$39:$B$782,V$331)+'СЕТ СН'!$F$13</f>
        <v>0</v>
      </c>
      <c r="W334" s="36">
        <f ca="1">SUMIFS(СВЦЭМ!$J$40:$J$783,СВЦЭМ!$A$40:$A$783,$A334,СВЦЭМ!$B$39:$B$782,W$331)+'СЕТ СН'!$F$13</f>
        <v>0</v>
      </c>
      <c r="X334" s="36">
        <f ca="1">SUMIFS(СВЦЭМ!$J$40:$J$783,СВЦЭМ!$A$40:$A$783,$A334,СВЦЭМ!$B$39:$B$782,X$331)+'СЕТ СН'!$F$13</f>
        <v>0</v>
      </c>
      <c r="Y334" s="36">
        <f ca="1">SUMIFS(СВЦЭМ!$J$40:$J$783,СВЦЭМ!$A$40:$A$783,$A334,СВЦЭМ!$B$39:$B$782,Y$331)+'СЕТ СН'!$F$13</f>
        <v>0</v>
      </c>
    </row>
    <row r="335" spans="1:27" ht="15.75" hidden="1" x14ac:dyDescent="0.2">
      <c r="A335" s="35">
        <f t="shared" si="9"/>
        <v>45142</v>
      </c>
      <c r="B335" s="36">
        <f ca="1">SUMIFS(СВЦЭМ!$J$40:$J$783,СВЦЭМ!$A$40:$A$783,$A335,СВЦЭМ!$B$39:$B$782,B$331)+'СЕТ СН'!$F$13</f>
        <v>0</v>
      </c>
      <c r="C335" s="36">
        <f ca="1">SUMIFS(СВЦЭМ!$J$40:$J$783,СВЦЭМ!$A$40:$A$783,$A335,СВЦЭМ!$B$39:$B$782,C$331)+'СЕТ СН'!$F$13</f>
        <v>0</v>
      </c>
      <c r="D335" s="36">
        <f ca="1">SUMIFS(СВЦЭМ!$J$40:$J$783,СВЦЭМ!$A$40:$A$783,$A335,СВЦЭМ!$B$39:$B$782,D$331)+'СЕТ СН'!$F$13</f>
        <v>0</v>
      </c>
      <c r="E335" s="36">
        <f ca="1">SUMIFS(СВЦЭМ!$J$40:$J$783,СВЦЭМ!$A$40:$A$783,$A335,СВЦЭМ!$B$39:$B$782,E$331)+'СЕТ СН'!$F$13</f>
        <v>0</v>
      </c>
      <c r="F335" s="36">
        <f ca="1">SUMIFS(СВЦЭМ!$J$40:$J$783,СВЦЭМ!$A$40:$A$783,$A335,СВЦЭМ!$B$39:$B$782,F$331)+'СЕТ СН'!$F$13</f>
        <v>0</v>
      </c>
      <c r="G335" s="36">
        <f ca="1">SUMIFS(СВЦЭМ!$J$40:$J$783,СВЦЭМ!$A$40:$A$783,$A335,СВЦЭМ!$B$39:$B$782,G$331)+'СЕТ СН'!$F$13</f>
        <v>0</v>
      </c>
      <c r="H335" s="36">
        <f ca="1">SUMIFS(СВЦЭМ!$J$40:$J$783,СВЦЭМ!$A$40:$A$783,$A335,СВЦЭМ!$B$39:$B$782,H$331)+'СЕТ СН'!$F$13</f>
        <v>0</v>
      </c>
      <c r="I335" s="36">
        <f ca="1">SUMIFS(СВЦЭМ!$J$40:$J$783,СВЦЭМ!$A$40:$A$783,$A335,СВЦЭМ!$B$39:$B$782,I$331)+'СЕТ СН'!$F$13</f>
        <v>0</v>
      </c>
      <c r="J335" s="36">
        <f ca="1">SUMIFS(СВЦЭМ!$J$40:$J$783,СВЦЭМ!$A$40:$A$783,$A335,СВЦЭМ!$B$39:$B$782,J$331)+'СЕТ СН'!$F$13</f>
        <v>0</v>
      </c>
      <c r="K335" s="36">
        <f ca="1">SUMIFS(СВЦЭМ!$J$40:$J$783,СВЦЭМ!$A$40:$A$783,$A335,СВЦЭМ!$B$39:$B$782,K$331)+'СЕТ СН'!$F$13</f>
        <v>0</v>
      </c>
      <c r="L335" s="36">
        <f ca="1">SUMIFS(СВЦЭМ!$J$40:$J$783,СВЦЭМ!$A$40:$A$783,$A335,СВЦЭМ!$B$39:$B$782,L$331)+'СЕТ СН'!$F$13</f>
        <v>0</v>
      </c>
      <c r="M335" s="36">
        <f ca="1">SUMIFS(СВЦЭМ!$J$40:$J$783,СВЦЭМ!$A$40:$A$783,$A335,СВЦЭМ!$B$39:$B$782,M$331)+'СЕТ СН'!$F$13</f>
        <v>0</v>
      </c>
      <c r="N335" s="36">
        <f ca="1">SUMIFS(СВЦЭМ!$J$40:$J$783,СВЦЭМ!$A$40:$A$783,$A335,СВЦЭМ!$B$39:$B$782,N$331)+'СЕТ СН'!$F$13</f>
        <v>0</v>
      </c>
      <c r="O335" s="36">
        <f ca="1">SUMIFS(СВЦЭМ!$J$40:$J$783,СВЦЭМ!$A$40:$A$783,$A335,СВЦЭМ!$B$39:$B$782,O$331)+'СЕТ СН'!$F$13</f>
        <v>0</v>
      </c>
      <c r="P335" s="36">
        <f ca="1">SUMIFS(СВЦЭМ!$J$40:$J$783,СВЦЭМ!$A$40:$A$783,$A335,СВЦЭМ!$B$39:$B$782,P$331)+'СЕТ СН'!$F$13</f>
        <v>0</v>
      </c>
      <c r="Q335" s="36">
        <f ca="1">SUMIFS(СВЦЭМ!$J$40:$J$783,СВЦЭМ!$A$40:$A$783,$A335,СВЦЭМ!$B$39:$B$782,Q$331)+'СЕТ СН'!$F$13</f>
        <v>0</v>
      </c>
      <c r="R335" s="36">
        <f ca="1">SUMIFS(СВЦЭМ!$J$40:$J$783,СВЦЭМ!$A$40:$A$783,$A335,СВЦЭМ!$B$39:$B$782,R$331)+'СЕТ СН'!$F$13</f>
        <v>0</v>
      </c>
      <c r="S335" s="36">
        <f ca="1">SUMIFS(СВЦЭМ!$J$40:$J$783,СВЦЭМ!$A$40:$A$783,$A335,СВЦЭМ!$B$39:$B$782,S$331)+'СЕТ СН'!$F$13</f>
        <v>0</v>
      </c>
      <c r="T335" s="36">
        <f ca="1">SUMIFS(СВЦЭМ!$J$40:$J$783,СВЦЭМ!$A$40:$A$783,$A335,СВЦЭМ!$B$39:$B$782,T$331)+'СЕТ СН'!$F$13</f>
        <v>0</v>
      </c>
      <c r="U335" s="36">
        <f ca="1">SUMIFS(СВЦЭМ!$J$40:$J$783,СВЦЭМ!$A$40:$A$783,$A335,СВЦЭМ!$B$39:$B$782,U$331)+'СЕТ СН'!$F$13</f>
        <v>0</v>
      </c>
      <c r="V335" s="36">
        <f ca="1">SUMIFS(СВЦЭМ!$J$40:$J$783,СВЦЭМ!$A$40:$A$783,$A335,СВЦЭМ!$B$39:$B$782,V$331)+'СЕТ СН'!$F$13</f>
        <v>0</v>
      </c>
      <c r="W335" s="36">
        <f ca="1">SUMIFS(СВЦЭМ!$J$40:$J$783,СВЦЭМ!$A$40:$A$783,$A335,СВЦЭМ!$B$39:$B$782,W$331)+'СЕТ СН'!$F$13</f>
        <v>0</v>
      </c>
      <c r="X335" s="36">
        <f ca="1">SUMIFS(СВЦЭМ!$J$40:$J$783,СВЦЭМ!$A$40:$A$783,$A335,СВЦЭМ!$B$39:$B$782,X$331)+'СЕТ СН'!$F$13</f>
        <v>0</v>
      </c>
      <c r="Y335" s="36">
        <f ca="1">SUMIFS(СВЦЭМ!$J$40:$J$783,СВЦЭМ!$A$40:$A$783,$A335,СВЦЭМ!$B$39:$B$782,Y$331)+'СЕТ СН'!$F$13</f>
        <v>0</v>
      </c>
    </row>
    <row r="336" spans="1:27" ht="15.75" hidden="1" x14ac:dyDescent="0.2">
      <c r="A336" s="35">
        <f t="shared" si="9"/>
        <v>45143</v>
      </c>
      <c r="B336" s="36">
        <f ca="1">SUMIFS(СВЦЭМ!$J$40:$J$783,СВЦЭМ!$A$40:$A$783,$A336,СВЦЭМ!$B$39:$B$782,B$331)+'СЕТ СН'!$F$13</f>
        <v>0</v>
      </c>
      <c r="C336" s="36">
        <f ca="1">SUMIFS(СВЦЭМ!$J$40:$J$783,СВЦЭМ!$A$40:$A$783,$A336,СВЦЭМ!$B$39:$B$782,C$331)+'СЕТ СН'!$F$13</f>
        <v>0</v>
      </c>
      <c r="D336" s="36">
        <f ca="1">SUMIFS(СВЦЭМ!$J$40:$J$783,СВЦЭМ!$A$40:$A$783,$A336,СВЦЭМ!$B$39:$B$782,D$331)+'СЕТ СН'!$F$13</f>
        <v>0</v>
      </c>
      <c r="E336" s="36">
        <f ca="1">SUMIFS(СВЦЭМ!$J$40:$J$783,СВЦЭМ!$A$40:$A$783,$A336,СВЦЭМ!$B$39:$B$782,E$331)+'СЕТ СН'!$F$13</f>
        <v>0</v>
      </c>
      <c r="F336" s="36">
        <f ca="1">SUMIFS(СВЦЭМ!$J$40:$J$783,СВЦЭМ!$A$40:$A$783,$A336,СВЦЭМ!$B$39:$B$782,F$331)+'СЕТ СН'!$F$13</f>
        <v>0</v>
      </c>
      <c r="G336" s="36">
        <f ca="1">SUMIFS(СВЦЭМ!$J$40:$J$783,СВЦЭМ!$A$40:$A$783,$A336,СВЦЭМ!$B$39:$B$782,G$331)+'СЕТ СН'!$F$13</f>
        <v>0</v>
      </c>
      <c r="H336" s="36">
        <f ca="1">SUMIFS(СВЦЭМ!$J$40:$J$783,СВЦЭМ!$A$40:$A$783,$A336,СВЦЭМ!$B$39:$B$782,H$331)+'СЕТ СН'!$F$13</f>
        <v>0</v>
      </c>
      <c r="I336" s="36">
        <f ca="1">SUMIFS(СВЦЭМ!$J$40:$J$783,СВЦЭМ!$A$40:$A$783,$A336,СВЦЭМ!$B$39:$B$782,I$331)+'СЕТ СН'!$F$13</f>
        <v>0</v>
      </c>
      <c r="J336" s="36">
        <f ca="1">SUMIFS(СВЦЭМ!$J$40:$J$783,СВЦЭМ!$A$40:$A$783,$A336,СВЦЭМ!$B$39:$B$782,J$331)+'СЕТ СН'!$F$13</f>
        <v>0</v>
      </c>
      <c r="K336" s="36">
        <f ca="1">SUMIFS(СВЦЭМ!$J$40:$J$783,СВЦЭМ!$A$40:$A$783,$A336,СВЦЭМ!$B$39:$B$782,K$331)+'СЕТ СН'!$F$13</f>
        <v>0</v>
      </c>
      <c r="L336" s="36">
        <f ca="1">SUMIFS(СВЦЭМ!$J$40:$J$783,СВЦЭМ!$A$40:$A$783,$A336,СВЦЭМ!$B$39:$B$782,L$331)+'СЕТ СН'!$F$13</f>
        <v>0</v>
      </c>
      <c r="M336" s="36">
        <f ca="1">SUMIFS(СВЦЭМ!$J$40:$J$783,СВЦЭМ!$A$40:$A$783,$A336,СВЦЭМ!$B$39:$B$782,M$331)+'СЕТ СН'!$F$13</f>
        <v>0</v>
      </c>
      <c r="N336" s="36">
        <f ca="1">SUMIFS(СВЦЭМ!$J$40:$J$783,СВЦЭМ!$A$40:$A$783,$A336,СВЦЭМ!$B$39:$B$782,N$331)+'СЕТ СН'!$F$13</f>
        <v>0</v>
      </c>
      <c r="O336" s="36">
        <f ca="1">SUMIFS(СВЦЭМ!$J$40:$J$783,СВЦЭМ!$A$40:$A$783,$A336,СВЦЭМ!$B$39:$B$782,O$331)+'СЕТ СН'!$F$13</f>
        <v>0</v>
      </c>
      <c r="P336" s="36">
        <f ca="1">SUMIFS(СВЦЭМ!$J$40:$J$783,СВЦЭМ!$A$40:$A$783,$A336,СВЦЭМ!$B$39:$B$782,P$331)+'СЕТ СН'!$F$13</f>
        <v>0</v>
      </c>
      <c r="Q336" s="36">
        <f ca="1">SUMIFS(СВЦЭМ!$J$40:$J$783,СВЦЭМ!$A$40:$A$783,$A336,СВЦЭМ!$B$39:$B$782,Q$331)+'СЕТ СН'!$F$13</f>
        <v>0</v>
      </c>
      <c r="R336" s="36">
        <f ca="1">SUMIFS(СВЦЭМ!$J$40:$J$783,СВЦЭМ!$A$40:$A$783,$A336,СВЦЭМ!$B$39:$B$782,R$331)+'СЕТ СН'!$F$13</f>
        <v>0</v>
      </c>
      <c r="S336" s="36">
        <f ca="1">SUMIFS(СВЦЭМ!$J$40:$J$783,СВЦЭМ!$A$40:$A$783,$A336,СВЦЭМ!$B$39:$B$782,S$331)+'СЕТ СН'!$F$13</f>
        <v>0</v>
      </c>
      <c r="T336" s="36">
        <f ca="1">SUMIFS(СВЦЭМ!$J$40:$J$783,СВЦЭМ!$A$40:$A$783,$A336,СВЦЭМ!$B$39:$B$782,T$331)+'СЕТ СН'!$F$13</f>
        <v>0</v>
      </c>
      <c r="U336" s="36">
        <f ca="1">SUMIFS(СВЦЭМ!$J$40:$J$783,СВЦЭМ!$A$40:$A$783,$A336,СВЦЭМ!$B$39:$B$782,U$331)+'СЕТ СН'!$F$13</f>
        <v>0</v>
      </c>
      <c r="V336" s="36">
        <f ca="1">SUMIFS(СВЦЭМ!$J$40:$J$783,СВЦЭМ!$A$40:$A$783,$A336,СВЦЭМ!$B$39:$B$782,V$331)+'СЕТ СН'!$F$13</f>
        <v>0</v>
      </c>
      <c r="W336" s="36">
        <f ca="1">SUMIFS(СВЦЭМ!$J$40:$J$783,СВЦЭМ!$A$40:$A$783,$A336,СВЦЭМ!$B$39:$B$782,W$331)+'СЕТ СН'!$F$13</f>
        <v>0</v>
      </c>
      <c r="X336" s="36">
        <f ca="1">SUMIFS(СВЦЭМ!$J$40:$J$783,СВЦЭМ!$A$40:$A$783,$A336,СВЦЭМ!$B$39:$B$782,X$331)+'СЕТ СН'!$F$13</f>
        <v>0</v>
      </c>
      <c r="Y336" s="36">
        <f ca="1">SUMIFS(СВЦЭМ!$J$40:$J$783,СВЦЭМ!$A$40:$A$783,$A336,СВЦЭМ!$B$39:$B$782,Y$331)+'СЕТ СН'!$F$13</f>
        <v>0</v>
      </c>
    </row>
    <row r="337" spans="1:25" ht="15.75" hidden="1" x14ac:dyDescent="0.2">
      <c r="A337" s="35">
        <f t="shared" si="9"/>
        <v>45144</v>
      </c>
      <c r="B337" s="36">
        <f ca="1">SUMIFS(СВЦЭМ!$J$40:$J$783,СВЦЭМ!$A$40:$A$783,$A337,СВЦЭМ!$B$39:$B$782,B$331)+'СЕТ СН'!$F$13</f>
        <v>0</v>
      </c>
      <c r="C337" s="36">
        <f ca="1">SUMIFS(СВЦЭМ!$J$40:$J$783,СВЦЭМ!$A$40:$A$783,$A337,СВЦЭМ!$B$39:$B$782,C$331)+'СЕТ СН'!$F$13</f>
        <v>0</v>
      </c>
      <c r="D337" s="36">
        <f ca="1">SUMIFS(СВЦЭМ!$J$40:$J$783,СВЦЭМ!$A$40:$A$783,$A337,СВЦЭМ!$B$39:$B$782,D$331)+'СЕТ СН'!$F$13</f>
        <v>0</v>
      </c>
      <c r="E337" s="36">
        <f ca="1">SUMIFS(СВЦЭМ!$J$40:$J$783,СВЦЭМ!$A$40:$A$783,$A337,СВЦЭМ!$B$39:$B$782,E$331)+'СЕТ СН'!$F$13</f>
        <v>0</v>
      </c>
      <c r="F337" s="36">
        <f ca="1">SUMIFS(СВЦЭМ!$J$40:$J$783,СВЦЭМ!$A$40:$A$783,$A337,СВЦЭМ!$B$39:$B$782,F$331)+'СЕТ СН'!$F$13</f>
        <v>0</v>
      </c>
      <c r="G337" s="36">
        <f ca="1">SUMIFS(СВЦЭМ!$J$40:$J$783,СВЦЭМ!$A$40:$A$783,$A337,СВЦЭМ!$B$39:$B$782,G$331)+'СЕТ СН'!$F$13</f>
        <v>0</v>
      </c>
      <c r="H337" s="36">
        <f ca="1">SUMIFS(СВЦЭМ!$J$40:$J$783,СВЦЭМ!$A$40:$A$783,$A337,СВЦЭМ!$B$39:$B$782,H$331)+'СЕТ СН'!$F$13</f>
        <v>0</v>
      </c>
      <c r="I337" s="36">
        <f ca="1">SUMIFS(СВЦЭМ!$J$40:$J$783,СВЦЭМ!$A$40:$A$783,$A337,СВЦЭМ!$B$39:$B$782,I$331)+'СЕТ СН'!$F$13</f>
        <v>0</v>
      </c>
      <c r="J337" s="36">
        <f ca="1">SUMIFS(СВЦЭМ!$J$40:$J$783,СВЦЭМ!$A$40:$A$783,$A337,СВЦЭМ!$B$39:$B$782,J$331)+'СЕТ СН'!$F$13</f>
        <v>0</v>
      </c>
      <c r="K337" s="36">
        <f ca="1">SUMIFS(СВЦЭМ!$J$40:$J$783,СВЦЭМ!$A$40:$A$783,$A337,СВЦЭМ!$B$39:$B$782,K$331)+'СЕТ СН'!$F$13</f>
        <v>0</v>
      </c>
      <c r="L337" s="36">
        <f ca="1">SUMIFS(СВЦЭМ!$J$40:$J$783,СВЦЭМ!$A$40:$A$783,$A337,СВЦЭМ!$B$39:$B$782,L$331)+'СЕТ СН'!$F$13</f>
        <v>0</v>
      </c>
      <c r="M337" s="36">
        <f ca="1">SUMIFS(СВЦЭМ!$J$40:$J$783,СВЦЭМ!$A$40:$A$783,$A337,СВЦЭМ!$B$39:$B$782,M$331)+'СЕТ СН'!$F$13</f>
        <v>0</v>
      </c>
      <c r="N337" s="36">
        <f ca="1">SUMIFS(СВЦЭМ!$J$40:$J$783,СВЦЭМ!$A$40:$A$783,$A337,СВЦЭМ!$B$39:$B$782,N$331)+'СЕТ СН'!$F$13</f>
        <v>0</v>
      </c>
      <c r="O337" s="36">
        <f ca="1">SUMIFS(СВЦЭМ!$J$40:$J$783,СВЦЭМ!$A$40:$A$783,$A337,СВЦЭМ!$B$39:$B$782,O$331)+'СЕТ СН'!$F$13</f>
        <v>0</v>
      </c>
      <c r="P337" s="36">
        <f ca="1">SUMIFS(СВЦЭМ!$J$40:$J$783,СВЦЭМ!$A$40:$A$783,$A337,СВЦЭМ!$B$39:$B$782,P$331)+'СЕТ СН'!$F$13</f>
        <v>0</v>
      </c>
      <c r="Q337" s="36">
        <f ca="1">SUMIFS(СВЦЭМ!$J$40:$J$783,СВЦЭМ!$A$40:$A$783,$A337,СВЦЭМ!$B$39:$B$782,Q$331)+'СЕТ СН'!$F$13</f>
        <v>0</v>
      </c>
      <c r="R337" s="36">
        <f ca="1">SUMIFS(СВЦЭМ!$J$40:$J$783,СВЦЭМ!$A$40:$A$783,$A337,СВЦЭМ!$B$39:$B$782,R$331)+'СЕТ СН'!$F$13</f>
        <v>0</v>
      </c>
      <c r="S337" s="36">
        <f ca="1">SUMIFS(СВЦЭМ!$J$40:$J$783,СВЦЭМ!$A$40:$A$783,$A337,СВЦЭМ!$B$39:$B$782,S$331)+'СЕТ СН'!$F$13</f>
        <v>0</v>
      </c>
      <c r="T337" s="36">
        <f ca="1">SUMIFS(СВЦЭМ!$J$40:$J$783,СВЦЭМ!$A$40:$A$783,$A337,СВЦЭМ!$B$39:$B$782,T$331)+'СЕТ СН'!$F$13</f>
        <v>0</v>
      </c>
      <c r="U337" s="36">
        <f ca="1">SUMIFS(СВЦЭМ!$J$40:$J$783,СВЦЭМ!$A$40:$A$783,$A337,СВЦЭМ!$B$39:$B$782,U$331)+'СЕТ СН'!$F$13</f>
        <v>0</v>
      </c>
      <c r="V337" s="36">
        <f ca="1">SUMIFS(СВЦЭМ!$J$40:$J$783,СВЦЭМ!$A$40:$A$783,$A337,СВЦЭМ!$B$39:$B$782,V$331)+'СЕТ СН'!$F$13</f>
        <v>0</v>
      </c>
      <c r="W337" s="36">
        <f ca="1">SUMIFS(СВЦЭМ!$J$40:$J$783,СВЦЭМ!$A$40:$A$783,$A337,СВЦЭМ!$B$39:$B$782,W$331)+'СЕТ СН'!$F$13</f>
        <v>0</v>
      </c>
      <c r="X337" s="36">
        <f ca="1">SUMIFS(СВЦЭМ!$J$40:$J$783,СВЦЭМ!$A$40:$A$783,$A337,СВЦЭМ!$B$39:$B$782,X$331)+'СЕТ СН'!$F$13</f>
        <v>0</v>
      </c>
      <c r="Y337" s="36">
        <f ca="1">SUMIFS(СВЦЭМ!$J$40:$J$783,СВЦЭМ!$A$40:$A$783,$A337,СВЦЭМ!$B$39:$B$782,Y$331)+'СЕТ СН'!$F$13</f>
        <v>0</v>
      </c>
    </row>
    <row r="338" spans="1:25" ht="15.75" hidden="1" x14ac:dyDescent="0.2">
      <c r="A338" s="35">
        <f t="shared" si="9"/>
        <v>45145</v>
      </c>
      <c r="B338" s="36">
        <f ca="1">SUMIFS(СВЦЭМ!$J$40:$J$783,СВЦЭМ!$A$40:$A$783,$A338,СВЦЭМ!$B$39:$B$782,B$331)+'СЕТ СН'!$F$13</f>
        <v>0</v>
      </c>
      <c r="C338" s="36">
        <f ca="1">SUMIFS(СВЦЭМ!$J$40:$J$783,СВЦЭМ!$A$40:$A$783,$A338,СВЦЭМ!$B$39:$B$782,C$331)+'СЕТ СН'!$F$13</f>
        <v>0</v>
      </c>
      <c r="D338" s="36">
        <f ca="1">SUMIFS(СВЦЭМ!$J$40:$J$783,СВЦЭМ!$A$40:$A$783,$A338,СВЦЭМ!$B$39:$B$782,D$331)+'СЕТ СН'!$F$13</f>
        <v>0</v>
      </c>
      <c r="E338" s="36">
        <f ca="1">SUMIFS(СВЦЭМ!$J$40:$J$783,СВЦЭМ!$A$40:$A$783,$A338,СВЦЭМ!$B$39:$B$782,E$331)+'СЕТ СН'!$F$13</f>
        <v>0</v>
      </c>
      <c r="F338" s="36">
        <f ca="1">SUMIFS(СВЦЭМ!$J$40:$J$783,СВЦЭМ!$A$40:$A$783,$A338,СВЦЭМ!$B$39:$B$782,F$331)+'СЕТ СН'!$F$13</f>
        <v>0</v>
      </c>
      <c r="G338" s="36">
        <f ca="1">SUMIFS(СВЦЭМ!$J$40:$J$783,СВЦЭМ!$A$40:$A$783,$A338,СВЦЭМ!$B$39:$B$782,G$331)+'СЕТ СН'!$F$13</f>
        <v>0</v>
      </c>
      <c r="H338" s="36">
        <f ca="1">SUMIFS(СВЦЭМ!$J$40:$J$783,СВЦЭМ!$A$40:$A$783,$A338,СВЦЭМ!$B$39:$B$782,H$331)+'СЕТ СН'!$F$13</f>
        <v>0</v>
      </c>
      <c r="I338" s="36">
        <f ca="1">SUMIFS(СВЦЭМ!$J$40:$J$783,СВЦЭМ!$A$40:$A$783,$A338,СВЦЭМ!$B$39:$B$782,I$331)+'СЕТ СН'!$F$13</f>
        <v>0</v>
      </c>
      <c r="J338" s="36">
        <f ca="1">SUMIFS(СВЦЭМ!$J$40:$J$783,СВЦЭМ!$A$40:$A$783,$A338,СВЦЭМ!$B$39:$B$782,J$331)+'СЕТ СН'!$F$13</f>
        <v>0</v>
      </c>
      <c r="K338" s="36">
        <f ca="1">SUMIFS(СВЦЭМ!$J$40:$J$783,СВЦЭМ!$A$40:$A$783,$A338,СВЦЭМ!$B$39:$B$782,K$331)+'СЕТ СН'!$F$13</f>
        <v>0</v>
      </c>
      <c r="L338" s="36">
        <f ca="1">SUMIFS(СВЦЭМ!$J$40:$J$783,СВЦЭМ!$A$40:$A$783,$A338,СВЦЭМ!$B$39:$B$782,L$331)+'СЕТ СН'!$F$13</f>
        <v>0</v>
      </c>
      <c r="M338" s="36">
        <f ca="1">SUMIFS(СВЦЭМ!$J$40:$J$783,СВЦЭМ!$A$40:$A$783,$A338,СВЦЭМ!$B$39:$B$782,M$331)+'СЕТ СН'!$F$13</f>
        <v>0</v>
      </c>
      <c r="N338" s="36">
        <f ca="1">SUMIFS(СВЦЭМ!$J$40:$J$783,СВЦЭМ!$A$40:$A$783,$A338,СВЦЭМ!$B$39:$B$782,N$331)+'СЕТ СН'!$F$13</f>
        <v>0</v>
      </c>
      <c r="O338" s="36">
        <f ca="1">SUMIFS(СВЦЭМ!$J$40:$J$783,СВЦЭМ!$A$40:$A$783,$A338,СВЦЭМ!$B$39:$B$782,O$331)+'СЕТ СН'!$F$13</f>
        <v>0</v>
      </c>
      <c r="P338" s="36">
        <f ca="1">SUMIFS(СВЦЭМ!$J$40:$J$783,СВЦЭМ!$A$40:$A$783,$A338,СВЦЭМ!$B$39:$B$782,P$331)+'СЕТ СН'!$F$13</f>
        <v>0</v>
      </c>
      <c r="Q338" s="36">
        <f ca="1">SUMIFS(СВЦЭМ!$J$40:$J$783,СВЦЭМ!$A$40:$A$783,$A338,СВЦЭМ!$B$39:$B$782,Q$331)+'СЕТ СН'!$F$13</f>
        <v>0</v>
      </c>
      <c r="R338" s="36">
        <f ca="1">SUMIFS(СВЦЭМ!$J$40:$J$783,СВЦЭМ!$A$40:$A$783,$A338,СВЦЭМ!$B$39:$B$782,R$331)+'СЕТ СН'!$F$13</f>
        <v>0</v>
      </c>
      <c r="S338" s="36">
        <f ca="1">SUMIFS(СВЦЭМ!$J$40:$J$783,СВЦЭМ!$A$40:$A$783,$A338,СВЦЭМ!$B$39:$B$782,S$331)+'СЕТ СН'!$F$13</f>
        <v>0</v>
      </c>
      <c r="T338" s="36">
        <f ca="1">SUMIFS(СВЦЭМ!$J$40:$J$783,СВЦЭМ!$A$40:$A$783,$A338,СВЦЭМ!$B$39:$B$782,T$331)+'СЕТ СН'!$F$13</f>
        <v>0</v>
      </c>
      <c r="U338" s="36">
        <f ca="1">SUMIFS(СВЦЭМ!$J$40:$J$783,СВЦЭМ!$A$40:$A$783,$A338,СВЦЭМ!$B$39:$B$782,U$331)+'СЕТ СН'!$F$13</f>
        <v>0</v>
      </c>
      <c r="V338" s="36">
        <f ca="1">SUMIFS(СВЦЭМ!$J$40:$J$783,СВЦЭМ!$A$40:$A$783,$A338,СВЦЭМ!$B$39:$B$782,V$331)+'СЕТ СН'!$F$13</f>
        <v>0</v>
      </c>
      <c r="W338" s="36">
        <f ca="1">SUMIFS(СВЦЭМ!$J$40:$J$783,СВЦЭМ!$A$40:$A$783,$A338,СВЦЭМ!$B$39:$B$782,W$331)+'СЕТ СН'!$F$13</f>
        <v>0</v>
      </c>
      <c r="X338" s="36">
        <f ca="1">SUMIFS(СВЦЭМ!$J$40:$J$783,СВЦЭМ!$A$40:$A$783,$A338,СВЦЭМ!$B$39:$B$782,X$331)+'СЕТ СН'!$F$13</f>
        <v>0</v>
      </c>
      <c r="Y338" s="36">
        <f ca="1">SUMIFS(СВЦЭМ!$J$40:$J$783,СВЦЭМ!$A$40:$A$783,$A338,СВЦЭМ!$B$39:$B$782,Y$331)+'СЕТ СН'!$F$13</f>
        <v>0</v>
      </c>
    </row>
    <row r="339" spans="1:25" ht="15.75" hidden="1" x14ac:dyDescent="0.2">
      <c r="A339" s="35">
        <f t="shared" si="9"/>
        <v>45146</v>
      </c>
      <c r="B339" s="36">
        <f ca="1">SUMIFS(СВЦЭМ!$J$40:$J$783,СВЦЭМ!$A$40:$A$783,$A339,СВЦЭМ!$B$39:$B$782,B$331)+'СЕТ СН'!$F$13</f>
        <v>0</v>
      </c>
      <c r="C339" s="36">
        <f ca="1">SUMIFS(СВЦЭМ!$J$40:$J$783,СВЦЭМ!$A$40:$A$783,$A339,СВЦЭМ!$B$39:$B$782,C$331)+'СЕТ СН'!$F$13</f>
        <v>0</v>
      </c>
      <c r="D339" s="36">
        <f ca="1">SUMIFS(СВЦЭМ!$J$40:$J$783,СВЦЭМ!$A$40:$A$783,$A339,СВЦЭМ!$B$39:$B$782,D$331)+'СЕТ СН'!$F$13</f>
        <v>0</v>
      </c>
      <c r="E339" s="36">
        <f ca="1">SUMIFS(СВЦЭМ!$J$40:$J$783,СВЦЭМ!$A$40:$A$783,$A339,СВЦЭМ!$B$39:$B$782,E$331)+'СЕТ СН'!$F$13</f>
        <v>0</v>
      </c>
      <c r="F339" s="36">
        <f ca="1">SUMIFS(СВЦЭМ!$J$40:$J$783,СВЦЭМ!$A$40:$A$783,$A339,СВЦЭМ!$B$39:$B$782,F$331)+'СЕТ СН'!$F$13</f>
        <v>0</v>
      </c>
      <c r="G339" s="36">
        <f ca="1">SUMIFS(СВЦЭМ!$J$40:$J$783,СВЦЭМ!$A$40:$A$783,$A339,СВЦЭМ!$B$39:$B$782,G$331)+'СЕТ СН'!$F$13</f>
        <v>0</v>
      </c>
      <c r="H339" s="36">
        <f ca="1">SUMIFS(СВЦЭМ!$J$40:$J$783,СВЦЭМ!$A$40:$A$783,$A339,СВЦЭМ!$B$39:$B$782,H$331)+'СЕТ СН'!$F$13</f>
        <v>0</v>
      </c>
      <c r="I339" s="36">
        <f ca="1">SUMIFS(СВЦЭМ!$J$40:$J$783,СВЦЭМ!$A$40:$A$783,$A339,СВЦЭМ!$B$39:$B$782,I$331)+'СЕТ СН'!$F$13</f>
        <v>0</v>
      </c>
      <c r="J339" s="36">
        <f ca="1">SUMIFS(СВЦЭМ!$J$40:$J$783,СВЦЭМ!$A$40:$A$783,$A339,СВЦЭМ!$B$39:$B$782,J$331)+'СЕТ СН'!$F$13</f>
        <v>0</v>
      </c>
      <c r="K339" s="36">
        <f ca="1">SUMIFS(СВЦЭМ!$J$40:$J$783,СВЦЭМ!$A$40:$A$783,$A339,СВЦЭМ!$B$39:$B$782,K$331)+'СЕТ СН'!$F$13</f>
        <v>0</v>
      </c>
      <c r="L339" s="36">
        <f ca="1">SUMIFS(СВЦЭМ!$J$40:$J$783,СВЦЭМ!$A$40:$A$783,$A339,СВЦЭМ!$B$39:$B$782,L$331)+'СЕТ СН'!$F$13</f>
        <v>0</v>
      </c>
      <c r="M339" s="36">
        <f ca="1">SUMIFS(СВЦЭМ!$J$40:$J$783,СВЦЭМ!$A$40:$A$783,$A339,СВЦЭМ!$B$39:$B$782,M$331)+'СЕТ СН'!$F$13</f>
        <v>0</v>
      </c>
      <c r="N339" s="36">
        <f ca="1">SUMIFS(СВЦЭМ!$J$40:$J$783,СВЦЭМ!$A$40:$A$783,$A339,СВЦЭМ!$B$39:$B$782,N$331)+'СЕТ СН'!$F$13</f>
        <v>0</v>
      </c>
      <c r="O339" s="36">
        <f ca="1">SUMIFS(СВЦЭМ!$J$40:$J$783,СВЦЭМ!$A$40:$A$783,$A339,СВЦЭМ!$B$39:$B$782,O$331)+'СЕТ СН'!$F$13</f>
        <v>0</v>
      </c>
      <c r="P339" s="36">
        <f ca="1">SUMIFS(СВЦЭМ!$J$40:$J$783,СВЦЭМ!$A$40:$A$783,$A339,СВЦЭМ!$B$39:$B$782,P$331)+'СЕТ СН'!$F$13</f>
        <v>0</v>
      </c>
      <c r="Q339" s="36">
        <f ca="1">SUMIFS(СВЦЭМ!$J$40:$J$783,СВЦЭМ!$A$40:$A$783,$A339,СВЦЭМ!$B$39:$B$782,Q$331)+'СЕТ СН'!$F$13</f>
        <v>0</v>
      </c>
      <c r="R339" s="36">
        <f ca="1">SUMIFS(СВЦЭМ!$J$40:$J$783,СВЦЭМ!$A$40:$A$783,$A339,СВЦЭМ!$B$39:$B$782,R$331)+'СЕТ СН'!$F$13</f>
        <v>0</v>
      </c>
      <c r="S339" s="36">
        <f ca="1">SUMIFS(СВЦЭМ!$J$40:$J$783,СВЦЭМ!$A$40:$A$783,$A339,СВЦЭМ!$B$39:$B$782,S$331)+'СЕТ СН'!$F$13</f>
        <v>0</v>
      </c>
      <c r="T339" s="36">
        <f ca="1">SUMIFS(СВЦЭМ!$J$40:$J$783,СВЦЭМ!$A$40:$A$783,$A339,СВЦЭМ!$B$39:$B$782,T$331)+'СЕТ СН'!$F$13</f>
        <v>0</v>
      </c>
      <c r="U339" s="36">
        <f ca="1">SUMIFS(СВЦЭМ!$J$40:$J$783,СВЦЭМ!$A$40:$A$783,$A339,СВЦЭМ!$B$39:$B$782,U$331)+'СЕТ СН'!$F$13</f>
        <v>0</v>
      </c>
      <c r="V339" s="36">
        <f ca="1">SUMIFS(СВЦЭМ!$J$40:$J$783,СВЦЭМ!$A$40:$A$783,$A339,СВЦЭМ!$B$39:$B$782,V$331)+'СЕТ СН'!$F$13</f>
        <v>0</v>
      </c>
      <c r="W339" s="36">
        <f ca="1">SUMIFS(СВЦЭМ!$J$40:$J$783,СВЦЭМ!$A$40:$A$783,$A339,СВЦЭМ!$B$39:$B$782,W$331)+'СЕТ СН'!$F$13</f>
        <v>0</v>
      </c>
      <c r="X339" s="36">
        <f ca="1">SUMIFS(СВЦЭМ!$J$40:$J$783,СВЦЭМ!$A$40:$A$783,$A339,СВЦЭМ!$B$39:$B$782,X$331)+'СЕТ СН'!$F$13</f>
        <v>0</v>
      </c>
      <c r="Y339" s="36">
        <f ca="1">SUMIFS(СВЦЭМ!$J$40:$J$783,СВЦЭМ!$A$40:$A$783,$A339,СВЦЭМ!$B$39:$B$782,Y$331)+'СЕТ СН'!$F$13</f>
        <v>0</v>
      </c>
    </row>
    <row r="340" spans="1:25" ht="15.75" hidden="1" x14ac:dyDescent="0.2">
      <c r="A340" s="35">
        <f t="shared" si="9"/>
        <v>45147</v>
      </c>
      <c r="B340" s="36">
        <f ca="1">SUMIFS(СВЦЭМ!$J$40:$J$783,СВЦЭМ!$A$40:$A$783,$A340,СВЦЭМ!$B$39:$B$782,B$331)+'СЕТ СН'!$F$13</f>
        <v>0</v>
      </c>
      <c r="C340" s="36">
        <f ca="1">SUMIFS(СВЦЭМ!$J$40:$J$783,СВЦЭМ!$A$40:$A$783,$A340,СВЦЭМ!$B$39:$B$782,C$331)+'СЕТ СН'!$F$13</f>
        <v>0</v>
      </c>
      <c r="D340" s="36">
        <f ca="1">SUMIFS(СВЦЭМ!$J$40:$J$783,СВЦЭМ!$A$40:$A$783,$A340,СВЦЭМ!$B$39:$B$782,D$331)+'СЕТ СН'!$F$13</f>
        <v>0</v>
      </c>
      <c r="E340" s="36">
        <f ca="1">SUMIFS(СВЦЭМ!$J$40:$J$783,СВЦЭМ!$A$40:$A$783,$A340,СВЦЭМ!$B$39:$B$782,E$331)+'СЕТ СН'!$F$13</f>
        <v>0</v>
      </c>
      <c r="F340" s="36">
        <f ca="1">SUMIFS(СВЦЭМ!$J$40:$J$783,СВЦЭМ!$A$40:$A$783,$A340,СВЦЭМ!$B$39:$B$782,F$331)+'СЕТ СН'!$F$13</f>
        <v>0</v>
      </c>
      <c r="G340" s="36">
        <f ca="1">SUMIFS(СВЦЭМ!$J$40:$J$783,СВЦЭМ!$A$40:$A$783,$A340,СВЦЭМ!$B$39:$B$782,G$331)+'СЕТ СН'!$F$13</f>
        <v>0</v>
      </c>
      <c r="H340" s="36">
        <f ca="1">SUMIFS(СВЦЭМ!$J$40:$J$783,СВЦЭМ!$A$40:$A$783,$A340,СВЦЭМ!$B$39:$B$782,H$331)+'СЕТ СН'!$F$13</f>
        <v>0</v>
      </c>
      <c r="I340" s="36">
        <f ca="1">SUMIFS(СВЦЭМ!$J$40:$J$783,СВЦЭМ!$A$40:$A$783,$A340,СВЦЭМ!$B$39:$B$782,I$331)+'СЕТ СН'!$F$13</f>
        <v>0</v>
      </c>
      <c r="J340" s="36">
        <f ca="1">SUMIFS(СВЦЭМ!$J$40:$J$783,СВЦЭМ!$A$40:$A$783,$A340,СВЦЭМ!$B$39:$B$782,J$331)+'СЕТ СН'!$F$13</f>
        <v>0</v>
      </c>
      <c r="K340" s="36">
        <f ca="1">SUMIFS(СВЦЭМ!$J$40:$J$783,СВЦЭМ!$A$40:$A$783,$A340,СВЦЭМ!$B$39:$B$782,K$331)+'СЕТ СН'!$F$13</f>
        <v>0</v>
      </c>
      <c r="L340" s="36">
        <f ca="1">SUMIFS(СВЦЭМ!$J$40:$J$783,СВЦЭМ!$A$40:$A$783,$A340,СВЦЭМ!$B$39:$B$782,L$331)+'СЕТ СН'!$F$13</f>
        <v>0</v>
      </c>
      <c r="M340" s="36">
        <f ca="1">SUMIFS(СВЦЭМ!$J$40:$J$783,СВЦЭМ!$A$40:$A$783,$A340,СВЦЭМ!$B$39:$B$782,M$331)+'СЕТ СН'!$F$13</f>
        <v>0</v>
      </c>
      <c r="N340" s="36">
        <f ca="1">SUMIFS(СВЦЭМ!$J$40:$J$783,СВЦЭМ!$A$40:$A$783,$A340,СВЦЭМ!$B$39:$B$782,N$331)+'СЕТ СН'!$F$13</f>
        <v>0</v>
      </c>
      <c r="O340" s="36">
        <f ca="1">SUMIFS(СВЦЭМ!$J$40:$J$783,СВЦЭМ!$A$40:$A$783,$A340,СВЦЭМ!$B$39:$B$782,O$331)+'СЕТ СН'!$F$13</f>
        <v>0</v>
      </c>
      <c r="P340" s="36">
        <f ca="1">SUMIFS(СВЦЭМ!$J$40:$J$783,СВЦЭМ!$A$40:$A$783,$A340,СВЦЭМ!$B$39:$B$782,P$331)+'СЕТ СН'!$F$13</f>
        <v>0</v>
      </c>
      <c r="Q340" s="36">
        <f ca="1">SUMIFS(СВЦЭМ!$J$40:$J$783,СВЦЭМ!$A$40:$A$783,$A340,СВЦЭМ!$B$39:$B$782,Q$331)+'СЕТ СН'!$F$13</f>
        <v>0</v>
      </c>
      <c r="R340" s="36">
        <f ca="1">SUMIFS(СВЦЭМ!$J$40:$J$783,СВЦЭМ!$A$40:$A$783,$A340,СВЦЭМ!$B$39:$B$782,R$331)+'СЕТ СН'!$F$13</f>
        <v>0</v>
      </c>
      <c r="S340" s="36">
        <f ca="1">SUMIFS(СВЦЭМ!$J$40:$J$783,СВЦЭМ!$A$40:$A$783,$A340,СВЦЭМ!$B$39:$B$782,S$331)+'СЕТ СН'!$F$13</f>
        <v>0</v>
      </c>
      <c r="T340" s="36">
        <f ca="1">SUMIFS(СВЦЭМ!$J$40:$J$783,СВЦЭМ!$A$40:$A$783,$A340,СВЦЭМ!$B$39:$B$782,T$331)+'СЕТ СН'!$F$13</f>
        <v>0</v>
      </c>
      <c r="U340" s="36">
        <f ca="1">SUMIFS(СВЦЭМ!$J$40:$J$783,СВЦЭМ!$A$40:$A$783,$A340,СВЦЭМ!$B$39:$B$782,U$331)+'СЕТ СН'!$F$13</f>
        <v>0</v>
      </c>
      <c r="V340" s="36">
        <f ca="1">SUMIFS(СВЦЭМ!$J$40:$J$783,СВЦЭМ!$A$40:$A$783,$A340,СВЦЭМ!$B$39:$B$782,V$331)+'СЕТ СН'!$F$13</f>
        <v>0</v>
      </c>
      <c r="W340" s="36">
        <f ca="1">SUMIFS(СВЦЭМ!$J$40:$J$783,СВЦЭМ!$A$40:$A$783,$A340,СВЦЭМ!$B$39:$B$782,W$331)+'СЕТ СН'!$F$13</f>
        <v>0</v>
      </c>
      <c r="X340" s="36">
        <f ca="1">SUMIFS(СВЦЭМ!$J$40:$J$783,СВЦЭМ!$A$40:$A$783,$A340,СВЦЭМ!$B$39:$B$782,X$331)+'СЕТ СН'!$F$13</f>
        <v>0</v>
      </c>
      <c r="Y340" s="36">
        <f ca="1">SUMIFS(СВЦЭМ!$J$40:$J$783,СВЦЭМ!$A$40:$A$783,$A340,СВЦЭМ!$B$39:$B$782,Y$331)+'СЕТ СН'!$F$13</f>
        <v>0</v>
      </c>
    </row>
    <row r="341" spans="1:25" ht="15.75" hidden="1" x14ac:dyDescent="0.2">
      <c r="A341" s="35">
        <f t="shared" si="9"/>
        <v>45148</v>
      </c>
      <c r="B341" s="36">
        <f ca="1">SUMIFS(СВЦЭМ!$J$40:$J$783,СВЦЭМ!$A$40:$A$783,$A341,СВЦЭМ!$B$39:$B$782,B$331)+'СЕТ СН'!$F$13</f>
        <v>0</v>
      </c>
      <c r="C341" s="36">
        <f ca="1">SUMIFS(СВЦЭМ!$J$40:$J$783,СВЦЭМ!$A$40:$A$783,$A341,СВЦЭМ!$B$39:$B$782,C$331)+'СЕТ СН'!$F$13</f>
        <v>0</v>
      </c>
      <c r="D341" s="36">
        <f ca="1">SUMIFS(СВЦЭМ!$J$40:$J$783,СВЦЭМ!$A$40:$A$783,$A341,СВЦЭМ!$B$39:$B$782,D$331)+'СЕТ СН'!$F$13</f>
        <v>0</v>
      </c>
      <c r="E341" s="36">
        <f ca="1">SUMIFS(СВЦЭМ!$J$40:$J$783,СВЦЭМ!$A$40:$A$783,$A341,СВЦЭМ!$B$39:$B$782,E$331)+'СЕТ СН'!$F$13</f>
        <v>0</v>
      </c>
      <c r="F341" s="36">
        <f ca="1">SUMIFS(СВЦЭМ!$J$40:$J$783,СВЦЭМ!$A$40:$A$783,$A341,СВЦЭМ!$B$39:$B$782,F$331)+'СЕТ СН'!$F$13</f>
        <v>0</v>
      </c>
      <c r="G341" s="36">
        <f ca="1">SUMIFS(СВЦЭМ!$J$40:$J$783,СВЦЭМ!$A$40:$A$783,$A341,СВЦЭМ!$B$39:$B$782,G$331)+'СЕТ СН'!$F$13</f>
        <v>0</v>
      </c>
      <c r="H341" s="36">
        <f ca="1">SUMIFS(СВЦЭМ!$J$40:$J$783,СВЦЭМ!$A$40:$A$783,$A341,СВЦЭМ!$B$39:$B$782,H$331)+'СЕТ СН'!$F$13</f>
        <v>0</v>
      </c>
      <c r="I341" s="36">
        <f ca="1">SUMIFS(СВЦЭМ!$J$40:$J$783,СВЦЭМ!$A$40:$A$783,$A341,СВЦЭМ!$B$39:$B$782,I$331)+'СЕТ СН'!$F$13</f>
        <v>0</v>
      </c>
      <c r="J341" s="36">
        <f ca="1">SUMIFS(СВЦЭМ!$J$40:$J$783,СВЦЭМ!$A$40:$A$783,$A341,СВЦЭМ!$B$39:$B$782,J$331)+'СЕТ СН'!$F$13</f>
        <v>0</v>
      </c>
      <c r="K341" s="36">
        <f ca="1">SUMIFS(СВЦЭМ!$J$40:$J$783,СВЦЭМ!$A$40:$A$783,$A341,СВЦЭМ!$B$39:$B$782,K$331)+'СЕТ СН'!$F$13</f>
        <v>0</v>
      </c>
      <c r="L341" s="36">
        <f ca="1">SUMIFS(СВЦЭМ!$J$40:$J$783,СВЦЭМ!$A$40:$A$783,$A341,СВЦЭМ!$B$39:$B$782,L$331)+'СЕТ СН'!$F$13</f>
        <v>0</v>
      </c>
      <c r="M341" s="36">
        <f ca="1">SUMIFS(СВЦЭМ!$J$40:$J$783,СВЦЭМ!$A$40:$A$783,$A341,СВЦЭМ!$B$39:$B$782,M$331)+'СЕТ СН'!$F$13</f>
        <v>0</v>
      </c>
      <c r="N341" s="36">
        <f ca="1">SUMIFS(СВЦЭМ!$J$40:$J$783,СВЦЭМ!$A$40:$A$783,$A341,СВЦЭМ!$B$39:$B$782,N$331)+'СЕТ СН'!$F$13</f>
        <v>0</v>
      </c>
      <c r="O341" s="36">
        <f ca="1">SUMIFS(СВЦЭМ!$J$40:$J$783,СВЦЭМ!$A$40:$A$783,$A341,СВЦЭМ!$B$39:$B$782,O$331)+'СЕТ СН'!$F$13</f>
        <v>0</v>
      </c>
      <c r="P341" s="36">
        <f ca="1">SUMIFS(СВЦЭМ!$J$40:$J$783,СВЦЭМ!$A$40:$A$783,$A341,СВЦЭМ!$B$39:$B$782,P$331)+'СЕТ СН'!$F$13</f>
        <v>0</v>
      </c>
      <c r="Q341" s="36">
        <f ca="1">SUMIFS(СВЦЭМ!$J$40:$J$783,СВЦЭМ!$A$40:$A$783,$A341,СВЦЭМ!$B$39:$B$782,Q$331)+'СЕТ СН'!$F$13</f>
        <v>0</v>
      </c>
      <c r="R341" s="36">
        <f ca="1">SUMIFS(СВЦЭМ!$J$40:$J$783,СВЦЭМ!$A$40:$A$783,$A341,СВЦЭМ!$B$39:$B$782,R$331)+'СЕТ СН'!$F$13</f>
        <v>0</v>
      </c>
      <c r="S341" s="36">
        <f ca="1">SUMIFS(СВЦЭМ!$J$40:$J$783,СВЦЭМ!$A$40:$A$783,$A341,СВЦЭМ!$B$39:$B$782,S$331)+'СЕТ СН'!$F$13</f>
        <v>0</v>
      </c>
      <c r="T341" s="36">
        <f ca="1">SUMIFS(СВЦЭМ!$J$40:$J$783,СВЦЭМ!$A$40:$A$783,$A341,СВЦЭМ!$B$39:$B$782,T$331)+'СЕТ СН'!$F$13</f>
        <v>0</v>
      </c>
      <c r="U341" s="36">
        <f ca="1">SUMIFS(СВЦЭМ!$J$40:$J$783,СВЦЭМ!$A$40:$A$783,$A341,СВЦЭМ!$B$39:$B$782,U$331)+'СЕТ СН'!$F$13</f>
        <v>0</v>
      </c>
      <c r="V341" s="36">
        <f ca="1">SUMIFS(СВЦЭМ!$J$40:$J$783,СВЦЭМ!$A$40:$A$783,$A341,СВЦЭМ!$B$39:$B$782,V$331)+'СЕТ СН'!$F$13</f>
        <v>0</v>
      </c>
      <c r="W341" s="36">
        <f ca="1">SUMIFS(СВЦЭМ!$J$40:$J$783,СВЦЭМ!$A$40:$A$783,$A341,СВЦЭМ!$B$39:$B$782,W$331)+'СЕТ СН'!$F$13</f>
        <v>0</v>
      </c>
      <c r="X341" s="36">
        <f ca="1">SUMIFS(СВЦЭМ!$J$40:$J$783,СВЦЭМ!$A$40:$A$783,$A341,СВЦЭМ!$B$39:$B$782,X$331)+'СЕТ СН'!$F$13</f>
        <v>0</v>
      </c>
      <c r="Y341" s="36">
        <f ca="1">SUMIFS(СВЦЭМ!$J$40:$J$783,СВЦЭМ!$A$40:$A$783,$A341,СВЦЭМ!$B$39:$B$782,Y$331)+'СЕТ СН'!$F$13</f>
        <v>0</v>
      </c>
    </row>
    <row r="342" spans="1:25" ht="15.75" hidden="1" x14ac:dyDescent="0.2">
      <c r="A342" s="35">
        <f t="shared" si="9"/>
        <v>45149</v>
      </c>
      <c r="B342" s="36">
        <f ca="1">SUMIFS(СВЦЭМ!$J$40:$J$783,СВЦЭМ!$A$40:$A$783,$A342,СВЦЭМ!$B$39:$B$782,B$331)+'СЕТ СН'!$F$13</f>
        <v>0</v>
      </c>
      <c r="C342" s="36">
        <f ca="1">SUMIFS(СВЦЭМ!$J$40:$J$783,СВЦЭМ!$A$40:$A$783,$A342,СВЦЭМ!$B$39:$B$782,C$331)+'СЕТ СН'!$F$13</f>
        <v>0</v>
      </c>
      <c r="D342" s="36">
        <f ca="1">SUMIFS(СВЦЭМ!$J$40:$J$783,СВЦЭМ!$A$40:$A$783,$A342,СВЦЭМ!$B$39:$B$782,D$331)+'СЕТ СН'!$F$13</f>
        <v>0</v>
      </c>
      <c r="E342" s="36">
        <f ca="1">SUMIFS(СВЦЭМ!$J$40:$J$783,СВЦЭМ!$A$40:$A$783,$A342,СВЦЭМ!$B$39:$B$782,E$331)+'СЕТ СН'!$F$13</f>
        <v>0</v>
      </c>
      <c r="F342" s="36">
        <f ca="1">SUMIFS(СВЦЭМ!$J$40:$J$783,СВЦЭМ!$A$40:$A$783,$A342,СВЦЭМ!$B$39:$B$782,F$331)+'СЕТ СН'!$F$13</f>
        <v>0</v>
      </c>
      <c r="G342" s="36">
        <f ca="1">SUMIFS(СВЦЭМ!$J$40:$J$783,СВЦЭМ!$A$40:$A$783,$A342,СВЦЭМ!$B$39:$B$782,G$331)+'СЕТ СН'!$F$13</f>
        <v>0</v>
      </c>
      <c r="H342" s="36">
        <f ca="1">SUMIFS(СВЦЭМ!$J$40:$J$783,СВЦЭМ!$A$40:$A$783,$A342,СВЦЭМ!$B$39:$B$782,H$331)+'СЕТ СН'!$F$13</f>
        <v>0</v>
      </c>
      <c r="I342" s="36">
        <f ca="1">SUMIFS(СВЦЭМ!$J$40:$J$783,СВЦЭМ!$A$40:$A$783,$A342,СВЦЭМ!$B$39:$B$782,I$331)+'СЕТ СН'!$F$13</f>
        <v>0</v>
      </c>
      <c r="J342" s="36">
        <f ca="1">SUMIFS(СВЦЭМ!$J$40:$J$783,СВЦЭМ!$A$40:$A$783,$A342,СВЦЭМ!$B$39:$B$782,J$331)+'СЕТ СН'!$F$13</f>
        <v>0</v>
      </c>
      <c r="K342" s="36">
        <f ca="1">SUMIFS(СВЦЭМ!$J$40:$J$783,СВЦЭМ!$A$40:$A$783,$A342,СВЦЭМ!$B$39:$B$782,K$331)+'СЕТ СН'!$F$13</f>
        <v>0</v>
      </c>
      <c r="L342" s="36">
        <f ca="1">SUMIFS(СВЦЭМ!$J$40:$J$783,СВЦЭМ!$A$40:$A$783,$A342,СВЦЭМ!$B$39:$B$782,L$331)+'СЕТ СН'!$F$13</f>
        <v>0</v>
      </c>
      <c r="M342" s="36">
        <f ca="1">SUMIFS(СВЦЭМ!$J$40:$J$783,СВЦЭМ!$A$40:$A$783,$A342,СВЦЭМ!$B$39:$B$782,M$331)+'СЕТ СН'!$F$13</f>
        <v>0</v>
      </c>
      <c r="N342" s="36">
        <f ca="1">SUMIFS(СВЦЭМ!$J$40:$J$783,СВЦЭМ!$A$40:$A$783,$A342,СВЦЭМ!$B$39:$B$782,N$331)+'СЕТ СН'!$F$13</f>
        <v>0</v>
      </c>
      <c r="O342" s="36">
        <f ca="1">SUMIFS(СВЦЭМ!$J$40:$J$783,СВЦЭМ!$A$40:$A$783,$A342,СВЦЭМ!$B$39:$B$782,O$331)+'СЕТ СН'!$F$13</f>
        <v>0</v>
      </c>
      <c r="P342" s="36">
        <f ca="1">SUMIFS(СВЦЭМ!$J$40:$J$783,СВЦЭМ!$A$40:$A$783,$A342,СВЦЭМ!$B$39:$B$782,P$331)+'СЕТ СН'!$F$13</f>
        <v>0</v>
      </c>
      <c r="Q342" s="36">
        <f ca="1">SUMIFS(СВЦЭМ!$J$40:$J$783,СВЦЭМ!$A$40:$A$783,$A342,СВЦЭМ!$B$39:$B$782,Q$331)+'СЕТ СН'!$F$13</f>
        <v>0</v>
      </c>
      <c r="R342" s="36">
        <f ca="1">SUMIFS(СВЦЭМ!$J$40:$J$783,СВЦЭМ!$A$40:$A$783,$A342,СВЦЭМ!$B$39:$B$782,R$331)+'СЕТ СН'!$F$13</f>
        <v>0</v>
      </c>
      <c r="S342" s="36">
        <f ca="1">SUMIFS(СВЦЭМ!$J$40:$J$783,СВЦЭМ!$A$40:$A$783,$A342,СВЦЭМ!$B$39:$B$782,S$331)+'СЕТ СН'!$F$13</f>
        <v>0</v>
      </c>
      <c r="T342" s="36">
        <f ca="1">SUMIFS(СВЦЭМ!$J$40:$J$783,СВЦЭМ!$A$40:$A$783,$A342,СВЦЭМ!$B$39:$B$782,T$331)+'СЕТ СН'!$F$13</f>
        <v>0</v>
      </c>
      <c r="U342" s="36">
        <f ca="1">SUMIFS(СВЦЭМ!$J$40:$J$783,СВЦЭМ!$A$40:$A$783,$A342,СВЦЭМ!$B$39:$B$782,U$331)+'СЕТ СН'!$F$13</f>
        <v>0</v>
      </c>
      <c r="V342" s="36">
        <f ca="1">SUMIFS(СВЦЭМ!$J$40:$J$783,СВЦЭМ!$A$40:$A$783,$A342,СВЦЭМ!$B$39:$B$782,V$331)+'СЕТ СН'!$F$13</f>
        <v>0</v>
      </c>
      <c r="W342" s="36">
        <f ca="1">SUMIFS(СВЦЭМ!$J$40:$J$783,СВЦЭМ!$A$40:$A$783,$A342,СВЦЭМ!$B$39:$B$782,W$331)+'СЕТ СН'!$F$13</f>
        <v>0</v>
      </c>
      <c r="X342" s="36">
        <f ca="1">SUMIFS(СВЦЭМ!$J$40:$J$783,СВЦЭМ!$A$40:$A$783,$A342,СВЦЭМ!$B$39:$B$782,X$331)+'СЕТ СН'!$F$13</f>
        <v>0</v>
      </c>
      <c r="Y342" s="36">
        <f ca="1">SUMIFS(СВЦЭМ!$J$40:$J$783,СВЦЭМ!$A$40:$A$783,$A342,СВЦЭМ!$B$39:$B$782,Y$331)+'СЕТ СН'!$F$13</f>
        <v>0</v>
      </c>
    </row>
    <row r="343" spans="1:25" ht="15.75" hidden="1" x14ac:dyDescent="0.2">
      <c r="A343" s="35">
        <f t="shared" si="9"/>
        <v>45150</v>
      </c>
      <c r="B343" s="36">
        <f ca="1">SUMIFS(СВЦЭМ!$J$40:$J$783,СВЦЭМ!$A$40:$A$783,$A343,СВЦЭМ!$B$39:$B$782,B$331)+'СЕТ СН'!$F$13</f>
        <v>0</v>
      </c>
      <c r="C343" s="36">
        <f ca="1">SUMIFS(СВЦЭМ!$J$40:$J$783,СВЦЭМ!$A$40:$A$783,$A343,СВЦЭМ!$B$39:$B$782,C$331)+'СЕТ СН'!$F$13</f>
        <v>0</v>
      </c>
      <c r="D343" s="36">
        <f ca="1">SUMIFS(СВЦЭМ!$J$40:$J$783,СВЦЭМ!$A$40:$A$783,$A343,СВЦЭМ!$B$39:$B$782,D$331)+'СЕТ СН'!$F$13</f>
        <v>0</v>
      </c>
      <c r="E343" s="36">
        <f ca="1">SUMIFS(СВЦЭМ!$J$40:$J$783,СВЦЭМ!$A$40:$A$783,$A343,СВЦЭМ!$B$39:$B$782,E$331)+'СЕТ СН'!$F$13</f>
        <v>0</v>
      </c>
      <c r="F343" s="36">
        <f ca="1">SUMIFS(СВЦЭМ!$J$40:$J$783,СВЦЭМ!$A$40:$A$783,$A343,СВЦЭМ!$B$39:$B$782,F$331)+'СЕТ СН'!$F$13</f>
        <v>0</v>
      </c>
      <c r="G343" s="36">
        <f ca="1">SUMIFS(СВЦЭМ!$J$40:$J$783,СВЦЭМ!$A$40:$A$783,$A343,СВЦЭМ!$B$39:$B$782,G$331)+'СЕТ СН'!$F$13</f>
        <v>0</v>
      </c>
      <c r="H343" s="36">
        <f ca="1">SUMIFS(СВЦЭМ!$J$40:$J$783,СВЦЭМ!$A$40:$A$783,$A343,СВЦЭМ!$B$39:$B$782,H$331)+'СЕТ СН'!$F$13</f>
        <v>0</v>
      </c>
      <c r="I343" s="36">
        <f ca="1">SUMIFS(СВЦЭМ!$J$40:$J$783,СВЦЭМ!$A$40:$A$783,$A343,СВЦЭМ!$B$39:$B$782,I$331)+'СЕТ СН'!$F$13</f>
        <v>0</v>
      </c>
      <c r="J343" s="36">
        <f ca="1">SUMIFS(СВЦЭМ!$J$40:$J$783,СВЦЭМ!$A$40:$A$783,$A343,СВЦЭМ!$B$39:$B$782,J$331)+'СЕТ СН'!$F$13</f>
        <v>0</v>
      </c>
      <c r="K343" s="36">
        <f ca="1">SUMIFS(СВЦЭМ!$J$40:$J$783,СВЦЭМ!$A$40:$A$783,$A343,СВЦЭМ!$B$39:$B$782,K$331)+'СЕТ СН'!$F$13</f>
        <v>0</v>
      </c>
      <c r="L343" s="36">
        <f ca="1">SUMIFS(СВЦЭМ!$J$40:$J$783,СВЦЭМ!$A$40:$A$783,$A343,СВЦЭМ!$B$39:$B$782,L$331)+'СЕТ СН'!$F$13</f>
        <v>0</v>
      </c>
      <c r="M343" s="36">
        <f ca="1">SUMIFS(СВЦЭМ!$J$40:$J$783,СВЦЭМ!$A$40:$A$783,$A343,СВЦЭМ!$B$39:$B$782,M$331)+'СЕТ СН'!$F$13</f>
        <v>0</v>
      </c>
      <c r="N343" s="36">
        <f ca="1">SUMIFS(СВЦЭМ!$J$40:$J$783,СВЦЭМ!$A$40:$A$783,$A343,СВЦЭМ!$B$39:$B$782,N$331)+'СЕТ СН'!$F$13</f>
        <v>0</v>
      </c>
      <c r="O343" s="36">
        <f ca="1">SUMIFS(СВЦЭМ!$J$40:$J$783,СВЦЭМ!$A$40:$A$783,$A343,СВЦЭМ!$B$39:$B$782,O$331)+'СЕТ СН'!$F$13</f>
        <v>0</v>
      </c>
      <c r="P343" s="36">
        <f ca="1">SUMIFS(СВЦЭМ!$J$40:$J$783,СВЦЭМ!$A$40:$A$783,$A343,СВЦЭМ!$B$39:$B$782,P$331)+'СЕТ СН'!$F$13</f>
        <v>0</v>
      </c>
      <c r="Q343" s="36">
        <f ca="1">SUMIFS(СВЦЭМ!$J$40:$J$783,СВЦЭМ!$A$40:$A$783,$A343,СВЦЭМ!$B$39:$B$782,Q$331)+'СЕТ СН'!$F$13</f>
        <v>0</v>
      </c>
      <c r="R343" s="36">
        <f ca="1">SUMIFS(СВЦЭМ!$J$40:$J$783,СВЦЭМ!$A$40:$A$783,$A343,СВЦЭМ!$B$39:$B$782,R$331)+'СЕТ СН'!$F$13</f>
        <v>0</v>
      </c>
      <c r="S343" s="36">
        <f ca="1">SUMIFS(СВЦЭМ!$J$40:$J$783,СВЦЭМ!$A$40:$A$783,$A343,СВЦЭМ!$B$39:$B$782,S$331)+'СЕТ СН'!$F$13</f>
        <v>0</v>
      </c>
      <c r="T343" s="36">
        <f ca="1">SUMIFS(СВЦЭМ!$J$40:$J$783,СВЦЭМ!$A$40:$A$783,$A343,СВЦЭМ!$B$39:$B$782,T$331)+'СЕТ СН'!$F$13</f>
        <v>0</v>
      </c>
      <c r="U343" s="36">
        <f ca="1">SUMIFS(СВЦЭМ!$J$40:$J$783,СВЦЭМ!$A$40:$A$783,$A343,СВЦЭМ!$B$39:$B$782,U$331)+'СЕТ СН'!$F$13</f>
        <v>0</v>
      </c>
      <c r="V343" s="36">
        <f ca="1">SUMIFS(СВЦЭМ!$J$40:$J$783,СВЦЭМ!$A$40:$A$783,$A343,СВЦЭМ!$B$39:$B$782,V$331)+'СЕТ СН'!$F$13</f>
        <v>0</v>
      </c>
      <c r="W343" s="36">
        <f ca="1">SUMIFS(СВЦЭМ!$J$40:$J$783,СВЦЭМ!$A$40:$A$783,$A343,СВЦЭМ!$B$39:$B$782,W$331)+'СЕТ СН'!$F$13</f>
        <v>0</v>
      </c>
      <c r="X343" s="36">
        <f ca="1">SUMIFS(СВЦЭМ!$J$40:$J$783,СВЦЭМ!$A$40:$A$783,$A343,СВЦЭМ!$B$39:$B$782,X$331)+'СЕТ СН'!$F$13</f>
        <v>0</v>
      </c>
      <c r="Y343" s="36">
        <f ca="1">SUMIFS(СВЦЭМ!$J$40:$J$783,СВЦЭМ!$A$40:$A$783,$A343,СВЦЭМ!$B$39:$B$782,Y$331)+'СЕТ СН'!$F$13</f>
        <v>0</v>
      </c>
    </row>
    <row r="344" spans="1:25" ht="15.75" hidden="1" x14ac:dyDescent="0.2">
      <c r="A344" s="35">
        <f t="shared" si="9"/>
        <v>45151</v>
      </c>
      <c r="B344" s="36">
        <f ca="1">SUMIFS(СВЦЭМ!$J$40:$J$783,СВЦЭМ!$A$40:$A$783,$A344,СВЦЭМ!$B$39:$B$782,B$331)+'СЕТ СН'!$F$13</f>
        <v>0</v>
      </c>
      <c r="C344" s="36">
        <f ca="1">SUMIFS(СВЦЭМ!$J$40:$J$783,СВЦЭМ!$A$40:$A$783,$A344,СВЦЭМ!$B$39:$B$782,C$331)+'СЕТ СН'!$F$13</f>
        <v>0</v>
      </c>
      <c r="D344" s="36">
        <f ca="1">SUMIFS(СВЦЭМ!$J$40:$J$783,СВЦЭМ!$A$40:$A$783,$A344,СВЦЭМ!$B$39:$B$782,D$331)+'СЕТ СН'!$F$13</f>
        <v>0</v>
      </c>
      <c r="E344" s="36">
        <f ca="1">SUMIFS(СВЦЭМ!$J$40:$J$783,СВЦЭМ!$A$40:$A$783,$A344,СВЦЭМ!$B$39:$B$782,E$331)+'СЕТ СН'!$F$13</f>
        <v>0</v>
      </c>
      <c r="F344" s="36">
        <f ca="1">SUMIFS(СВЦЭМ!$J$40:$J$783,СВЦЭМ!$A$40:$A$783,$A344,СВЦЭМ!$B$39:$B$782,F$331)+'СЕТ СН'!$F$13</f>
        <v>0</v>
      </c>
      <c r="G344" s="36">
        <f ca="1">SUMIFS(СВЦЭМ!$J$40:$J$783,СВЦЭМ!$A$40:$A$783,$A344,СВЦЭМ!$B$39:$B$782,G$331)+'СЕТ СН'!$F$13</f>
        <v>0</v>
      </c>
      <c r="H344" s="36">
        <f ca="1">SUMIFS(СВЦЭМ!$J$40:$J$783,СВЦЭМ!$A$40:$A$783,$A344,СВЦЭМ!$B$39:$B$782,H$331)+'СЕТ СН'!$F$13</f>
        <v>0</v>
      </c>
      <c r="I344" s="36">
        <f ca="1">SUMIFS(СВЦЭМ!$J$40:$J$783,СВЦЭМ!$A$40:$A$783,$A344,СВЦЭМ!$B$39:$B$782,I$331)+'СЕТ СН'!$F$13</f>
        <v>0</v>
      </c>
      <c r="J344" s="36">
        <f ca="1">SUMIFS(СВЦЭМ!$J$40:$J$783,СВЦЭМ!$A$40:$A$783,$A344,СВЦЭМ!$B$39:$B$782,J$331)+'СЕТ СН'!$F$13</f>
        <v>0</v>
      </c>
      <c r="K344" s="36">
        <f ca="1">SUMIFS(СВЦЭМ!$J$40:$J$783,СВЦЭМ!$A$40:$A$783,$A344,СВЦЭМ!$B$39:$B$782,K$331)+'СЕТ СН'!$F$13</f>
        <v>0</v>
      </c>
      <c r="L344" s="36">
        <f ca="1">SUMIFS(СВЦЭМ!$J$40:$J$783,СВЦЭМ!$A$40:$A$783,$A344,СВЦЭМ!$B$39:$B$782,L$331)+'СЕТ СН'!$F$13</f>
        <v>0</v>
      </c>
      <c r="M344" s="36">
        <f ca="1">SUMIFS(СВЦЭМ!$J$40:$J$783,СВЦЭМ!$A$40:$A$783,$A344,СВЦЭМ!$B$39:$B$782,M$331)+'СЕТ СН'!$F$13</f>
        <v>0</v>
      </c>
      <c r="N344" s="36">
        <f ca="1">SUMIFS(СВЦЭМ!$J$40:$J$783,СВЦЭМ!$A$40:$A$783,$A344,СВЦЭМ!$B$39:$B$782,N$331)+'СЕТ СН'!$F$13</f>
        <v>0</v>
      </c>
      <c r="O344" s="36">
        <f ca="1">SUMIFS(СВЦЭМ!$J$40:$J$783,СВЦЭМ!$A$40:$A$783,$A344,СВЦЭМ!$B$39:$B$782,O$331)+'СЕТ СН'!$F$13</f>
        <v>0</v>
      </c>
      <c r="P344" s="36">
        <f ca="1">SUMIFS(СВЦЭМ!$J$40:$J$783,СВЦЭМ!$A$40:$A$783,$A344,СВЦЭМ!$B$39:$B$782,P$331)+'СЕТ СН'!$F$13</f>
        <v>0</v>
      </c>
      <c r="Q344" s="36">
        <f ca="1">SUMIFS(СВЦЭМ!$J$40:$J$783,СВЦЭМ!$A$40:$A$783,$A344,СВЦЭМ!$B$39:$B$782,Q$331)+'СЕТ СН'!$F$13</f>
        <v>0</v>
      </c>
      <c r="R344" s="36">
        <f ca="1">SUMIFS(СВЦЭМ!$J$40:$J$783,СВЦЭМ!$A$40:$A$783,$A344,СВЦЭМ!$B$39:$B$782,R$331)+'СЕТ СН'!$F$13</f>
        <v>0</v>
      </c>
      <c r="S344" s="36">
        <f ca="1">SUMIFS(СВЦЭМ!$J$40:$J$783,СВЦЭМ!$A$40:$A$783,$A344,СВЦЭМ!$B$39:$B$782,S$331)+'СЕТ СН'!$F$13</f>
        <v>0</v>
      </c>
      <c r="T344" s="36">
        <f ca="1">SUMIFS(СВЦЭМ!$J$40:$J$783,СВЦЭМ!$A$40:$A$783,$A344,СВЦЭМ!$B$39:$B$782,T$331)+'СЕТ СН'!$F$13</f>
        <v>0</v>
      </c>
      <c r="U344" s="36">
        <f ca="1">SUMIFS(СВЦЭМ!$J$40:$J$783,СВЦЭМ!$A$40:$A$783,$A344,СВЦЭМ!$B$39:$B$782,U$331)+'СЕТ СН'!$F$13</f>
        <v>0</v>
      </c>
      <c r="V344" s="36">
        <f ca="1">SUMIFS(СВЦЭМ!$J$40:$J$783,СВЦЭМ!$A$40:$A$783,$A344,СВЦЭМ!$B$39:$B$782,V$331)+'СЕТ СН'!$F$13</f>
        <v>0</v>
      </c>
      <c r="W344" s="36">
        <f ca="1">SUMIFS(СВЦЭМ!$J$40:$J$783,СВЦЭМ!$A$40:$A$783,$A344,СВЦЭМ!$B$39:$B$782,W$331)+'СЕТ СН'!$F$13</f>
        <v>0</v>
      </c>
      <c r="X344" s="36">
        <f ca="1">SUMIFS(СВЦЭМ!$J$40:$J$783,СВЦЭМ!$A$40:$A$783,$A344,СВЦЭМ!$B$39:$B$782,X$331)+'СЕТ СН'!$F$13</f>
        <v>0</v>
      </c>
      <c r="Y344" s="36">
        <f ca="1">SUMIFS(СВЦЭМ!$J$40:$J$783,СВЦЭМ!$A$40:$A$783,$A344,СВЦЭМ!$B$39:$B$782,Y$331)+'СЕТ СН'!$F$13</f>
        <v>0</v>
      </c>
    </row>
    <row r="345" spans="1:25" ht="15.75" hidden="1" x14ac:dyDescent="0.2">
      <c r="A345" s="35">
        <f t="shared" si="9"/>
        <v>45152</v>
      </c>
      <c r="B345" s="36">
        <f ca="1">SUMIFS(СВЦЭМ!$J$40:$J$783,СВЦЭМ!$A$40:$A$783,$A345,СВЦЭМ!$B$39:$B$782,B$331)+'СЕТ СН'!$F$13</f>
        <v>0</v>
      </c>
      <c r="C345" s="36">
        <f ca="1">SUMIFS(СВЦЭМ!$J$40:$J$783,СВЦЭМ!$A$40:$A$783,$A345,СВЦЭМ!$B$39:$B$782,C$331)+'СЕТ СН'!$F$13</f>
        <v>0</v>
      </c>
      <c r="D345" s="36">
        <f ca="1">SUMIFS(СВЦЭМ!$J$40:$J$783,СВЦЭМ!$A$40:$A$783,$A345,СВЦЭМ!$B$39:$B$782,D$331)+'СЕТ СН'!$F$13</f>
        <v>0</v>
      </c>
      <c r="E345" s="36">
        <f ca="1">SUMIFS(СВЦЭМ!$J$40:$J$783,СВЦЭМ!$A$40:$A$783,$A345,СВЦЭМ!$B$39:$B$782,E$331)+'СЕТ СН'!$F$13</f>
        <v>0</v>
      </c>
      <c r="F345" s="36">
        <f ca="1">SUMIFS(СВЦЭМ!$J$40:$J$783,СВЦЭМ!$A$40:$A$783,$A345,СВЦЭМ!$B$39:$B$782,F$331)+'СЕТ СН'!$F$13</f>
        <v>0</v>
      </c>
      <c r="G345" s="36">
        <f ca="1">SUMIFS(СВЦЭМ!$J$40:$J$783,СВЦЭМ!$A$40:$A$783,$A345,СВЦЭМ!$B$39:$B$782,G$331)+'СЕТ СН'!$F$13</f>
        <v>0</v>
      </c>
      <c r="H345" s="36">
        <f ca="1">SUMIFS(СВЦЭМ!$J$40:$J$783,СВЦЭМ!$A$40:$A$783,$A345,СВЦЭМ!$B$39:$B$782,H$331)+'СЕТ СН'!$F$13</f>
        <v>0</v>
      </c>
      <c r="I345" s="36">
        <f ca="1">SUMIFS(СВЦЭМ!$J$40:$J$783,СВЦЭМ!$A$40:$A$783,$A345,СВЦЭМ!$B$39:$B$782,I$331)+'СЕТ СН'!$F$13</f>
        <v>0</v>
      </c>
      <c r="J345" s="36">
        <f ca="1">SUMIFS(СВЦЭМ!$J$40:$J$783,СВЦЭМ!$A$40:$A$783,$A345,СВЦЭМ!$B$39:$B$782,J$331)+'СЕТ СН'!$F$13</f>
        <v>0</v>
      </c>
      <c r="K345" s="36">
        <f ca="1">SUMIFS(СВЦЭМ!$J$40:$J$783,СВЦЭМ!$A$40:$A$783,$A345,СВЦЭМ!$B$39:$B$782,K$331)+'СЕТ СН'!$F$13</f>
        <v>0</v>
      </c>
      <c r="L345" s="36">
        <f ca="1">SUMIFS(СВЦЭМ!$J$40:$J$783,СВЦЭМ!$A$40:$A$783,$A345,СВЦЭМ!$B$39:$B$782,L$331)+'СЕТ СН'!$F$13</f>
        <v>0</v>
      </c>
      <c r="M345" s="36">
        <f ca="1">SUMIFS(СВЦЭМ!$J$40:$J$783,СВЦЭМ!$A$40:$A$783,$A345,СВЦЭМ!$B$39:$B$782,M$331)+'СЕТ СН'!$F$13</f>
        <v>0</v>
      </c>
      <c r="N345" s="36">
        <f ca="1">SUMIFS(СВЦЭМ!$J$40:$J$783,СВЦЭМ!$A$40:$A$783,$A345,СВЦЭМ!$B$39:$B$782,N$331)+'СЕТ СН'!$F$13</f>
        <v>0</v>
      </c>
      <c r="O345" s="36">
        <f ca="1">SUMIFS(СВЦЭМ!$J$40:$J$783,СВЦЭМ!$A$40:$A$783,$A345,СВЦЭМ!$B$39:$B$782,O$331)+'СЕТ СН'!$F$13</f>
        <v>0</v>
      </c>
      <c r="P345" s="36">
        <f ca="1">SUMIFS(СВЦЭМ!$J$40:$J$783,СВЦЭМ!$A$40:$A$783,$A345,СВЦЭМ!$B$39:$B$782,P$331)+'СЕТ СН'!$F$13</f>
        <v>0</v>
      </c>
      <c r="Q345" s="36">
        <f ca="1">SUMIFS(СВЦЭМ!$J$40:$J$783,СВЦЭМ!$A$40:$A$783,$A345,СВЦЭМ!$B$39:$B$782,Q$331)+'СЕТ СН'!$F$13</f>
        <v>0</v>
      </c>
      <c r="R345" s="36">
        <f ca="1">SUMIFS(СВЦЭМ!$J$40:$J$783,СВЦЭМ!$A$40:$A$783,$A345,СВЦЭМ!$B$39:$B$782,R$331)+'СЕТ СН'!$F$13</f>
        <v>0</v>
      </c>
      <c r="S345" s="36">
        <f ca="1">SUMIFS(СВЦЭМ!$J$40:$J$783,СВЦЭМ!$A$40:$A$783,$A345,СВЦЭМ!$B$39:$B$782,S$331)+'СЕТ СН'!$F$13</f>
        <v>0</v>
      </c>
      <c r="T345" s="36">
        <f ca="1">SUMIFS(СВЦЭМ!$J$40:$J$783,СВЦЭМ!$A$40:$A$783,$A345,СВЦЭМ!$B$39:$B$782,T$331)+'СЕТ СН'!$F$13</f>
        <v>0</v>
      </c>
      <c r="U345" s="36">
        <f ca="1">SUMIFS(СВЦЭМ!$J$40:$J$783,СВЦЭМ!$A$40:$A$783,$A345,СВЦЭМ!$B$39:$B$782,U$331)+'СЕТ СН'!$F$13</f>
        <v>0</v>
      </c>
      <c r="V345" s="36">
        <f ca="1">SUMIFS(СВЦЭМ!$J$40:$J$783,СВЦЭМ!$A$40:$A$783,$A345,СВЦЭМ!$B$39:$B$782,V$331)+'СЕТ СН'!$F$13</f>
        <v>0</v>
      </c>
      <c r="W345" s="36">
        <f ca="1">SUMIFS(СВЦЭМ!$J$40:$J$783,СВЦЭМ!$A$40:$A$783,$A345,СВЦЭМ!$B$39:$B$782,W$331)+'СЕТ СН'!$F$13</f>
        <v>0</v>
      </c>
      <c r="X345" s="36">
        <f ca="1">SUMIFS(СВЦЭМ!$J$40:$J$783,СВЦЭМ!$A$40:$A$783,$A345,СВЦЭМ!$B$39:$B$782,X$331)+'СЕТ СН'!$F$13</f>
        <v>0</v>
      </c>
      <c r="Y345" s="36">
        <f ca="1">SUMIFS(СВЦЭМ!$J$40:$J$783,СВЦЭМ!$A$40:$A$783,$A345,СВЦЭМ!$B$39:$B$782,Y$331)+'СЕТ СН'!$F$13</f>
        <v>0</v>
      </c>
    </row>
    <row r="346" spans="1:25" ht="15.75" hidden="1" x14ac:dyDescent="0.2">
      <c r="A346" s="35">
        <f t="shared" si="9"/>
        <v>45153</v>
      </c>
      <c r="B346" s="36">
        <f ca="1">SUMIFS(СВЦЭМ!$J$40:$J$783,СВЦЭМ!$A$40:$A$783,$A346,СВЦЭМ!$B$39:$B$782,B$331)+'СЕТ СН'!$F$13</f>
        <v>0</v>
      </c>
      <c r="C346" s="36">
        <f ca="1">SUMIFS(СВЦЭМ!$J$40:$J$783,СВЦЭМ!$A$40:$A$783,$A346,СВЦЭМ!$B$39:$B$782,C$331)+'СЕТ СН'!$F$13</f>
        <v>0</v>
      </c>
      <c r="D346" s="36">
        <f ca="1">SUMIFS(СВЦЭМ!$J$40:$J$783,СВЦЭМ!$A$40:$A$783,$A346,СВЦЭМ!$B$39:$B$782,D$331)+'СЕТ СН'!$F$13</f>
        <v>0</v>
      </c>
      <c r="E346" s="36">
        <f ca="1">SUMIFS(СВЦЭМ!$J$40:$J$783,СВЦЭМ!$A$40:$A$783,$A346,СВЦЭМ!$B$39:$B$782,E$331)+'СЕТ СН'!$F$13</f>
        <v>0</v>
      </c>
      <c r="F346" s="36">
        <f ca="1">SUMIFS(СВЦЭМ!$J$40:$J$783,СВЦЭМ!$A$40:$A$783,$A346,СВЦЭМ!$B$39:$B$782,F$331)+'СЕТ СН'!$F$13</f>
        <v>0</v>
      </c>
      <c r="G346" s="36">
        <f ca="1">SUMIFS(СВЦЭМ!$J$40:$J$783,СВЦЭМ!$A$40:$A$783,$A346,СВЦЭМ!$B$39:$B$782,G$331)+'СЕТ СН'!$F$13</f>
        <v>0</v>
      </c>
      <c r="H346" s="36">
        <f ca="1">SUMIFS(СВЦЭМ!$J$40:$J$783,СВЦЭМ!$A$40:$A$783,$A346,СВЦЭМ!$B$39:$B$782,H$331)+'СЕТ СН'!$F$13</f>
        <v>0</v>
      </c>
      <c r="I346" s="36">
        <f ca="1">SUMIFS(СВЦЭМ!$J$40:$J$783,СВЦЭМ!$A$40:$A$783,$A346,СВЦЭМ!$B$39:$B$782,I$331)+'СЕТ СН'!$F$13</f>
        <v>0</v>
      </c>
      <c r="J346" s="36">
        <f ca="1">SUMIFS(СВЦЭМ!$J$40:$J$783,СВЦЭМ!$A$40:$A$783,$A346,СВЦЭМ!$B$39:$B$782,J$331)+'СЕТ СН'!$F$13</f>
        <v>0</v>
      </c>
      <c r="K346" s="36">
        <f ca="1">SUMIFS(СВЦЭМ!$J$40:$J$783,СВЦЭМ!$A$40:$A$783,$A346,СВЦЭМ!$B$39:$B$782,K$331)+'СЕТ СН'!$F$13</f>
        <v>0</v>
      </c>
      <c r="L346" s="36">
        <f ca="1">SUMIFS(СВЦЭМ!$J$40:$J$783,СВЦЭМ!$A$40:$A$783,$A346,СВЦЭМ!$B$39:$B$782,L$331)+'СЕТ СН'!$F$13</f>
        <v>0</v>
      </c>
      <c r="M346" s="36">
        <f ca="1">SUMIFS(СВЦЭМ!$J$40:$J$783,СВЦЭМ!$A$40:$A$783,$A346,СВЦЭМ!$B$39:$B$782,M$331)+'СЕТ СН'!$F$13</f>
        <v>0</v>
      </c>
      <c r="N346" s="36">
        <f ca="1">SUMIFS(СВЦЭМ!$J$40:$J$783,СВЦЭМ!$A$40:$A$783,$A346,СВЦЭМ!$B$39:$B$782,N$331)+'СЕТ СН'!$F$13</f>
        <v>0</v>
      </c>
      <c r="O346" s="36">
        <f ca="1">SUMIFS(СВЦЭМ!$J$40:$J$783,СВЦЭМ!$A$40:$A$783,$A346,СВЦЭМ!$B$39:$B$782,O$331)+'СЕТ СН'!$F$13</f>
        <v>0</v>
      </c>
      <c r="P346" s="36">
        <f ca="1">SUMIFS(СВЦЭМ!$J$40:$J$783,СВЦЭМ!$A$40:$A$783,$A346,СВЦЭМ!$B$39:$B$782,P$331)+'СЕТ СН'!$F$13</f>
        <v>0</v>
      </c>
      <c r="Q346" s="36">
        <f ca="1">SUMIFS(СВЦЭМ!$J$40:$J$783,СВЦЭМ!$A$40:$A$783,$A346,СВЦЭМ!$B$39:$B$782,Q$331)+'СЕТ СН'!$F$13</f>
        <v>0</v>
      </c>
      <c r="R346" s="36">
        <f ca="1">SUMIFS(СВЦЭМ!$J$40:$J$783,СВЦЭМ!$A$40:$A$783,$A346,СВЦЭМ!$B$39:$B$782,R$331)+'СЕТ СН'!$F$13</f>
        <v>0</v>
      </c>
      <c r="S346" s="36">
        <f ca="1">SUMIFS(СВЦЭМ!$J$40:$J$783,СВЦЭМ!$A$40:$A$783,$A346,СВЦЭМ!$B$39:$B$782,S$331)+'СЕТ СН'!$F$13</f>
        <v>0</v>
      </c>
      <c r="T346" s="36">
        <f ca="1">SUMIFS(СВЦЭМ!$J$40:$J$783,СВЦЭМ!$A$40:$A$783,$A346,СВЦЭМ!$B$39:$B$782,T$331)+'СЕТ СН'!$F$13</f>
        <v>0</v>
      </c>
      <c r="U346" s="36">
        <f ca="1">SUMIFS(СВЦЭМ!$J$40:$J$783,СВЦЭМ!$A$40:$A$783,$A346,СВЦЭМ!$B$39:$B$782,U$331)+'СЕТ СН'!$F$13</f>
        <v>0</v>
      </c>
      <c r="V346" s="36">
        <f ca="1">SUMIFS(СВЦЭМ!$J$40:$J$783,СВЦЭМ!$A$40:$A$783,$A346,СВЦЭМ!$B$39:$B$782,V$331)+'СЕТ СН'!$F$13</f>
        <v>0</v>
      </c>
      <c r="W346" s="36">
        <f ca="1">SUMIFS(СВЦЭМ!$J$40:$J$783,СВЦЭМ!$A$40:$A$783,$A346,СВЦЭМ!$B$39:$B$782,W$331)+'СЕТ СН'!$F$13</f>
        <v>0</v>
      </c>
      <c r="X346" s="36">
        <f ca="1">SUMIFS(СВЦЭМ!$J$40:$J$783,СВЦЭМ!$A$40:$A$783,$A346,СВЦЭМ!$B$39:$B$782,X$331)+'СЕТ СН'!$F$13</f>
        <v>0</v>
      </c>
      <c r="Y346" s="36">
        <f ca="1">SUMIFS(СВЦЭМ!$J$40:$J$783,СВЦЭМ!$A$40:$A$783,$A346,СВЦЭМ!$B$39:$B$782,Y$331)+'СЕТ СН'!$F$13</f>
        <v>0</v>
      </c>
    </row>
    <row r="347" spans="1:25" ht="15.75" hidden="1" x14ac:dyDescent="0.2">
      <c r="A347" s="35">
        <f t="shared" si="9"/>
        <v>45154</v>
      </c>
      <c r="B347" s="36">
        <f ca="1">SUMIFS(СВЦЭМ!$J$40:$J$783,СВЦЭМ!$A$40:$A$783,$A347,СВЦЭМ!$B$39:$B$782,B$331)+'СЕТ СН'!$F$13</f>
        <v>0</v>
      </c>
      <c r="C347" s="36">
        <f ca="1">SUMIFS(СВЦЭМ!$J$40:$J$783,СВЦЭМ!$A$40:$A$783,$A347,СВЦЭМ!$B$39:$B$782,C$331)+'СЕТ СН'!$F$13</f>
        <v>0</v>
      </c>
      <c r="D347" s="36">
        <f ca="1">SUMIFS(СВЦЭМ!$J$40:$J$783,СВЦЭМ!$A$40:$A$783,$A347,СВЦЭМ!$B$39:$B$782,D$331)+'СЕТ СН'!$F$13</f>
        <v>0</v>
      </c>
      <c r="E347" s="36">
        <f ca="1">SUMIFS(СВЦЭМ!$J$40:$J$783,СВЦЭМ!$A$40:$A$783,$A347,СВЦЭМ!$B$39:$B$782,E$331)+'СЕТ СН'!$F$13</f>
        <v>0</v>
      </c>
      <c r="F347" s="36">
        <f ca="1">SUMIFS(СВЦЭМ!$J$40:$J$783,СВЦЭМ!$A$40:$A$783,$A347,СВЦЭМ!$B$39:$B$782,F$331)+'СЕТ СН'!$F$13</f>
        <v>0</v>
      </c>
      <c r="G347" s="36">
        <f ca="1">SUMIFS(СВЦЭМ!$J$40:$J$783,СВЦЭМ!$A$40:$A$783,$A347,СВЦЭМ!$B$39:$B$782,G$331)+'СЕТ СН'!$F$13</f>
        <v>0</v>
      </c>
      <c r="H347" s="36">
        <f ca="1">SUMIFS(СВЦЭМ!$J$40:$J$783,СВЦЭМ!$A$40:$A$783,$A347,СВЦЭМ!$B$39:$B$782,H$331)+'СЕТ СН'!$F$13</f>
        <v>0</v>
      </c>
      <c r="I347" s="36">
        <f ca="1">SUMIFS(СВЦЭМ!$J$40:$J$783,СВЦЭМ!$A$40:$A$783,$A347,СВЦЭМ!$B$39:$B$782,I$331)+'СЕТ СН'!$F$13</f>
        <v>0</v>
      </c>
      <c r="J347" s="36">
        <f ca="1">SUMIFS(СВЦЭМ!$J$40:$J$783,СВЦЭМ!$A$40:$A$783,$A347,СВЦЭМ!$B$39:$B$782,J$331)+'СЕТ СН'!$F$13</f>
        <v>0</v>
      </c>
      <c r="K347" s="36">
        <f ca="1">SUMIFS(СВЦЭМ!$J$40:$J$783,СВЦЭМ!$A$40:$A$783,$A347,СВЦЭМ!$B$39:$B$782,K$331)+'СЕТ СН'!$F$13</f>
        <v>0</v>
      </c>
      <c r="L347" s="36">
        <f ca="1">SUMIFS(СВЦЭМ!$J$40:$J$783,СВЦЭМ!$A$40:$A$783,$A347,СВЦЭМ!$B$39:$B$782,L$331)+'СЕТ СН'!$F$13</f>
        <v>0</v>
      </c>
      <c r="M347" s="36">
        <f ca="1">SUMIFS(СВЦЭМ!$J$40:$J$783,СВЦЭМ!$A$40:$A$783,$A347,СВЦЭМ!$B$39:$B$782,M$331)+'СЕТ СН'!$F$13</f>
        <v>0</v>
      </c>
      <c r="N347" s="36">
        <f ca="1">SUMIFS(СВЦЭМ!$J$40:$J$783,СВЦЭМ!$A$40:$A$783,$A347,СВЦЭМ!$B$39:$B$782,N$331)+'СЕТ СН'!$F$13</f>
        <v>0</v>
      </c>
      <c r="O347" s="36">
        <f ca="1">SUMIFS(СВЦЭМ!$J$40:$J$783,СВЦЭМ!$A$40:$A$783,$A347,СВЦЭМ!$B$39:$B$782,O$331)+'СЕТ СН'!$F$13</f>
        <v>0</v>
      </c>
      <c r="P347" s="36">
        <f ca="1">SUMIFS(СВЦЭМ!$J$40:$J$783,СВЦЭМ!$A$40:$A$783,$A347,СВЦЭМ!$B$39:$B$782,P$331)+'СЕТ СН'!$F$13</f>
        <v>0</v>
      </c>
      <c r="Q347" s="36">
        <f ca="1">SUMIFS(СВЦЭМ!$J$40:$J$783,СВЦЭМ!$A$40:$A$783,$A347,СВЦЭМ!$B$39:$B$782,Q$331)+'СЕТ СН'!$F$13</f>
        <v>0</v>
      </c>
      <c r="R347" s="36">
        <f ca="1">SUMIFS(СВЦЭМ!$J$40:$J$783,СВЦЭМ!$A$40:$A$783,$A347,СВЦЭМ!$B$39:$B$782,R$331)+'СЕТ СН'!$F$13</f>
        <v>0</v>
      </c>
      <c r="S347" s="36">
        <f ca="1">SUMIFS(СВЦЭМ!$J$40:$J$783,СВЦЭМ!$A$40:$A$783,$A347,СВЦЭМ!$B$39:$B$782,S$331)+'СЕТ СН'!$F$13</f>
        <v>0</v>
      </c>
      <c r="T347" s="36">
        <f ca="1">SUMIFS(СВЦЭМ!$J$40:$J$783,СВЦЭМ!$A$40:$A$783,$A347,СВЦЭМ!$B$39:$B$782,T$331)+'СЕТ СН'!$F$13</f>
        <v>0</v>
      </c>
      <c r="U347" s="36">
        <f ca="1">SUMIFS(СВЦЭМ!$J$40:$J$783,СВЦЭМ!$A$40:$A$783,$A347,СВЦЭМ!$B$39:$B$782,U$331)+'СЕТ СН'!$F$13</f>
        <v>0</v>
      </c>
      <c r="V347" s="36">
        <f ca="1">SUMIFS(СВЦЭМ!$J$40:$J$783,СВЦЭМ!$A$40:$A$783,$A347,СВЦЭМ!$B$39:$B$782,V$331)+'СЕТ СН'!$F$13</f>
        <v>0</v>
      </c>
      <c r="W347" s="36">
        <f ca="1">SUMIFS(СВЦЭМ!$J$40:$J$783,СВЦЭМ!$A$40:$A$783,$A347,СВЦЭМ!$B$39:$B$782,W$331)+'СЕТ СН'!$F$13</f>
        <v>0</v>
      </c>
      <c r="X347" s="36">
        <f ca="1">SUMIFS(СВЦЭМ!$J$40:$J$783,СВЦЭМ!$A$40:$A$783,$A347,СВЦЭМ!$B$39:$B$782,X$331)+'СЕТ СН'!$F$13</f>
        <v>0</v>
      </c>
      <c r="Y347" s="36">
        <f ca="1">SUMIFS(СВЦЭМ!$J$40:$J$783,СВЦЭМ!$A$40:$A$783,$A347,СВЦЭМ!$B$39:$B$782,Y$331)+'СЕТ СН'!$F$13</f>
        <v>0</v>
      </c>
    </row>
    <row r="348" spans="1:25" ht="15.75" hidden="1" x14ac:dyDescent="0.2">
      <c r="A348" s="35">
        <f t="shared" si="9"/>
        <v>45155</v>
      </c>
      <c r="B348" s="36">
        <f ca="1">SUMIFS(СВЦЭМ!$J$40:$J$783,СВЦЭМ!$A$40:$A$783,$A348,СВЦЭМ!$B$39:$B$782,B$331)+'СЕТ СН'!$F$13</f>
        <v>0</v>
      </c>
      <c r="C348" s="36">
        <f ca="1">SUMIFS(СВЦЭМ!$J$40:$J$783,СВЦЭМ!$A$40:$A$783,$A348,СВЦЭМ!$B$39:$B$782,C$331)+'СЕТ СН'!$F$13</f>
        <v>0</v>
      </c>
      <c r="D348" s="36">
        <f ca="1">SUMIFS(СВЦЭМ!$J$40:$J$783,СВЦЭМ!$A$40:$A$783,$A348,СВЦЭМ!$B$39:$B$782,D$331)+'СЕТ СН'!$F$13</f>
        <v>0</v>
      </c>
      <c r="E348" s="36">
        <f ca="1">SUMIFS(СВЦЭМ!$J$40:$J$783,СВЦЭМ!$A$40:$A$783,$A348,СВЦЭМ!$B$39:$B$782,E$331)+'СЕТ СН'!$F$13</f>
        <v>0</v>
      </c>
      <c r="F348" s="36">
        <f ca="1">SUMIFS(СВЦЭМ!$J$40:$J$783,СВЦЭМ!$A$40:$A$783,$A348,СВЦЭМ!$B$39:$B$782,F$331)+'СЕТ СН'!$F$13</f>
        <v>0</v>
      </c>
      <c r="G348" s="36">
        <f ca="1">SUMIFS(СВЦЭМ!$J$40:$J$783,СВЦЭМ!$A$40:$A$783,$A348,СВЦЭМ!$B$39:$B$782,G$331)+'СЕТ СН'!$F$13</f>
        <v>0</v>
      </c>
      <c r="H348" s="36">
        <f ca="1">SUMIFS(СВЦЭМ!$J$40:$J$783,СВЦЭМ!$A$40:$A$783,$A348,СВЦЭМ!$B$39:$B$782,H$331)+'СЕТ СН'!$F$13</f>
        <v>0</v>
      </c>
      <c r="I348" s="36">
        <f ca="1">SUMIFS(СВЦЭМ!$J$40:$J$783,СВЦЭМ!$A$40:$A$783,$A348,СВЦЭМ!$B$39:$B$782,I$331)+'СЕТ СН'!$F$13</f>
        <v>0</v>
      </c>
      <c r="J348" s="36">
        <f ca="1">SUMIFS(СВЦЭМ!$J$40:$J$783,СВЦЭМ!$A$40:$A$783,$A348,СВЦЭМ!$B$39:$B$782,J$331)+'СЕТ СН'!$F$13</f>
        <v>0</v>
      </c>
      <c r="K348" s="36">
        <f ca="1">SUMIFS(СВЦЭМ!$J$40:$J$783,СВЦЭМ!$A$40:$A$783,$A348,СВЦЭМ!$B$39:$B$782,K$331)+'СЕТ СН'!$F$13</f>
        <v>0</v>
      </c>
      <c r="L348" s="36">
        <f ca="1">SUMIFS(СВЦЭМ!$J$40:$J$783,СВЦЭМ!$A$40:$A$783,$A348,СВЦЭМ!$B$39:$B$782,L$331)+'СЕТ СН'!$F$13</f>
        <v>0</v>
      </c>
      <c r="M348" s="36">
        <f ca="1">SUMIFS(СВЦЭМ!$J$40:$J$783,СВЦЭМ!$A$40:$A$783,$A348,СВЦЭМ!$B$39:$B$782,M$331)+'СЕТ СН'!$F$13</f>
        <v>0</v>
      </c>
      <c r="N348" s="36">
        <f ca="1">SUMIFS(СВЦЭМ!$J$40:$J$783,СВЦЭМ!$A$40:$A$783,$A348,СВЦЭМ!$B$39:$B$782,N$331)+'СЕТ СН'!$F$13</f>
        <v>0</v>
      </c>
      <c r="O348" s="36">
        <f ca="1">SUMIFS(СВЦЭМ!$J$40:$J$783,СВЦЭМ!$A$40:$A$783,$A348,СВЦЭМ!$B$39:$B$782,O$331)+'СЕТ СН'!$F$13</f>
        <v>0</v>
      </c>
      <c r="P348" s="36">
        <f ca="1">SUMIFS(СВЦЭМ!$J$40:$J$783,СВЦЭМ!$A$40:$A$783,$A348,СВЦЭМ!$B$39:$B$782,P$331)+'СЕТ СН'!$F$13</f>
        <v>0</v>
      </c>
      <c r="Q348" s="36">
        <f ca="1">SUMIFS(СВЦЭМ!$J$40:$J$783,СВЦЭМ!$A$40:$A$783,$A348,СВЦЭМ!$B$39:$B$782,Q$331)+'СЕТ СН'!$F$13</f>
        <v>0</v>
      </c>
      <c r="R348" s="36">
        <f ca="1">SUMIFS(СВЦЭМ!$J$40:$J$783,СВЦЭМ!$A$40:$A$783,$A348,СВЦЭМ!$B$39:$B$782,R$331)+'СЕТ СН'!$F$13</f>
        <v>0</v>
      </c>
      <c r="S348" s="36">
        <f ca="1">SUMIFS(СВЦЭМ!$J$40:$J$783,СВЦЭМ!$A$40:$A$783,$A348,СВЦЭМ!$B$39:$B$782,S$331)+'СЕТ СН'!$F$13</f>
        <v>0</v>
      </c>
      <c r="T348" s="36">
        <f ca="1">SUMIFS(СВЦЭМ!$J$40:$J$783,СВЦЭМ!$A$40:$A$783,$A348,СВЦЭМ!$B$39:$B$782,T$331)+'СЕТ СН'!$F$13</f>
        <v>0</v>
      </c>
      <c r="U348" s="36">
        <f ca="1">SUMIFS(СВЦЭМ!$J$40:$J$783,СВЦЭМ!$A$40:$A$783,$A348,СВЦЭМ!$B$39:$B$782,U$331)+'СЕТ СН'!$F$13</f>
        <v>0</v>
      </c>
      <c r="V348" s="36">
        <f ca="1">SUMIFS(СВЦЭМ!$J$40:$J$783,СВЦЭМ!$A$40:$A$783,$A348,СВЦЭМ!$B$39:$B$782,V$331)+'СЕТ СН'!$F$13</f>
        <v>0</v>
      </c>
      <c r="W348" s="36">
        <f ca="1">SUMIFS(СВЦЭМ!$J$40:$J$783,СВЦЭМ!$A$40:$A$783,$A348,СВЦЭМ!$B$39:$B$782,W$331)+'СЕТ СН'!$F$13</f>
        <v>0</v>
      </c>
      <c r="X348" s="36">
        <f ca="1">SUMIFS(СВЦЭМ!$J$40:$J$783,СВЦЭМ!$A$40:$A$783,$A348,СВЦЭМ!$B$39:$B$782,X$331)+'СЕТ СН'!$F$13</f>
        <v>0</v>
      </c>
      <c r="Y348" s="36">
        <f ca="1">SUMIFS(СВЦЭМ!$J$40:$J$783,СВЦЭМ!$A$40:$A$783,$A348,СВЦЭМ!$B$39:$B$782,Y$331)+'СЕТ СН'!$F$13</f>
        <v>0</v>
      </c>
    </row>
    <row r="349" spans="1:25" ht="15.75" hidden="1" x14ac:dyDescent="0.2">
      <c r="A349" s="35">
        <f t="shared" si="9"/>
        <v>45156</v>
      </c>
      <c r="B349" s="36">
        <f ca="1">SUMIFS(СВЦЭМ!$J$40:$J$783,СВЦЭМ!$A$40:$A$783,$A349,СВЦЭМ!$B$39:$B$782,B$331)+'СЕТ СН'!$F$13</f>
        <v>0</v>
      </c>
      <c r="C349" s="36">
        <f ca="1">SUMIFS(СВЦЭМ!$J$40:$J$783,СВЦЭМ!$A$40:$A$783,$A349,СВЦЭМ!$B$39:$B$782,C$331)+'СЕТ СН'!$F$13</f>
        <v>0</v>
      </c>
      <c r="D349" s="36">
        <f ca="1">SUMIFS(СВЦЭМ!$J$40:$J$783,СВЦЭМ!$A$40:$A$783,$A349,СВЦЭМ!$B$39:$B$782,D$331)+'СЕТ СН'!$F$13</f>
        <v>0</v>
      </c>
      <c r="E349" s="36">
        <f ca="1">SUMIFS(СВЦЭМ!$J$40:$J$783,СВЦЭМ!$A$40:$A$783,$A349,СВЦЭМ!$B$39:$B$782,E$331)+'СЕТ СН'!$F$13</f>
        <v>0</v>
      </c>
      <c r="F349" s="36">
        <f ca="1">SUMIFS(СВЦЭМ!$J$40:$J$783,СВЦЭМ!$A$40:$A$783,$A349,СВЦЭМ!$B$39:$B$782,F$331)+'СЕТ СН'!$F$13</f>
        <v>0</v>
      </c>
      <c r="G349" s="36">
        <f ca="1">SUMIFS(СВЦЭМ!$J$40:$J$783,СВЦЭМ!$A$40:$A$783,$A349,СВЦЭМ!$B$39:$B$782,G$331)+'СЕТ СН'!$F$13</f>
        <v>0</v>
      </c>
      <c r="H349" s="36">
        <f ca="1">SUMIFS(СВЦЭМ!$J$40:$J$783,СВЦЭМ!$A$40:$A$783,$A349,СВЦЭМ!$B$39:$B$782,H$331)+'СЕТ СН'!$F$13</f>
        <v>0</v>
      </c>
      <c r="I349" s="36">
        <f ca="1">SUMIFS(СВЦЭМ!$J$40:$J$783,СВЦЭМ!$A$40:$A$783,$A349,СВЦЭМ!$B$39:$B$782,I$331)+'СЕТ СН'!$F$13</f>
        <v>0</v>
      </c>
      <c r="J349" s="36">
        <f ca="1">SUMIFS(СВЦЭМ!$J$40:$J$783,СВЦЭМ!$A$40:$A$783,$A349,СВЦЭМ!$B$39:$B$782,J$331)+'СЕТ СН'!$F$13</f>
        <v>0</v>
      </c>
      <c r="K349" s="36">
        <f ca="1">SUMIFS(СВЦЭМ!$J$40:$J$783,СВЦЭМ!$A$40:$A$783,$A349,СВЦЭМ!$B$39:$B$782,K$331)+'СЕТ СН'!$F$13</f>
        <v>0</v>
      </c>
      <c r="L349" s="36">
        <f ca="1">SUMIFS(СВЦЭМ!$J$40:$J$783,СВЦЭМ!$A$40:$A$783,$A349,СВЦЭМ!$B$39:$B$782,L$331)+'СЕТ СН'!$F$13</f>
        <v>0</v>
      </c>
      <c r="M349" s="36">
        <f ca="1">SUMIFS(СВЦЭМ!$J$40:$J$783,СВЦЭМ!$A$40:$A$783,$A349,СВЦЭМ!$B$39:$B$782,M$331)+'СЕТ СН'!$F$13</f>
        <v>0</v>
      </c>
      <c r="N349" s="36">
        <f ca="1">SUMIFS(СВЦЭМ!$J$40:$J$783,СВЦЭМ!$A$40:$A$783,$A349,СВЦЭМ!$B$39:$B$782,N$331)+'СЕТ СН'!$F$13</f>
        <v>0</v>
      </c>
      <c r="O349" s="36">
        <f ca="1">SUMIFS(СВЦЭМ!$J$40:$J$783,СВЦЭМ!$A$40:$A$783,$A349,СВЦЭМ!$B$39:$B$782,O$331)+'СЕТ СН'!$F$13</f>
        <v>0</v>
      </c>
      <c r="P349" s="36">
        <f ca="1">SUMIFS(СВЦЭМ!$J$40:$J$783,СВЦЭМ!$A$40:$A$783,$A349,СВЦЭМ!$B$39:$B$782,P$331)+'СЕТ СН'!$F$13</f>
        <v>0</v>
      </c>
      <c r="Q349" s="36">
        <f ca="1">SUMIFS(СВЦЭМ!$J$40:$J$783,СВЦЭМ!$A$40:$A$783,$A349,СВЦЭМ!$B$39:$B$782,Q$331)+'СЕТ СН'!$F$13</f>
        <v>0</v>
      </c>
      <c r="R349" s="36">
        <f ca="1">SUMIFS(СВЦЭМ!$J$40:$J$783,СВЦЭМ!$A$40:$A$783,$A349,СВЦЭМ!$B$39:$B$782,R$331)+'СЕТ СН'!$F$13</f>
        <v>0</v>
      </c>
      <c r="S349" s="36">
        <f ca="1">SUMIFS(СВЦЭМ!$J$40:$J$783,СВЦЭМ!$A$40:$A$783,$A349,СВЦЭМ!$B$39:$B$782,S$331)+'СЕТ СН'!$F$13</f>
        <v>0</v>
      </c>
      <c r="T349" s="36">
        <f ca="1">SUMIFS(СВЦЭМ!$J$40:$J$783,СВЦЭМ!$A$40:$A$783,$A349,СВЦЭМ!$B$39:$B$782,T$331)+'СЕТ СН'!$F$13</f>
        <v>0</v>
      </c>
      <c r="U349" s="36">
        <f ca="1">SUMIFS(СВЦЭМ!$J$40:$J$783,СВЦЭМ!$A$40:$A$783,$A349,СВЦЭМ!$B$39:$B$782,U$331)+'СЕТ СН'!$F$13</f>
        <v>0</v>
      </c>
      <c r="V349" s="36">
        <f ca="1">SUMIFS(СВЦЭМ!$J$40:$J$783,СВЦЭМ!$A$40:$A$783,$A349,СВЦЭМ!$B$39:$B$782,V$331)+'СЕТ СН'!$F$13</f>
        <v>0</v>
      </c>
      <c r="W349" s="36">
        <f ca="1">SUMIFS(СВЦЭМ!$J$40:$J$783,СВЦЭМ!$A$40:$A$783,$A349,СВЦЭМ!$B$39:$B$782,W$331)+'СЕТ СН'!$F$13</f>
        <v>0</v>
      </c>
      <c r="X349" s="36">
        <f ca="1">SUMIFS(СВЦЭМ!$J$40:$J$783,СВЦЭМ!$A$40:$A$783,$A349,СВЦЭМ!$B$39:$B$782,X$331)+'СЕТ СН'!$F$13</f>
        <v>0</v>
      </c>
      <c r="Y349" s="36">
        <f ca="1">SUMIFS(СВЦЭМ!$J$40:$J$783,СВЦЭМ!$A$40:$A$783,$A349,СВЦЭМ!$B$39:$B$782,Y$331)+'СЕТ СН'!$F$13</f>
        <v>0</v>
      </c>
    </row>
    <row r="350" spans="1:25" ht="15.75" hidden="1" x14ac:dyDescent="0.2">
      <c r="A350" s="35">
        <f t="shared" si="9"/>
        <v>45157</v>
      </c>
      <c r="B350" s="36">
        <f ca="1">SUMIFS(СВЦЭМ!$J$40:$J$783,СВЦЭМ!$A$40:$A$783,$A350,СВЦЭМ!$B$39:$B$782,B$331)+'СЕТ СН'!$F$13</f>
        <v>0</v>
      </c>
      <c r="C350" s="36">
        <f ca="1">SUMIFS(СВЦЭМ!$J$40:$J$783,СВЦЭМ!$A$40:$A$783,$A350,СВЦЭМ!$B$39:$B$782,C$331)+'СЕТ СН'!$F$13</f>
        <v>0</v>
      </c>
      <c r="D350" s="36">
        <f ca="1">SUMIFS(СВЦЭМ!$J$40:$J$783,СВЦЭМ!$A$40:$A$783,$A350,СВЦЭМ!$B$39:$B$782,D$331)+'СЕТ СН'!$F$13</f>
        <v>0</v>
      </c>
      <c r="E350" s="36">
        <f ca="1">SUMIFS(СВЦЭМ!$J$40:$J$783,СВЦЭМ!$A$40:$A$783,$A350,СВЦЭМ!$B$39:$B$782,E$331)+'СЕТ СН'!$F$13</f>
        <v>0</v>
      </c>
      <c r="F350" s="36">
        <f ca="1">SUMIFS(СВЦЭМ!$J$40:$J$783,СВЦЭМ!$A$40:$A$783,$A350,СВЦЭМ!$B$39:$B$782,F$331)+'СЕТ СН'!$F$13</f>
        <v>0</v>
      </c>
      <c r="G350" s="36">
        <f ca="1">SUMIFS(СВЦЭМ!$J$40:$J$783,СВЦЭМ!$A$40:$A$783,$A350,СВЦЭМ!$B$39:$B$782,G$331)+'СЕТ СН'!$F$13</f>
        <v>0</v>
      </c>
      <c r="H350" s="36">
        <f ca="1">SUMIFS(СВЦЭМ!$J$40:$J$783,СВЦЭМ!$A$40:$A$783,$A350,СВЦЭМ!$B$39:$B$782,H$331)+'СЕТ СН'!$F$13</f>
        <v>0</v>
      </c>
      <c r="I350" s="36">
        <f ca="1">SUMIFS(СВЦЭМ!$J$40:$J$783,СВЦЭМ!$A$40:$A$783,$A350,СВЦЭМ!$B$39:$B$782,I$331)+'СЕТ СН'!$F$13</f>
        <v>0</v>
      </c>
      <c r="J350" s="36">
        <f ca="1">SUMIFS(СВЦЭМ!$J$40:$J$783,СВЦЭМ!$A$40:$A$783,$A350,СВЦЭМ!$B$39:$B$782,J$331)+'СЕТ СН'!$F$13</f>
        <v>0</v>
      </c>
      <c r="K350" s="36">
        <f ca="1">SUMIFS(СВЦЭМ!$J$40:$J$783,СВЦЭМ!$A$40:$A$783,$A350,СВЦЭМ!$B$39:$B$782,K$331)+'СЕТ СН'!$F$13</f>
        <v>0</v>
      </c>
      <c r="L350" s="36">
        <f ca="1">SUMIFS(СВЦЭМ!$J$40:$J$783,СВЦЭМ!$A$40:$A$783,$A350,СВЦЭМ!$B$39:$B$782,L$331)+'СЕТ СН'!$F$13</f>
        <v>0</v>
      </c>
      <c r="M350" s="36">
        <f ca="1">SUMIFS(СВЦЭМ!$J$40:$J$783,СВЦЭМ!$A$40:$A$783,$A350,СВЦЭМ!$B$39:$B$782,M$331)+'СЕТ СН'!$F$13</f>
        <v>0</v>
      </c>
      <c r="N350" s="36">
        <f ca="1">SUMIFS(СВЦЭМ!$J$40:$J$783,СВЦЭМ!$A$40:$A$783,$A350,СВЦЭМ!$B$39:$B$782,N$331)+'СЕТ СН'!$F$13</f>
        <v>0</v>
      </c>
      <c r="O350" s="36">
        <f ca="1">SUMIFS(СВЦЭМ!$J$40:$J$783,СВЦЭМ!$A$40:$A$783,$A350,СВЦЭМ!$B$39:$B$782,O$331)+'СЕТ СН'!$F$13</f>
        <v>0</v>
      </c>
      <c r="P350" s="36">
        <f ca="1">SUMIFS(СВЦЭМ!$J$40:$J$783,СВЦЭМ!$A$40:$A$783,$A350,СВЦЭМ!$B$39:$B$782,P$331)+'СЕТ СН'!$F$13</f>
        <v>0</v>
      </c>
      <c r="Q350" s="36">
        <f ca="1">SUMIFS(СВЦЭМ!$J$40:$J$783,СВЦЭМ!$A$40:$A$783,$A350,СВЦЭМ!$B$39:$B$782,Q$331)+'СЕТ СН'!$F$13</f>
        <v>0</v>
      </c>
      <c r="R350" s="36">
        <f ca="1">SUMIFS(СВЦЭМ!$J$40:$J$783,СВЦЭМ!$A$40:$A$783,$A350,СВЦЭМ!$B$39:$B$782,R$331)+'СЕТ СН'!$F$13</f>
        <v>0</v>
      </c>
      <c r="S350" s="36">
        <f ca="1">SUMIFS(СВЦЭМ!$J$40:$J$783,СВЦЭМ!$A$40:$A$783,$A350,СВЦЭМ!$B$39:$B$782,S$331)+'СЕТ СН'!$F$13</f>
        <v>0</v>
      </c>
      <c r="T350" s="36">
        <f ca="1">SUMIFS(СВЦЭМ!$J$40:$J$783,СВЦЭМ!$A$40:$A$783,$A350,СВЦЭМ!$B$39:$B$782,T$331)+'СЕТ СН'!$F$13</f>
        <v>0</v>
      </c>
      <c r="U350" s="36">
        <f ca="1">SUMIFS(СВЦЭМ!$J$40:$J$783,СВЦЭМ!$A$40:$A$783,$A350,СВЦЭМ!$B$39:$B$782,U$331)+'СЕТ СН'!$F$13</f>
        <v>0</v>
      </c>
      <c r="V350" s="36">
        <f ca="1">SUMIFS(СВЦЭМ!$J$40:$J$783,СВЦЭМ!$A$40:$A$783,$A350,СВЦЭМ!$B$39:$B$782,V$331)+'СЕТ СН'!$F$13</f>
        <v>0</v>
      </c>
      <c r="W350" s="36">
        <f ca="1">SUMIFS(СВЦЭМ!$J$40:$J$783,СВЦЭМ!$A$40:$A$783,$A350,СВЦЭМ!$B$39:$B$782,W$331)+'СЕТ СН'!$F$13</f>
        <v>0</v>
      </c>
      <c r="X350" s="36">
        <f ca="1">SUMIFS(СВЦЭМ!$J$40:$J$783,СВЦЭМ!$A$40:$A$783,$A350,СВЦЭМ!$B$39:$B$782,X$331)+'СЕТ СН'!$F$13</f>
        <v>0</v>
      </c>
      <c r="Y350" s="36">
        <f ca="1">SUMIFS(СВЦЭМ!$J$40:$J$783,СВЦЭМ!$A$40:$A$783,$A350,СВЦЭМ!$B$39:$B$782,Y$331)+'СЕТ СН'!$F$13</f>
        <v>0</v>
      </c>
    </row>
    <row r="351" spans="1:25" ht="15.75" hidden="1" x14ac:dyDescent="0.2">
      <c r="A351" s="35">
        <f t="shared" si="9"/>
        <v>45158</v>
      </c>
      <c r="B351" s="36">
        <f ca="1">SUMIFS(СВЦЭМ!$J$40:$J$783,СВЦЭМ!$A$40:$A$783,$A351,СВЦЭМ!$B$39:$B$782,B$331)+'СЕТ СН'!$F$13</f>
        <v>0</v>
      </c>
      <c r="C351" s="36">
        <f ca="1">SUMIFS(СВЦЭМ!$J$40:$J$783,СВЦЭМ!$A$40:$A$783,$A351,СВЦЭМ!$B$39:$B$782,C$331)+'СЕТ СН'!$F$13</f>
        <v>0</v>
      </c>
      <c r="D351" s="36">
        <f ca="1">SUMIFS(СВЦЭМ!$J$40:$J$783,СВЦЭМ!$A$40:$A$783,$A351,СВЦЭМ!$B$39:$B$782,D$331)+'СЕТ СН'!$F$13</f>
        <v>0</v>
      </c>
      <c r="E351" s="36">
        <f ca="1">SUMIFS(СВЦЭМ!$J$40:$J$783,СВЦЭМ!$A$40:$A$783,$A351,СВЦЭМ!$B$39:$B$782,E$331)+'СЕТ СН'!$F$13</f>
        <v>0</v>
      </c>
      <c r="F351" s="36">
        <f ca="1">SUMIFS(СВЦЭМ!$J$40:$J$783,СВЦЭМ!$A$40:$A$783,$A351,СВЦЭМ!$B$39:$B$782,F$331)+'СЕТ СН'!$F$13</f>
        <v>0</v>
      </c>
      <c r="G351" s="36">
        <f ca="1">SUMIFS(СВЦЭМ!$J$40:$J$783,СВЦЭМ!$A$40:$A$783,$A351,СВЦЭМ!$B$39:$B$782,G$331)+'СЕТ СН'!$F$13</f>
        <v>0</v>
      </c>
      <c r="H351" s="36">
        <f ca="1">SUMIFS(СВЦЭМ!$J$40:$J$783,СВЦЭМ!$A$40:$A$783,$A351,СВЦЭМ!$B$39:$B$782,H$331)+'СЕТ СН'!$F$13</f>
        <v>0</v>
      </c>
      <c r="I351" s="36">
        <f ca="1">SUMIFS(СВЦЭМ!$J$40:$J$783,СВЦЭМ!$A$40:$A$783,$A351,СВЦЭМ!$B$39:$B$782,I$331)+'СЕТ СН'!$F$13</f>
        <v>0</v>
      </c>
      <c r="J351" s="36">
        <f ca="1">SUMIFS(СВЦЭМ!$J$40:$J$783,СВЦЭМ!$A$40:$A$783,$A351,СВЦЭМ!$B$39:$B$782,J$331)+'СЕТ СН'!$F$13</f>
        <v>0</v>
      </c>
      <c r="K351" s="36">
        <f ca="1">SUMIFS(СВЦЭМ!$J$40:$J$783,СВЦЭМ!$A$40:$A$783,$A351,СВЦЭМ!$B$39:$B$782,K$331)+'СЕТ СН'!$F$13</f>
        <v>0</v>
      </c>
      <c r="L351" s="36">
        <f ca="1">SUMIFS(СВЦЭМ!$J$40:$J$783,СВЦЭМ!$A$40:$A$783,$A351,СВЦЭМ!$B$39:$B$782,L$331)+'СЕТ СН'!$F$13</f>
        <v>0</v>
      </c>
      <c r="M351" s="36">
        <f ca="1">SUMIFS(СВЦЭМ!$J$40:$J$783,СВЦЭМ!$A$40:$A$783,$A351,СВЦЭМ!$B$39:$B$782,M$331)+'СЕТ СН'!$F$13</f>
        <v>0</v>
      </c>
      <c r="N351" s="36">
        <f ca="1">SUMIFS(СВЦЭМ!$J$40:$J$783,СВЦЭМ!$A$40:$A$783,$A351,СВЦЭМ!$B$39:$B$782,N$331)+'СЕТ СН'!$F$13</f>
        <v>0</v>
      </c>
      <c r="O351" s="36">
        <f ca="1">SUMIFS(СВЦЭМ!$J$40:$J$783,СВЦЭМ!$A$40:$A$783,$A351,СВЦЭМ!$B$39:$B$782,O$331)+'СЕТ СН'!$F$13</f>
        <v>0</v>
      </c>
      <c r="P351" s="36">
        <f ca="1">SUMIFS(СВЦЭМ!$J$40:$J$783,СВЦЭМ!$A$40:$A$783,$A351,СВЦЭМ!$B$39:$B$782,P$331)+'СЕТ СН'!$F$13</f>
        <v>0</v>
      </c>
      <c r="Q351" s="36">
        <f ca="1">SUMIFS(СВЦЭМ!$J$40:$J$783,СВЦЭМ!$A$40:$A$783,$A351,СВЦЭМ!$B$39:$B$782,Q$331)+'СЕТ СН'!$F$13</f>
        <v>0</v>
      </c>
      <c r="R351" s="36">
        <f ca="1">SUMIFS(СВЦЭМ!$J$40:$J$783,СВЦЭМ!$A$40:$A$783,$A351,СВЦЭМ!$B$39:$B$782,R$331)+'СЕТ СН'!$F$13</f>
        <v>0</v>
      </c>
      <c r="S351" s="36">
        <f ca="1">SUMIFS(СВЦЭМ!$J$40:$J$783,СВЦЭМ!$A$40:$A$783,$A351,СВЦЭМ!$B$39:$B$782,S$331)+'СЕТ СН'!$F$13</f>
        <v>0</v>
      </c>
      <c r="T351" s="36">
        <f ca="1">SUMIFS(СВЦЭМ!$J$40:$J$783,СВЦЭМ!$A$40:$A$783,$A351,СВЦЭМ!$B$39:$B$782,T$331)+'СЕТ СН'!$F$13</f>
        <v>0</v>
      </c>
      <c r="U351" s="36">
        <f ca="1">SUMIFS(СВЦЭМ!$J$40:$J$783,СВЦЭМ!$A$40:$A$783,$A351,СВЦЭМ!$B$39:$B$782,U$331)+'СЕТ СН'!$F$13</f>
        <v>0</v>
      </c>
      <c r="V351" s="36">
        <f ca="1">SUMIFS(СВЦЭМ!$J$40:$J$783,СВЦЭМ!$A$40:$A$783,$A351,СВЦЭМ!$B$39:$B$782,V$331)+'СЕТ СН'!$F$13</f>
        <v>0</v>
      </c>
      <c r="W351" s="36">
        <f ca="1">SUMIFS(СВЦЭМ!$J$40:$J$783,СВЦЭМ!$A$40:$A$783,$A351,СВЦЭМ!$B$39:$B$782,W$331)+'СЕТ СН'!$F$13</f>
        <v>0</v>
      </c>
      <c r="X351" s="36">
        <f ca="1">SUMIFS(СВЦЭМ!$J$40:$J$783,СВЦЭМ!$A$40:$A$783,$A351,СВЦЭМ!$B$39:$B$782,X$331)+'СЕТ СН'!$F$13</f>
        <v>0</v>
      </c>
      <c r="Y351" s="36">
        <f ca="1">SUMIFS(СВЦЭМ!$J$40:$J$783,СВЦЭМ!$A$40:$A$783,$A351,СВЦЭМ!$B$39:$B$782,Y$331)+'СЕТ СН'!$F$13</f>
        <v>0</v>
      </c>
    </row>
    <row r="352" spans="1:25" ht="15.75" hidden="1" x14ac:dyDescent="0.2">
      <c r="A352" s="35">
        <f t="shared" si="9"/>
        <v>45159</v>
      </c>
      <c r="B352" s="36">
        <f ca="1">SUMIFS(СВЦЭМ!$J$40:$J$783,СВЦЭМ!$A$40:$A$783,$A352,СВЦЭМ!$B$39:$B$782,B$331)+'СЕТ СН'!$F$13</f>
        <v>0</v>
      </c>
      <c r="C352" s="36">
        <f ca="1">SUMIFS(СВЦЭМ!$J$40:$J$783,СВЦЭМ!$A$40:$A$783,$A352,СВЦЭМ!$B$39:$B$782,C$331)+'СЕТ СН'!$F$13</f>
        <v>0</v>
      </c>
      <c r="D352" s="36">
        <f ca="1">SUMIFS(СВЦЭМ!$J$40:$J$783,СВЦЭМ!$A$40:$A$783,$A352,СВЦЭМ!$B$39:$B$782,D$331)+'СЕТ СН'!$F$13</f>
        <v>0</v>
      </c>
      <c r="E352" s="36">
        <f ca="1">SUMIFS(СВЦЭМ!$J$40:$J$783,СВЦЭМ!$A$40:$A$783,$A352,СВЦЭМ!$B$39:$B$782,E$331)+'СЕТ СН'!$F$13</f>
        <v>0</v>
      </c>
      <c r="F352" s="36">
        <f ca="1">SUMIFS(СВЦЭМ!$J$40:$J$783,СВЦЭМ!$A$40:$A$783,$A352,СВЦЭМ!$B$39:$B$782,F$331)+'СЕТ СН'!$F$13</f>
        <v>0</v>
      </c>
      <c r="G352" s="36">
        <f ca="1">SUMIFS(СВЦЭМ!$J$40:$J$783,СВЦЭМ!$A$40:$A$783,$A352,СВЦЭМ!$B$39:$B$782,G$331)+'СЕТ СН'!$F$13</f>
        <v>0</v>
      </c>
      <c r="H352" s="36">
        <f ca="1">SUMIFS(СВЦЭМ!$J$40:$J$783,СВЦЭМ!$A$40:$A$783,$A352,СВЦЭМ!$B$39:$B$782,H$331)+'СЕТ СН'!$F$13</f>
        <v>0</v>
      </c>
      <c r="I352" s="36">
        <f ca="1">SUMIFS(СВЦЭМ!$J$40:$J$783,СВЦЭМ!$A$40:$A$783,$A352,СВЦЭМ!$B$39:$B$782,I$331)+'СЕТ СН'!$F$13</f>
        <v>0</v>
      </c>
      <c r="J352" s="36">
        <f ca="1">SUMIFS(СВЦЭМ!$J$40:$J$783,СВЦЭМ!$A$40:$A$783,$A352,СВЦЭМ!$B$39:$B$782,J$331)+'СЕТ СН'!$F$13</f>
        <v>0</v>
      </c>
      <c r="K352" s="36">
        <f ca="1">SUMIFS(СВЦЭМ!$J$40:$J$783,СВЦЭМ!$A$40:$A$783,$A352,СВЦЭМ!$B$39:$B$782,K$331)+'СЕТ СН'!$F$13</f>
        <v>0</v>
      </c>
      <c r="L352" s="36">
        <f ca="1">SUMIFS(СВЦЭМ!$J$40:$J$783,СВЦЭМ!$A$40:$A$783,$A352,СВЦЭМ!$B$39:$B$782,L$331)+'СЕТ СН'!$F$13</f>
        <v>0</v>
      </c>
      <c r="M352" s="36">
        <f ca="1">SUMIFS(СВЦЭМ!$J$40:$J$783,СВЦЭМ!$A$40:$A$783,$A352,СВЦЭМ!$B$39:$B$782,M$331)+'СЕТ СН'!$F$13</f>
        <v>0</v>
      </c>
      <c r="N352" s="36">
        <f ca="1">SUMIFS(СВЦЭМ!$J$40:$J$783,СВЦЭМ!$A$40:$A$783,$A352,СВЦЭМ!$B$39:$B$782,N$331)+'СЕТ СН'!$F$13</f>
        <v>0</v>
      </c>
      <c r="O352" s="36">
        <f ca="1">SUMIFS(СВЦЭМ!$J$40:$J$783,СВЦЭМ!$A$40:$A$783,$A352,СВЦЭМ!$B$39:$B$782,O$331)+'СЕТ СН'!$F$13</f>
        <v>0</v>
      </c>
      <c r="P352" s="36">
        <f ca="1">SUMIFS(СВЦЭМ!$J$40:$J$783,СВЦЭМ!$A$40:$A$783,$A352,СВЦЭМ!$B$39:$B$782,P$331)+'СЕТ СН'!$F$13</f>
        <v>0</v>
      </c>
      <c r="Q352" s="36">
        <f ca="1">SUMIFS(СВЦЭМ!$J$40:$J$783,СВЦЭМ!$A$40:$A$783,$A352,СВЦЭМ!$B$39:$B$782,Q$331)+'СЕТ СН'!$F$13</f>
        <v>0</v>
      </c>
      <c r="R352" s="36">
        <f ca="1">SUMIFS(СВЦЭМ!$J$40:$J$783,СВЦЭМ!$A$40:$A$783,$A352,СВЦЭМ!$B$39:$B$782,R$331)+'СЕТ СН'!$F$13</f>
        <v>0</v>
      </c>
      <c r="S352" s="36">
        <f ca="1">SUMIFS(СВЦЭМ!$J$40:$J$783,СВЦЭМ!$A$40:$A$783,$A352,СВЦЭМ!$B$39:$B$782,S$331)+'СЕТ СН'!$F$13</f>
        <v>0</v>
      </c>
      <c r="T352" s="36">
        <f ca="1">SUMIFS(СВЦЭМ!$J$40:$J$783,СВЦЭМ!$A$40:$A$783,$A352,СВЦЭМ!$B$39:$B$782,T$331)+'СЕТ СН'!$F$13</f>
        <v>0</v>
      </c>
      <c r="U352" s="36">
        <f ca="1">SUMIFS(СВЦЭМ!$J$40:$J$783,СВЦЭМ!$A$40:$A$783,$A352,СВЦЭМ!$B$39:$B$782,U$331)+'СЕТ СН'!$F$13</f>
        <v>0</v>
      </c>
      <c r="V352" s="36">
        <f ca="1">SUMIFS(СВЦЭМ!$J$40:$J$783,СВЦЭМ!$A$40:$A$783,$A352,СВЦЭМ!$B$39:$B$782,V$331)+'СЕТ СН'!$F$13</f>
        <v>0</v>
      </c>
      <c r="W352" s="36">
        <f ca="1">SUMIFS(СВЦЭМ!$J$40:$J$783,СВЦЭМ!$A$40:$A$783,$A352,СВЦЭМ!$B$39:$B$782,W$331)+'СЕТ СН'!$F$13</f>
        <v>0</v>
      </c>
      <c r="X352" s="36">
        <f ca="1">SUMIFS(СВЦЭМ!$J$40:$J$783,СВЦЭМ!$A$40:$A$783,$A352,СВЦЭМ!$B$39:$B$782,X$331)+'СЕТ СН'!$F$13</f>
        <v>0</v>
      </c>
      <c r="Y352" s="36">
        <f ca="1">SUMIFS(СВЦЭМ!$J$40:$J$783,СВЦЭМ!$A$40:$A$783,$A352,СВЦЭМ!$B$39:$B$782,Y$331)+'СЕТ СН'!$F$13</f>
        <v>0</v>
      </c>
    </row>
    <row r="353" spans="1:27" ht="15.75" hidden="1" x14ac:dyDescent="0.2">
      <c r="A353" s="35">
        <f t="shared" si="9"/>
        <v>45160</v>
      </c>
      <c r="B353" s="36">
        <f ca="1">SUMIFS(СВЦЭМ!$J$40:$J$783,СВЦЭМ!$A$40:$A$783,$A353,СВЦЭМ!$B$39:$B$782,B$331)+'СЕТ СН'!$F$13</f>
        <v>0</v>
      </c>
      <c r="C353" s="36">
        <f ca="1">SUMIFS(СВЦЭМ!$J$40:$J$783,СВЦЭМ!$A$40:$A$783,$A353,СВЦЭМ!$B$39:$B$782,C$331)+'СЕТ СН'!$F$13</f>
        <v>0</v>
      </c>
      <c r="D353" s="36">
        <f ca="1">SUMIFS(СВЦЭМ!$J$40:$J$783,СВЦЭМ!$A$40:$A$783,$A353,СВЦЭМ!$B$39:$B$782,D$331)+'СЕТ СН'!$F$13</f>
        <v>0</v>
      </c>
      <c r="E353" s="36">
        <f ca="1">SUMIFS(СВЦЭМ!$J$40:$J$783,СВЦЭМ!$A$40:$A$783,$A353,СВЦЭМ!$B$39:$B$782,E$331)+'СЕТ СН'!$F$13</f>
        <v>0</v>
      </c>
      <c r="F353" s="36">
        <f ca="1">SUMIFS(СВЦЭМ!$J$40:$J$783,СВЦЭМ!$A$40:$A$783,$A353,СВЦЭМ!$B$39:$B$782,F$331)+'СЕТ СН'!$F$13</f>
        <v>0</v>
      </c>
      <c r="G353" s="36">
        <f ca="1">SUMIFS(СВЦЭМ!$J$40:$J$783,СВЦЭМ!$A$40:$A$783,$A353,СВЦЭМ!$B$39:$B$782,G$331)+'СЕТ СН'!$F$13</f>
        <v>0</v>
      </c>
      <c r="H353" s="36">
        <f ca="1">SUMIFS(СВЦЭМ!$J$40:$J$783,СВЦЭМ!$A$40:$A$783,$A353,СВЦЭМ!$B$39:$B$782,H$331)+'СЕТ СН'!$F$13</f>
        <v>0</v>
      </c>
      <c r="I353" s="36">
        <f ca="1">SUMIFS(СВЦЭМ!$J$40:$J$783,СВЦЭМ!$A$40:$A$783,$A353,СВЦЭМ!$B$39:$B$782,I$331)+'СЕТ СН'!$F$13</f>
        <v>0</v>
      </c>
      <c r="J353" s="36">
        <f ca="1">SUMIFS(СВЦЭМ!$J$40:$J$783,СВЦЭМ!$A$40:$A$783,$A353,СВЦЭМ!$B$39:$B$782,J$331)+'СЕТ СН'!$F$13</f>
        <v>0</v>
      </c>
      <c r="K353" s="36">
        <f ca="1">SUMIFS(СВЦЭМ!$J$40:$J$783,СВЦЭМ!$A$40:$A$783,$A353,СВЦЭМ!$B$39:$B$782,K$331)+'СЕТ СН'!$F$13</f>
        <v>0</v>
      </c>
      <c r="L353" s="36">
        <f ca="1">SUMIFS(СВЦЭМ!$J$40:$J$783,СВЦЭМ!$A$40:$A$783,$A353,СВЦЭМ!$B$39:$B$782,L$331)+'СЕТ СН'!$F$13</f>
        <v>0</v>
      </c>
      <c r="M353" s="36">
        <f ca="1">SUMIFS(СВЦЭМ!$J$40:$J$783,СВЦЭМ!$A$40:$A$783,$A353,СВЦЭМ!$B$39:$B$782,M$331)+'СЕТ СН'!$F$13</f>
        <v>0</v>
      </c>
      <c r="N353" s="36">
        <f ca="1">SUMIFS(СВЦЭМ!$J$40:$J$783,СВЦЭМ!$A$40:$A$783,$A353,СВЦЭМ!$B$39:$B$782,N$331)+'СЕТ СН'!$F$13</f>
        <v>0</v>
      </c>
      <c r="O353" s="36">
        <f ca="1">SUMIFS(СВЦЭМ!$J$40:$J$783,СВЦЭМ!$A$40:$A$783,$A353,СВЦЭМ!$B$39:$B$782,O$331)+'СЕТ СН'!$F$13</f>
        <v>0</v>
      </c>
      <c r="P353" s="36">
        <f ca="1">SUMIFS(СВЦЭМ!$J$40:$J$783,СВЦЭМ!$A$40:$A$783,$A353,СВЦЭМ!$B$39:$B$782,P$331)+'СЕТ СН'!$F$13</f>
        <v>0</v>
      </c>
      <c r="Q353" s="36">
        <f ca="1">SUMIFS(СВЦЭМ!$J$40:$J$783,СВЦЭМ!$A$40:$A$783,$A353,СВЦЭМ!$B$39:$B$782,Q$331)+'СЕТ СН'!$F$13</f>
        <v>0</v>
      </c>
      <c r="R353" s="36">
        <f ca="1">SUMIFS(СВЦЭМ!$J$40:$J$783,СВЦЭМ!$A$40:$A$783,$A353,СВЦЭМ!$B$39:$B$782,R$331)+'СЕТ СН'!$F$13</f>
        <v>0</v>
      </c>
      <c r="S353" s="36">
        <f ca="1">SUMIFS(СВЦЭМ!$J$40:$J$783,СВЦЭМ!$A$40:$A$783,$A353,СВЦЭМ!$B$39:$B$782,S$331)+'СЕТ СН'!$F$13</f>
        <v>0</v>
      </c>
      <c r="T353" s="36">
        <f ca="1">SUMIFS(СВЦЭМ!$J$40:$J$783,СВЦЭМ!$A$40:$A$783,$A353,СВЦЭМ!$B$39:$B$782,T$331)+'СЕТ СН'!$F$13</f>
        <v>0</v>
      </c>
      <c r="U353" s="36">
        <f ca="1">SUMIFS(СВЦЭМ!$J$40:$J$783,СВЦЭМ!$A$40:$A$783,$A353,СВЦЭМ!$B$39:$B$782,U$331)+'СЕТ СН'!$F$13</f>
        <v>0</v>
      </c>
      <c r="V353" s="36">
        <f ca="1">SUMIFS(СВЦЭМ!$J$40:$J$783,СВЦЭМ!$A$40:$A$783,$A353,СВЦЭМ!$B$39:$B$782,V$331)+'СЕТ СН'!$F$13</f>
        <v>0</v>
      </c>
      <c r="W353" s="36">
        <f ca="1">SUMIFS(СВЦЭМ!$J$40:$J$783,СВЦЭМ!$A$40:$A$783,$A353,СВЦЭМ!$B$39:$B$782,W$331)+'СЕТ СН'!$F$13</f>
        <v>0</v>
      </c>
      <c r="X353" s="36">
        <f ca="1">SUMIFS(СВЦЭМ!$J$40:$J$783,СВЦЭМ!$A$40:$A$783,$A353,СВЦЭМ!$B$39:$B$782,X$331)+'СЕТ СН'!$F$13</f>
        <v>0</v>
      </c>
      <c r="Y353" s="36">
        <f ca="1">SUMIFS(СВЦЭМ!$J$40:$J$783,СВЦЭМ!$A$40:$A$783,$A353,СВЦЭМ!$B$39:$B$782,Y$331)+'СЕТ СН'!$F$13</f>
        <v>0</v>
      </c>
    </row>
    <row r="354" spans="1:27" ht="15.75" hidden="1" x14ac:dyDescent="0.2">
      <c r="A354" s="35">
        <f t="shared" si="9"/>
        <v>45161</v>
      </c>
      <c r="B354" s="36">
        <f ca="1">SUMIFS(СВЦЭМ!$J$40:$J$783,СВЦЭМ!$A$40:$A$783,$A354,СВЦЭМ!$B$39:$B$782,B$331)+'СЕТ СН'!$F$13</f>
        <v>0</v>
      </c>
      <c r="C354" s="36">
        <f ca="1">SUMIFS(СВЦЭМ!$J$40:$J$783,СВЦЭМ!$A$40:$A$783,$A354,СВЦЭМ!$B$39:$B$782,C$331)+'СЕТ СН'!$F$13</f>
        <v>0</v>
      </c>
      <c r="D354" s="36">
        <f ca="1">SUMIFS(СВЦЭМ!$J$40:$J$783,СВЦЭМ!$A$40:$A$783,$A354,СВЦЭМ!$B$39:$B$782,D$331)+'СЕТ СН'!$F$13</f>
        <v>0</v>
      </c>
      <c r="E354" s="36">
        <f ca="1">SUMIFS(СВЦЭМ!$J$40:$J$783,СВЦЭМ!$A$40:$A$783,$A354,СВЦЭМ!$B$39:$B$782,E$331)+'СЕТ СН'!$F$13</f>
        <v>0</v>
      </c>
      <c r="F354" s="36">
        <f ca="1">SUMIFS(СВЦЭМ!$J$40:$J$783,СВЦЭМ!$A$40:$A$783,$A354,СВЦЭМ!$B$39:$B$782,F$331)+'СЕТ СН'!$F$13</f>
        <v>0</v>
      </c>
      <c r="G354" s="36">
        <f ca="1">SUMIFS(СВЦЭМ!$J$40:$J$783,СВЦЭМ!$A$40:$A$783,$A354,СВЦЭМ!$B$39:$B$782,G$331)+'СЕТ СН'!$F$13</f>
        <v>0</v>
      </c>
      <c r="H354" s="36">
        <f ca="1">SUMIFS(СВЦЭМ!$J$40:$J$783,СВЦЭМ!$A$40:$A$783,$A354,СВЦЭМ!$B$39:$B$782,H$331)+'СЕТ СН'!$F$13</f>
        <v>0</v>
      </c>
      <c r="I354" s="36">
        <f ca="1">SUMIFS(СВЦЭМ!$J$40:$J$783,СВЦЭМ!$A$40:$A$783,$A354,СВЦЭМ!$B$39:$B$782,I$331)+'СЕТ СН'!$F$13</f>
        <v>0</v>
      </c>
      <c r="J354" s="36">
        <f ca="1">SUMIFS(СВЦЭМ!$J$40:$J$783,СВЦЭМ!$A$40:$A$783,$A354,СВЦЭМ!$B$39:$B$782,J$331)+'СЕТ СН'!$F$13</f>
        <v>0</v>
      </c>
      <c r="K354" s="36">
        <f ca="1">SUMIFS(СВЦЭМ!$J$40:$J$783,СВЦЭМ!$A$40:$A$783,$A354,СВЦЭМ!$B$39:$B$782,K$331)+'СЕТ СН'!$F$13</f>
        <v>0</v>
      </c>
      <c r="L354" s="36">
        <f ca="1">SUMIFS(СВЦЭМ!$J$40:$J$783,СВЦЭМ!$A$40:$A$783,$A354,СВЦЭМ!$B$39:$B$782,L$331)+'СЕТ СН'!$F$13</f>
        <v>0</v>
      </c>
      <c r="M354" s="36">
        <f ca="1">SUMIFS(СВЦЭМ!$J$40:$J$783,СВЦЭМ!$A$40:$A$783,$A354,СВЦЭМ!$B$39:$B$782,M$331)+'СЕТ СН'!$F$13</f>
        <v>0</v>
      </c>
      <c r="N354" s="36">
        <f ca="1">SUMIFS(СВЦЭМ!$J$40:$J$783,СВЦЭМ!$A$40:$A$783,$A354,СВЦЭМ!$B$39:$B$782,N$331)+'СЕТ СН'!$F$13</f>
        <v>0</v>
      </c>
      <c r="O354" s="36">
        <f ca="1">SUMIFS(СВЦЭМ!$J$40:$J$783,СВЦЭМ!$A$40:$A$783,$A354,СВЦЭМ!$B$39:$B$782,O$331)+'СЕТ СН'!$F$13</f>
        <v>0</v>
      </c>
      <c r="P354" s="36">
        <f ca="1">SUMIFS(СВЦЭМ!$J$40:$J$783,СВЦЭМ!$A$40:$A$783,$A354,СВЦЭМ!$B$39:$B$782,P$331)+'СЕТ СН'!$F$13</f>
        <v>0</v>
      </c>
      <c r="Q354" s="36">
        <f ca="1">SUMIFS(СВЦЭМ!$J$40:$J$783,СВЦЭМ!$A$40:$A$783,$A354,СВЦЭМ!$B$39:$B$782,Q$331)+'СЕТ СН'!$F$13</f>
        <v>0</v>
      </c>
      <c r="R354" s="36">
        <f ca="1">SUMIFS(СВЦЭМ!$J$40:$J$783,СВЦЭМ!$A$40:$A$783,$A354,СВЦЭМ!$B$39:$B$782,R$331)+'СЕТ СН'!$F$13</f>
        <v>0</v>
      </c>
      <c r="S354" s="36">
        <f ca="1">SUMIFS(СВЦЭМ!$J$40:$J$783,СВЦЭМ!$A$40:$A$783,$A354,СВЦЭМ!$B$39:$B$782,S$331)+'СЕТ СН'!$F$13</f>
        <v>0</v>
      </c>
      <c r="T354" s="36">
        <f ca="1">SUMIFS(СВЦЭМ!$J$40:$J$783,СВЦЭМ!$A$40:$A$783,$A354,СВЦЭМ!$B$39:$B$782,T$331)+'СЕТ СН'!$F$13</f>
        <v>0</v>
      </c>
      <c r="U354" s="36">
        <f ca="1">SUMIFS(СВЦЭМ!$J$40:$J$783,СВЦЭМ!$A$40:$A$783,$A354,СВЦЭМ!$B$39:$B$782,U$331)+'СЕТ СН'!$F$13</f>
        <v>0</v>
      </c>
      <c r="V354" s="36">
        <f ca="1">SUMIFS(СВЦЭМ!$J$40:$J$783,СВЦЭМ!$A$40:$A$783,$A354,СВЦЭМ!$B$39:$B$782,V$331)+'СЕТ СН'!$F$13</f>
        <v>0</v>
      </c>
      <c r="W354" s="36">
        <f ca="1">SUMIFS(СВЦЭМ!$J$40:$J$783,СВЦЭМ!$A$40:$A$783,$A354,СВЦЭМ!$B$39:$B$782,W$331)+'СЕТ СН'!$F$13</f>
        <v>0</v>
      </c>
      <c r="X354" s="36">
        <f ca="1">SUMIFS(СВЦЭМ!$J$40:$J$783,СВЦЭМ!$A$40:$A$783,$A354,СВЦЭМ!$B$39:$B$782,X$331)+'СЕТ СН'!$F$13</f>
        <v>0</v>
      </c>
      <c r="Y354" s="36">
        <f ca="1">SUMIFS(СВЦЭМ!$J$40:$J$783,СВЦЭМ!$A$40:$A$783,$A354,СВЦЭМ!$B$39:$B$782,Y$331)+'СЕТ СН'!$F$13</f>
        <v>0</v>
      </c>
    </row>
    <row r="355" spans="1:27" ht="15.75" hidden="1" x14ac:dyDescent="0.2">
      <c r="A355" s="35">
        <f t="shared" si="9"/>
        <v>45162</v>
      </c>
      <c r="B355" s="36">
        <f ca="1">SUMIFS(СВЦЭМ!$J$40:$J$783,СВЦЭМ!$A$40:$A$783,$A355,СВЦЭМ!$B$39:$B$782,B$331)+'СЕТ СН'!$F$13</f>
        <v>0</v>
      </c>
      <c r="C355" s="36">
        <f ca="1">SUMIFS(СВЦЭМ!$J$40:$J$783,СВЦЭМ!$A$40:$A$783,$A355,СВЦЭМ!$B$39:$B$782,C$331)+'СЕТ СН'!$F$13</f>
        <v>0</v>
      </c>
      <c r="D355" s="36">
        <f ca="1">SUMIFS(СВЦЭМ!$J$40:$J$783,СВЦЭМ!$A$40:$A$783,$A355,СВЦЭМ!$B$39:$B$782,D$331)+'СЕТ СН'!$F$13</f>
        <v>0</v>
      </c>
      <c r="E355" s="36">
        <f ca="1">SUMIFS(СВЦЭМ!$J$40:$J$783,СВЦЭМ!$A$40:$A$783,$A355,СВЦЭМ!$B$39:$B$782,E$331)+'СЕТ СН'!$F$13</f>
        <v>0</v>
      </c>
      <c r="F355" s="36">
        <f ca="1">SUMIFS(СВЦЭМ!$J$40:$J$783,СВЦЭМ!$A$40:$A$783,$A355,СВЦЭМ!$B$39:$B$782,F$331)+'СЕТ СН'!$F$13</f>
        <v>0</v>
      </c>
      <c r="G355" s="36">
        <f ca="1">SUMIFS(СВЦЭМ!$J$40:$J$783,СВЦЭМ!$A$40:$A$783,$A355,СВЦЭМ!$B$39:$B$782,G$331)+'СЕТ СН'!$F$13</f>
        <v>0</v>
      </c>
      <c r="H355" s="36">
        <f ca="1">SUMIFS(СВЦЭМ!$J$40:$J$783,СВЦЭМ!$A$40:$A$783,$A355,СВЦЭМ!$B$39:$B$782,H$331)+'СЕТ СН'!$F$13</f>
        <v>0</v>
      </c>
      <c r="I355" s="36">
        <f ca="1">SUMIFS(СВЦЭМ!$J$40:$J$783,СВЦЭМ!$A$40:$A$783,$A355,СВЦЭМ!$B$39:$B$782,I$331)+'СЕТ СН'!$F$13</f>
        <v>0</v>
      </c>
      <c r="J355" s="36">
        <f ca="1">SUMIFS(СВЦЭМ!$J$40:$J$783,СВЦЭМ!$A$40:$A$783,$A355,СВЦЭМ!$B$39:$B$782,J$331)+'СЕТ СН'!$F$13</f>
        <v>0</v>
      </c>
      <c r="K355" s="36">
        <f ca="1">SUMIFS(СВЦЭМ!$J$40:$J$783,СВЦЭМ!$A$40:$A$783,$A355,СВЦЭМ!$B$39:$B$782,K$331)+'СЕТ СН'!$F$13</f>
        <v>0</v>
      </c>
      <c r="L355" s="36">
        <f ca="1">SUMIFS(СВЦЭМ!$J$40:$J$783,СВЦЭМ!$A$40:$A$783,$A355,СВЦЭМ!$B$39:$B$782,L$331)+'СЕТ СН'!$F$13</f>
        <v>0</v>
      </c>
      <c r="M355" s="36">
        <f ca="1">SUMIFS(СВЦЭМ!$J$40:$J$783,СВЦЭМ!$A$40:$A$783,$A355,СВЦЭМ!$B$39:$B$782,M$331)+'СЕТ СН'!$F$13</f>
        <v>0</v>
      </c>
      <c r="N355" s="36">
        <f ca="1">SUMIFS(СВЦЭМ!$J$40:$J$783,СВЦЭМ!$A$40:$A$783,$A355,СВЦЭМ!$B$39:$B$782,N$331)+'СЕТ СН'!$F$13</f>
        <v>0</v>
      </c>
      <c r="O355" s="36">
        <f ca="1">SUMIFS(СВЦЭМ!$J$40:$J$783,СВЦЭМ!$A$40:$A$783,$A355,СВЦЭМ!$B$39:$B$782,O$331)+'СЕТ СН'!$F$13</f>
        <v>0</v>
      </c>
      <c r="P355" s="36">
        <f ca="1">SUMIFS(СВЦЭМ!$J$40:$J$783,СВЦЭМ!$A$40:$A$783,$A355,СВЦЭМ!$B$39:$B$782,P$331)+'СЕТ СН'!$F$13</f>
        <v>0</v>
      </c>
      <c r="Q355" s="36">
        <f ca="1">SUMIFS(СВЦЭМ!$J$40:$J$783,СВЦЭМ!$A$40:$A$783,$A355,СВЦЭМ!$B$39:$B$782,Q$331)+'СЕТ СН'!$F$13</f>
        <v>0</v>
      </c>
      <c r="R355" s="36">
        <f ca="1">SUMIFS(СВЦЭМ!$J$40:$J$783,СВЦЭМ!$A$40:$A$783,$A355,СВЦЭМ!$B$39:$B$782,R$331)+'СЕТ СН'!$F$13</f>
        <v>0</v>
      </c>
      <c r="S355" s="36">
        <f ca="1">SUMIFS(СВЦЭМ!$J$40:$J$783,СВЦЭМ!$A$40:$A$783,$A355,СВЦЭМ!$B$39:$B$782,S$331)+'СЕТ СН'!$F$13</f>
        <v>0</v>
      </c>
      <c r="T355" s="36">
        <f ca="1">SUMIFS(СВЦЭМ!$J$40:$J$783,СВЦЭМ!$A$40:$A$783,$A355,СВЦЭМ!$B$39:$B$782,T$331)+'СЕТ СН'!$F$13</f>
        <v>0</v>
      </c>
      <c r="U355" s="36">
        <f ca="1">SUMIFS(СВЦЭМ!$J$40:$J$783,СВЦЭМ!$A$40:$A$783,$A355,СВЦЭМ!$B$39:$B$782,U$331)+'СЕТ СН'!$F$13</f>
        <v>0</v>
      </c>
      <c r="V355" s="36">
        <f ca="1">SUMIFS(СВЦЭМ!$J$40:$J$783,СВЦЭМ!$A$40:$A$783,$A355,СВЦЭМ!$B$39:$B$782,V$331)+'СЕТ СН'!$F$13</f>
        <v>0</v>
      </c>
      <c r="W355" s="36">
        <f ca="1">SUMIFS(СВЦЭМ!$J$40:$J$783,СВЦЭМ!$A$40:$A$783,$A355,СВЦЭМ!$B$39:$B$782,W$331)+'СЕТ СН'!$F$13</f>
        <v>0</v>
      </c>
      <c r="X355" s="36">
        <f ca="1">SUMIFS(СВЦЭМ!$J$40:$J$783,СВЦЭМ!$A$40:$A$783,$A355,СВЦЭМ!$B$39:$B$782,X$331)+'СЕТ СН'!$F$13</f>
        <v>0</v>
      </c>
      <c r="Y355" s="36">
        <f ca="1">SUMIFS(СВЦЭМ!$J$40:$J$783,СВЦЭМ!$A$40:$A$783,$A355,СВЦЭМ!$B$39:$B$782,Y$331)+'СЕТ СН'!$F$13</f>
        <v>0</v>
      </c>
    </row>
    <row r="356" spans="1:27" ht="15.75" hidden="1" x14ac:dyDescent="0.2">
      <c r="A356" s="35">
        <f t="shared" si="9"/>
        <v>45163</v>
      </c>
      <c r="B356" s="36">
        <f ca="1">SUMIFS(СВЦЭМ!$J$40:$J$783,СВЦЭМ!$A$40:$A$783,$A356,СВЦЭМ!$B$39:$B$782,B$331)+'СЕТ СН'!$F$13</f>
        <v>0</v>
      </c>
      <c r="C356" s="36">
        <f ca="1">SUMIFS(СВЦЭМ!$J$40:$J$783,СВЦЭМ!$A$40:$A$783,$A356,СВЦЭМ!$B$39:$B$782,C$331)+'СЕТ СН'!$F$13</f>
        <v>0</v>
      </c>
      <c r="D356" s="36">
        <f ca="1">SUMIFS(СВЦЭМ!$J$40:$J$783,СВЦЭМ!$A$40:$A$783,$A356,СВЦЭМ!$B$39:$B$782,D$331)+'СЕТ СН'!$F$13</f>
        <v>0</v>
      </c>
      <c r="E356" s="36">
        <f ca="1">SUMIFS(СВЦЭМ!$J$40:$J$783,СВЦЭМ!$A$40:$A$783,$A356,СВЦЭМ!$B$39:$B$782,E$331)+'СЕТ СН'!$F$13</f>
        <v>0</v>
      </c>
      <c r="F356" s="36">
        <f ca="1">SUMIFS(СВЦЭМ!$J$40:$J$783,СВЦЭМ!$A$40:$A$783,$A356,СВЦЭМ!$B$39:$B$782,F$331)+'СЕТ СН'!$F$13</f>
        <v>0</v>
      </c>
      <c r="G356" s="36">
        <f ca="1">SUMIFS(СВЦЭМ!$J$40:$J$783,СВЦЭМ!$A$40:$A$783,$A356,СВЦЭМ!$B$39:$B$782,G$331)+'СЕТ СН'!$F$13</f>
        <v>0</v>
      </c>
      <c r="H356" s="36">
        <f ca="1">SUMIFS(СВЦЭМ!$J$40:$J$783,СВЦЭМ!$A$40:$A$783,$A356,СВЦЭМ!$B$39:$B$782,H$331)+'СЕТ СН'!$F$13</f>
        <v>0</v>
      </c>
      <c r="I356" s="36">
        <f ca="1">SUMIFS(СВЦЭМ!$J$40:$J$783,СВЦЭМ!$A$40:$A$783,$A356,СВЦЭМ!$B$39:$B$782,I$331)+'СЕТ СН'!$F$13</f>
        <v>0</v>
      </c>
      <c r="J356" s="36">
        <f ca="1">SUMIFS(СВЦЭМ!$J$40:$J$783,СВЦЭМ!$A$40:$A$783,$A356,СВЦЭМ!$B$39:$B$782,J$331)+'СЕТ СН'!$F$13</f>
        <v>0</v>
      </c>
      <c r="K356" s="36">
        <f ca="1">SUMIFS(СВЦЭМ!$J$40:$J$783,СВЦЭМ!$A$40:$A$783,$A356,СВЦЭМ!$B$39:$B$782,K$331)+'СЕТ СН'!$F$13</f>
        <v>0</v>
      </c>
      <c r="L356" s="36">
        <f ca="1">SUMIFS(СВЦЭМ!$J$40:$J$783,СВЦЭМ!$A$40:$A$783,$A356,СВЦЭМ!$B$39:$B$782,L$331)+'СЕТ СН'!$F$13</f>
        <v>0</v>
      </c>
      <c r="M356" s="36">
        <f ca="1">SUMIFS(СВЦЭМ!$J$40:$J$783,СВЦЭМ!$A$40:$A$783,$A356,СВЦЭМ!$B$39:$B$782,M$331)+'СЕТ СН'!$F$13</f>
        <v>0</v>
      </c>
      <c r="N356" s="36">
        <f ca="1">SUMIFS(СВЦЭМ!$J$40:$J$783,СВЦЭМ!$A$40:$A$783,$A356,СВЦЭМ!$B$39:$B$782,N$331)+'СЕТ СН'!$F$13</f>
        <v>0</v>
      </c>
      <c r="O356" s="36">
        <f ca="1">SUMIFS(СВЦЭМ!$J$40:$J$783,СВЦЭМ!$A$40:$A$783,$A356,СВЦЭМ!$B$39:$B$782,O$331)+'СЕТ СН'!$F$13</f>
        <v>0</v>
      </c>
      <c r="P356" s="36">
        <f ca="1">SUMIFS(СВЦЭМ!$J$40:$J$783,СВЦЭМ!$A$40:$A$783,$A356,СВЦЭМ!$B$39:$B$782,P$331)+'СЕТ СН'!$F$13</f>
        <v>0</v>
      </c>
      <c r="Q356" s="36">
        <f ca="1">SUMIFS(СВЦЭМ!$J$40:$J$783,СВЦЭМ!$A$40:$A$783,$A356,СВЦЭМ!$B$39:$B$782,Q$331)+'СЕТ СН'!$F$13</f>
        <v>0</v>
      </c>
      <c r="R356" s="36">
        <f ca="1">SUMIFS(СВЦЭМ!$J$40:$J$783,СВЦЭМ!$A$40:$A$783,$A356,СВЦЭМ!$B$39:$B$782,R$331)+'СЕТ СН'!$F$13</f>
        <v>0</v>
      </c>
      <c r="S356" s="36">
        <f ca="1">SUMIFS(СВЦЭМ!$J$40:$J$783,СВЦЭМ!$A$40:$A$783,$A356,СВЦЭМ!$B$39:$B$782,S$331)+'СЕТ СН'!$F$13</f>
        <v>0</v>
      </c>
      <c r="T356" s="36">
        <f ca="1">SUMIFS(СВЦЭМ!$J$40:$J$783,СВЦЭМ!$A$40:$A$783,$A356,СВЦЭМ!$B$39:$B$782,T$331)+'СЕТ СН'!$F$13</f>
        <v>0</v>
      </c>
      <c r="U356" s="36">
        <f ca="1">SUMIFS(СВЦЭМ!$J$40:$J$783,СВЦЭМ!$A$40:$A$783,$A356,СВЦЭМ!$B$39:$B$782,U$331)+'СЕТ СН'!$F$13</f>
        <v>0</v>
      </c>
      <c r="V356" s="36">
        <f ca="1">SUMIFS(СВЦЭМ!$J$40:$J$783,СВЦЭМ!$A$40:$A$783,$A356,СВЦЭМ!$B$39:$B$782,V$331)+'СЕТ СН'!$F$13</f>
        <v>0</v>
      </c>
      <c r="W356" s="36">
        <f ca="1">SUMIFS(СВЦЭМ!$J$40:$J$783,СВЦЭМ!$A$40:$A$783,$A356,СВЦЭМ!$B$39:$B$782,W$331)+'СЕТ СН'!$F$13</f>
        <v>0</v>
      </c>
      <c r="X356" s="36">
        <f ca="1">SUMIFS(СВЦЭМ!$J$40:$J$783,СВЦЭМ!$A$40:$A$783,$A356,СВЦЭМ!$B$39:$B$782,X$331)+'СЕТ СН'!$F$13</f>
        <v>0</v>
      </c>
      <c r="Y356" s="36">
        <f ca="1">SUMIFS(СВЦЭМ!$J$40:$J$783,СВЦЭМ!$A$40:$A$783,$A356,СВЦЭМ!$B$39:$B$782,Y$331)+'СЕТ СН'!$F$13</f>
        <v>0</v>
      </c>
    </row>
    <row r="357" spans="1:27" ht="15.75" hidden="1" x14ac:dyDescent="0.2">
      <c r="A357" s="35">
        <f t="shared" si="9"/>
        <v>45164</v>
      </c>
      <c r="B357" s="36">
        <f ca="1">SUMIFS(СВЦЭМ!$J$40:$J$783,СВЦЭМ!$A$40:$A$783,$A357,СВЦЭМ!$B$39:$B$782,B$331)+'СЕТ СН'!$F$13</f>
        <v>0</v>
      </c>
      <c r="C357" s="36">
        <f ca="1">SUMIFS(СВЦЭМ!$J$40:$J$783,СВЦЭМ!$A$40:$A$783,$A357,СВЦЭМ!$B$39:$B$782,C$331)+'СЕТ СН'!$F$13</f>
        <v>0</v>
      </c>
      <c r="D357" s="36">
        <f ca="1">SUMIFS(СВЦЭМ!$J$40:$J$783,СВЦЭМ!$A$40:$A$783,$A357,СВЦЭМ!$B$39:$B$782,D$331)+'СЕТ СН'!$F$13</f>
        <v>0</v>
      </c>
      <c r="E357" s="36">
        <f ca="1">SUMIFS(СВЦЭМ!$J$40:$J$783,СВЦЭМ!$A$40:$A$783,$A357,СВЦЭМ!$B$39:$B$782,E$331)+'СЕТ СН'!$F$13</f>
        <v>0</v>
      </c>
      <c r="F357" s="36">
        <f ca="1">SUMIFS(СВЦЭМ!$J$40:$J$783,СВЦЭМ!$A$40:$A$783,$A357,СВЦЭМ!$B$39:$B$782,F$331)+'СЕТ СН'!$F$13</f>
        <v>0</v>
      </c>
      <c r="G357" s="36">
        <f ca="1">SUMIFS(СВЦЭМ!$J$40:$J$783,СВЦЭМ!$A$40:$A$783,$A357,СВЦЭМ!$B$39:$B$782,G$331)+'СЕТ СН'!$F$13</f>
        <v>0</v>
      </c>
      <c r="H357" s="36">
        <f ca="1">SUMIFS(СВЦЭМ!$J$40:$J$783,СВЦЭМ!$A$40:$A$783,$A357,СВЦЭМ!$B$39:$B$782,H$331)+'СЕТ СН'!$F$13</f>
        <v>0</v>
      </c>
      <c r="I357" s="36">
        <f ca="1">SUMIFS(СВЦЭМ!$J$40:$J$783,СВЦЭМ!$A$40:$A$783,$A357,СВЦЭМ!$B$39:$B$782,I$331)+'СЕТ СН'!$F$13</f>
        <v>0</v>
      </c>
      <c r="J357" s="36">
        <f ca="1">SUMIFS(СВЦЭМ!$J$40:$J$783,СВЦЭМ!$A$40:$A$783,$A357,СВЦЭМ!$B$39:$B$782,J$331)+'СЕТ СН'!$F$13</f>
        <v>0</v>
      </c>
      <c r="K357" s="36">
        <f ca="1">SUMIFS(СВЦЭМ!$J$40:$J$783,СВЦЭМ!$A$40:$A$783,$A357,СВЦЭМ!$B$39:$B$782,K$331)+'СЕТ СН'!$F$13</f>
        <v>0</v>
      </c>
      <c r="L357" s="36">
        <f ca="1">SUMIFS(СВЦЭМ!$J$40:$J$783,СВЦЭМ!$A$40:$A$783,$A357,СВЦЭМ!$B$39:$B$782,L$331)+'СЕТ СН'!$F$13</f>
        <v>0</v>
      </c>
      <c r="M357" s="36">
        <f ca="1">SUMIFS(СВЦЭМ!$J$40:$J$783,СВЦЭМ!$A$40:$A$783,$A357,СВЦЭМ!$B$39:$B$782,M$331)+'СЕТ СН'!$F$13</f>
        <v>0</v>
      </c>
      <c r="N357" s="36">
        <f ca="1">SUMIFS(СВЦЭМ!$J$40:$J$783,СВЦЭМ!$A$40:$A$783,$A357,СВЦЭМ!$B$39:$B$782,N$331)+'СЕТ СН'!$F$13</f>
        <v>0</v>
      </c>
      <c r="O357" s="36">
        <f ca="1">SUMIFS(СВЦЭМ!$J$40:$J$783,СВЦЭМ!$A$40:$A$783,$A357,СВЦЭМ!$B$39:$B$782,O$331)+'СЕТ СН'!$F$13</f>
        <v>0</v>
      </c>
      <c r="P357" s="36">
        <f ca="1">SUMIFS(СВЦЭМ!$J$40:$J$783,СВЦЭМ!$A$40:$A$783,$A357,СВЦЭМ!$B$39:$B$782,P$331)+'СЕТ СН'!$F$13</f>
        <v>0</v>
      </c>
      <c r="Q357" s="36">
        <f ca="1">SUMIFS(СВЦЭМ!$J$40:$J$783,СВЦЭМ!$A$40:$A$783,$A357,СВЦЭМ!$B$39:$B$782,Q$331)+'СЕТ СН'!$F$13</f>
        <v>0</v>
      </c>
      <c r="R357" s="36">
        <f ca="1">SUMIFS(СВЦЭМ!$J$40:$J$783,СВЦЭМ!$A$40:$A$783,$A357,СВЦЭМ!$B$39:$B$782,R$331)+'СЕТ СН'!$F$13</f>
        <v>0</v>
      </c>
      <c r="S357" s="36">
        <f ca="1">SUMIFS(СВЦЭМ!$J$40:$J$783,СВЦЭМ!$A$40:$A$783,$A357,СВЦЭМ!$B$39:$B$782,S$331)+'СЕТ СН'!$F$13</f>
        <v>0</v>
      </c>
      <c r="T357" s="36">
        <f ca="1">SUMIFS(СВЦЭМ!$J$40:$J$783,СВЦЭМ!$A$40:$A$783,$A357,СВЦЭМ!$B$39:$B$782,T$331)+'СЕТ СН'!$F$13</f>
        <v>0</v>
      </c>
      <c r="U357" s="36">
        <f ca="1">SUMIFS(СВЦЭМ!$J$40:$J$783,СВЦЭМ!$A$40:$A$783,$A357,СВЦЭМ!$B$39:$B$782,U$331)+'СЕТ СН'!$F$13</f>
        <v>0</v>
      </c>
      <c r="V357" s="36">
        <f ca="1">SUMIFS(СВЦЭМ!$J$40:$J$783,СВЦЭМ!$A$40:$A$783,$A357,СВЦЭМ!$B$39:$B$782,V$331)+'СЕТ СН'!$F$13</f>
        <v>0</v>
      </c>
      <c r="W357" s="36">
        <f ca="1">SUMIFS(СВЦЭМ!$J$40:$J$783,СВЦЭМ!$A$40:$A$783,$A357,СВЦЭМ!$B$39:$B$782,W$331)+'СЕТ СН'!$F$13</f>
        <v>0</v>
      </c>
      <c r="X357" s="36">
        <f ca="1">SUMIFS(СВЦЭМ!$J$40:$J$783,СВЦЭМ!$A$40:$A$783,$A357,СВЦЭМ!$B$39:$B$782,X$331)+'СЕТ СН'!$F$13</f>
        <v>0</v>
      </c>
      <c r="Y357" s="36">
        <f ca="1">SUMIFS(СВЦЭМ!$J$40:$J$783,СВЦЭМ!$A$40:$A$783,$A357,СВЦЭМ!$B$39:$B$782,Y$331)+'СЕТ СН'!$F$13</f>
        <v>0</v>
      </c>
    </row>
    <row r="358" spans="1:27" ht="15.75" hidden="1" x14ac:dyDescent="0.2">
      <c r="A358" s="35">
        <f t="shared" si="9"/>
        <v>45165</v>
      </c>
      <c r="B358" s="36">
        <f ca="1">SUMIFS(СВЦЭМ!$J$40:$J$783,СВЦЭМ!$A$40:$A$783,$A358,СВЦЭМ!$B$39:$B$782,B$331)+'СЕТ СН'!$F$13</f>
        <v>0</v>
      </c>
      <c r="C358" s="36">
        <f ca="1">SUMIFS(СВЦЭМ!$J$40:$J$783,СВЦЭМ!$A$40:$A$783,$A358,СВЦЭМ!$B$39:$B$782,C$331)+'СЕТ СН'!$F$13</f>
        <v>0</v>
      </c>
      <c r="D358" s="36">
        <f ca="1">SUMIFS(СВЦЭМ!$J$40:$J$783,СВЦЭМ!$A$40:$A$783,$A358,СВЦЭМ!$B$39:$B$782,D$331)+'СЕТ СН'!$F$13</f>
        <v>0</v>
      </c>
      <c r="E358" s="36">
        <f ca="1">SUMIFS(СВЦЭМ!$J$40:$J$783,СВЦЭМ!$A$40:$A$783,$A358,СВЦЭМ!$B$39:$B$782,E$331)+'СЕТ СН'!$F$13</f>
        <v>0</v>
      </c>
      <c r="F358" s="36">
        <f ca="1">SUMIFS(СВЦЭМ!$J$40:$J$783,СВЦЭМ!$A$40:$A$783,$A358,СВЦЭМ!$B$39:$B$782,F$331)+'СЕТ СН'!$F$13</f>
        <v>0</v>
      </c>
      <c r="G358" s="36">
        <f ca="1">SUMIFS(СВЦЭМ!$J$40:$J$783,СВЦЭМ!$A$40:$A$783,$A358,СВЦЭМ!$B$39:$B$782,G$331)+'СЕТ СН'!$F$13</f>
        <v>0</v>
      </c>
      <c r="H358" s="36">
        <f ca="1">SUMIFS(СВЦЭМ!$J$40:$J$783,СВЦЭМ!$A$40:$A$783,$A358,СВЦЭМ!$B$39:$B$782,H$331)+'СЕТ СН'!$F$13</f>
        <v>0</v>
      </c>
      <c r="I358" s="36">
        <f ca="1">SUMIFS(СВЦЭМ!$J$40:$J$783,СВЦЭМ!$A$40:$A$783,$A358,СВЦЭМ!$B$39:$B$782,I$331)+'СЕТ СН'!$F$13</f>
        <v>0</v>
      </c>
      <c r="J358" s="36">
        <f ca="1">SUMIFS(СВЦЭМ!$J$40:$J$783,СВЦЭМ!$A$40:$A$783,$A358,СВЦЭМ!$B$39:$B$782,J$331)+'СЕТ СН'!$F$13</f>
        <v>0</v>
      </c>
      <c r="K358" s="36">
        <f ca="1">SUMIFS(СВЦЭМ!$J$40:$J$783,СВЦЭМ!$A$40:$A$783,$A358,СВЦЭМ!$B$39:$B$782,K$331)+'СЕТ СН'!$F$13</f>
        <v>0</v>
      </c>
      <c r="L358" s="36">
        <f ca="1">SUMIFS(СВЦЭМ!$J$40:$J$783,СВЦЭМ!$A$40:$A$783,$A358,СВЦЭМ!$B$39:$B$782,L$331)+'СЕТ СН'!$F$13</f>
        <v>0</v>
      </c>
      <c r="M358" s="36">
        <f ca="1">SUMIFS(СВЦЭМ!$J$40:$J$783,СВЦЭМ!$A$40:$A$783,$A358,СВЦЭМ!$B$39:$B$782,M$331)+'СЕТ СН'!$F$13</f>
        <v>0</v>
      </c>
      <c r="N358" s="36">
        <f ca="1">SUMIFS(СВЦЭМ!$J$40:$J$783,СВЦЭМ!$A$40:$A$783,$A358,СВЦЭМ!$B$39:$B$782,N$331)+'СЕТ СН'!$F$13</f>
        <v>0</v>
      </c>
      <c r="O358" s="36">
        <f ca="1">SUMIFS(СВЦЭМ!$J$40:$J$783,СВЦЭМ!$A$40:$A$783,$A358,СВЦЭМ!$B$39:$B$782,O$331)+'СЕТ СН'!$F$13</f>
        <v>0</v>
      </c>
      <c r="P358" s="36">
        <f ca="1">SUMIFS(СВЦЭМ!$J$40:$J$783,СВЦЭМ!$A$40:$A$783,$A358,СВЦЭМ!$B$39:$B$782,P$331)+'СЕТ СН'!$F$13</f>
        <v>0</v>
      </c>
      <c r="Q358" s="36">
        <f ca="1">SUMIFS(СВЦЭМ!$J$40:$J$783,СВЦЭМ!$A$40:$A$783,$A358,СВЦЭМ!$B$39:$B$782,Q$331)+'СЕТ СН'!$F$13</f>
        <v>0</v>
      </c>
      <c r="R358" s="36">
        <f ca="1">SUMIFS(СВЦЭМ!$J$40:$J$783,СВЦЭМ!$A$40:$A$783,$A358,СВЦЭМ!$B$39:$B$782,R$331)+'СЕТ СН'!$F$13</f>
        <v>0</v>
      </c>
      <c r="S358" s="36">
        <f ca="1">SUMIFS(СВЦЭМ!$J$40:$J$783,СВЦЭМ!$A$40:$A$783,$A358,СВЦЭМ!$B$39:$B$782,S$331)+'СЕТ СН'!$F$13</f>
        <v>0</v>
      </c>
      <c r="T358" s="36">
        <f ca="1">SUMIFS(СВЦЭМ!$J$40:$J$783,СВЦЭМ!$A$40:$A$783,$A358,СВЦЭМ!$B$39:$B$782,T$331)+'СЕТ СН'!$F$13</f>
        <v>0</v>
      </c>
      <c r="U358" s="36">
        <f ca="1">SUMIFS(СВЦЭМ!$J$40:$J$783,СВЦЭМ!$A$40:$A$783,$A358,СВЦЭМ!$B$39:$B$782,U$331)+'СЕТ СН'!$F$13</f>
        <v>0</v>
      </c>
      <c r="V358" s="36">
        <f ca="1">SUMIFS(СВЦЭМ!$J$40:$J$783,СВЦЭМ!$A$40:$A$783,$A358,СВЦЭМ!$B$39:$B$782,V$331)+'СЕТ СН'!$F$13</f>
        <v>0</v>
      </c>
      <c r="W358" s="36">
        <f ca="1">SUMIFS(СВЦЭМ!$J$40:$J$783,СВЦЭМ!$A$40:$A$783,$A358,СВЦЭМ!$B$39:$B$782,W$331)+'СЕТ СН'!$F$13</f>
        <v>0</v>
      </c>
      <c r="X358" s="36">
        <f ca="1">SUMIFS(СВЦЭМ!$J$40:$J$783,СВЦЭМ!$A$40:$A$783,$A358,СВЦЭМ!$B$39:$B$782,X$331)+'СЕТ СН'!$F$13</f>
        <v>0</v>
      </c>
      <c r="Y358" s="36">
        <f ca="1">SUMIFS(СВЦЭМ!$J$40:$J$783,СВЦЭМ!$A$40:$A$783,$A358,СВЦЭМ!$B$39:$B$782,Y$331)+'СЕТ СН'!$F$13</f>
        <v>0</v>
      </c>
    </row>
    <row r="359" spans="1:27" ht="15.75" hidden="1" x14ac:dyDescent="0.2">
      <c r="A359" s="35">
        <f t="shared" si="9"/>
        <v>45166</v>
      </c>
      <c r="B359" s="36">
        <f ca="1">SUMIFS(СВЦЭМ!$J$40:$J$783,СВЦЭМ!$A$40:$A$783,$A359,СВЦЭМ!$B$39:$B$782,B$331)+'СЕТ СН'!$F$13</f>
        <v>0</v>
      </c>
      <c r="C359" s="36">
        <f ca="1">SUMIFS(СВЦЭМ!$J$40:$J$783,СВЦЭМ!$A$40:$A$783,$A359,СВЦЭМ!$B$39:$B$782,C$331)+'СЕТ СН'!$F$13</f>
        <v>0</v>
      </c>
      <c r="D359" s="36">
        <f ca="1">SUMIFS(СВЦЭМ!$J$40:$J$783,СВЦЭМ!$A$40:$A$783,$A359,СВЦЭМ!$B$39:$B$782,D$331)+'СЕТ СН'!$F$13</f>
        <v>0</v>
      </c>
      <c r="E359" s="36">
        <f ca="1">SUMIFS(СВЦЭМ!$J$40:$J$783,СВЦЭМ!$A$40:$A$783,$A359,СВЦЭМ!$B$39:$B$782,E$331)+'СЕТ СН'!$F$13</f>
        <v>0</v>
      </c>
      <c r="F359" s="36">
        <f ca="1">SUMIFS(СВЦЭМ!$J$40:$J$783,СВЦЭМ!$A$40:$A$783,$A359,СВЦЭМ!$B$39:$B$782,F$331)+'СЕТ СН'!$F$13</f>
        <v>0</v>
      </c>
      <c r="G359" s="36">
        <f ca="1">SUMIFS(СВЦЭМ!$J$40:$J$783,СВЦЭМ!$A$40:$A$783,$A359,СВЦЭМ!$B$39:$B$782,G$331)+'СЕТ СН'!$F$13</f>
        <v>0</v>
      </c>
      <c r="H359" s="36">
        <f ca="1">SUMIFS(СВЦЭМ!$J$40:$J$783,СВЦЭМ!$A$40:$A$783,$A359,СВЦЭМ!$B$39:$B$782,H$331)+'СЕТ СН'!$F$13</f>
        <v>0</v>
      </c>
      <c r="I359" s="36">
        <f ca="1">SUMIFS(СВЦЭМ!$J$40:$J$783,СВЦЭМ!$A$40:$A$783,$A359,СВЦЭМ!$B$39:$B$782,I$331)+'СЕТ СН'!$F$13</f>
        <v>0</v>
      </c>
      <c r="J359" s="36">
        <f ca="1">SUMIFS(СВЦЭМ!$J$40:$J$783,СВЦЭМ!$A$40:$A$783,$A359,СВЦЭМ!$B$39:$B$782,J$331)+'СЕТ СН'!$F$13</f>
        <v>0</v>
      </c>
      <c r="K359" s="36">
        <f ca="1">SUMIFS(СВЦЭМ!$J$40:$J$783,СВЦЭМ!$A$40:$A$783,$A359,СВЦЭМ!$B$39:$B$782,K$331)+'СЕТ СН'!$F$13</f>
        <v>0</v>
      </c>
      <c r="L359" s="36">
        <f ca="1">SUMIFS(СВЦЭМ!$J$40:$J$783,СВЦЭМ!$A$40:$A$783,$A359,СВЦЭМ!$B$39:$B$782,L$331)+'СЕТ СН'!$F$13</f>
        <v>0</v>
      </c>
      <c r="M359" s="36">
        <f ca="1">SUMIFS(СВЦЭМ!$J$40:$J$783,СВЦЭМ!$A$40:$A$783,$A359,СВЦЭМ!$B$39:$B$782,M$331)+'СЕТ СН'!$F$13</f>
        <v>0</v>
      </c>
      <c r="N359" s="36">
        <f ca="1">SUMIFS(СВЦЭМ!$J$40:$J$783,СВЦЭМ!$A$40:$A$783,$A359,СВЦЭМ!$B$39:$B$782,N$331)+'СЕТ СН'!$F$13</f>
        <v>0</v>
      </c>
      <c r="O359" s="36">
        <f ca="1">SUMIFS(СВЦЭМ!$J$40:$J$783,СВЦЭМ!$A$40:$A$783,$A359,СВЦЭМ!$B$39:$B$782,O$331)+'СЕТ СН'!$F$13</f>
        <v>0</v>
      </c>
      <c r="P359" s="36">
        <f ca="1">SUMIFS(СВЦЭМ!$J$40:$J$783,СВЦЭМ!$A$40:$A$783,$A359,СВЦЭМ!$B$39:$B$782,P$331)+'СЕТ СН'!$F$13</f>
        <v>0</v>
      </c>
      <c r="Q359" s="36">
        <f ca="1">SUMIFS(СВЦЭМ!$J$40:$J$783,СВЦЭМ!$A$40:$A$783,$A359,СВЦЭМ!$B$39:$B$782,Q$331)+'СЕТ СН'!$F$13</f>
        <v>0</v>
      </c>
      <c r="R359" s="36">
        <f ca="1">SUMIFS(СВЦЭМ!$J$40:$J$783,СВЦЭМ!$A$40:$A$783,$A359,СВЦЭМ!$B$39:$B$782,R$331)+'СЕТ СН'!$F$13</f>
        <v>0</v>
      </c>
      <c r="S359" s="36">
        <f ca="1">SUMIFS(СВЦЭМ!$J$40:$J$783,СВЦЭМ!$A$40:$A$783,$A359,СВЦЭМ!$B$39:$B$782,S$331)+'СЕТ СН'!$F$13</f>
        <v>0</v>
      </c>
      <c r="T359" s="36">
        <f ca="1">SUMIFS(СВЦЭМ!$J$40:$J$783,СВЦЭМ!$A$40:$A$783,$A359,СВЦЭМ!$B$39:$B$782,T$331)+'СЕТ СН'!$F$13</f>
        <v>0</v>
      </c>
      <c r="U359" s="36">
        <f ca="1">SUMIFS(СВЦЭМ!$J$40:$J$783,СВЦЭМ!$A$40:$A$783,$A359,СВЦЭМ!$B$39:$B$782,U$331)+'СЕТ СН'!$F$13</f>
        <v>0</v>
      </c>
      <c r="V359" s="36">
        <f ca="1">SUMIFS(СВЦЭМ!$J$40:$J$783,СВЦЭМ!$A$40:$A$783,$A359,СВЦЭМ!$B$39:$B$782,V$331)+'СЕТ СН'!$F$13</f>
        <v>0</v>
      </c>
      <c r="W359" s="36">
        <f ca="1">SUMIFS(СВЦЭМ!$J$40:$J$783,СВЦЭМ!$A$40:$A$783,$A359,СВЦЭМ!$B$39:$B$782,W$331)+'СЕТ СН'!$F$13</f>
        <v>0</v>
      </c>
      <c r="X359" s="36">
        <f ca="1">SUMIFS(СВЦЭМ!$J$40:$J$783,СВЦЭМ!$A$40:$A$783,$A359,СВЦЭМ!$B$39:$B$782,X$331)+'СЕТ СН'!$F$13</f>
        <v>0</v>
      </c>
      <c r="Y359" s="36">
        <f ca="1">SUMIFS(СВЦЭМ!$J$40:$J$783,СВЦЭМ!$A$40:$A$783,$A359,СВЦЭМ!$B$39:$B$782,Y$331)+'СЕТ СН'!$F$13</f>
        <v>0</v>
      </c>
    </row>
    <row r="360" spans="1:27" ht="15.75" hidden="1" x14ac:dyDescent="0.2">
      <c r="A360" s="35">
        <f t="shared" si="9"/>
        <v>45167</v>
      </c>
      <c r="B360" s="36">
        <f ca="1">SUMIFS(СВЦЭМ!$J$40:$J$783,СВЦЭМ!$A$40:$A$783,$A360,СВЦЭМ!$B$39:$B$782,B$331)+'СЕТ СН'!$F$13</f>
        <v>0</v>
      </c>
      <c r="C360" s="36">
        <f ca="1">SUMIFS(СВЦЭМ!$J$40:$J$783,СВЦЭМ!$A$40:$A$783,$A360,СВЦЭМ!$B$39:$B$782,C$331)+'СЕТ СН'!$F$13</f>
        <v>0</v>
      </c>
      <c r="D360" s="36">
        <f ca="1">SUMIFS(СВЦЭМ!$J$40:$J$783,СВЦЭМ!$A$40:$A$783,$A360,СВЦЭМ!$B$39:$B$782,D$331)+'СЕТ СН'!$F$13</f>
        <v>0</v>
      </c>
      <c r="E360" s="36">
        <f ca="1">SUMIFS(СВЦЭМ!$J$40:$J$783,СВЦЭМ!$A$40:$A$783,$A360,СВЦЭМ!$B$39:$B$782,E$331)+'СЕТ СН'!$F$13</f>
        <v>0</v>
      </c>
      <c r="F360" s="36">
        <f ca="1">SUMIFS(СВЦЭМ!$J$40:$J$783,СВЦЭМ!$A$40:$A$783,$A360,СВЦЭМ!$B$39:$B$782,F$331)+'СЕТ СН'!$F$13</f>
        <v>0</v>
      </c>
      <c r="G360" s="36">
        <f ca="1">SUMIFS(СВЦЭМ!$J$40:$J$783,СВЦЭМ!$A$40:$A$783,$A360,СВЦЭМ!$B$39:$B$782,G$331)+'СЕТ СН'!$F$13</f>
        <v>0</v>
      </c>
      <c r="H360" s="36">
        <f ca="1">SUMIFS(СВЦЭМ!$J$40:$J$783,СВЦЭМ!$A$40:$A$783,$A360,СВЦЭМ!$B$39:$B$782,H$331)+'СЕТ СН'!$F$13</f>
        <v>0</v>
      </c>
      <c r="I360" s="36">
        <f ca="1">SUMIFS(СВЦЭМ!$J$40:$J$783,СВЦЭМ!$A$40:$A$783,$A360,СВЦЭМ!$B$39:$B$782,I$331)+'СЕТ СН'!$F$13</f>
        <v>0</v>
      </c>
      <c r="J360" s="36">
        <f ca="1">SUMIFS(СВЦЭМ!$J$40:$J$783,СВЦЭМ!$A$40:$A$783,$A360,СВЦЭМ!$B$39:$B$782,J$331)+'СЕТ СН'!$F$13</f>
        <v>0</v>
      </c>
      <c r="K360" s="36">
        <f ca="1">SUMIFS(СВЦЭМ!$J$40:$J$783,СВЦЭМ!$A$40:$A$783,$A360,СВЦЭМ!$B$39:$B$782,K$331)+'СЕТ СН'!$F$13</f>
        <v>0</v>
      </c>
      <c r="L360" s="36">
        <f ca="1">SUMIFS(СВЦЭМ!$J$40:$J$783,СВЦЭМ!$A$40:$A$783,$A360,СВЦЭМ!$B$39:$B$782,L$331)+'СЕТ СН'!$F$13</f>
        <v>0</v>
      </c>
      <c r="M360" s="36">
        <f ca="1">SUMIFS(СВЦЭМ!$J$40:$J$783,СВЦЭМ!$A$40:$A$783,$A360,СВЦЭМ!$B$39:$B$782,M$331)+'СЕТ СН'!$F$13</f>
        <v>0</v>
      </c>
      <c r="N360" s="36">
        <f ca="1">SUMIFS(СВЦЭМ!$J$40:$J$783,СВЦЭМ!$A$40:$A$783,$A360,СВЦЭМ!$B$39:$B$782,N$331)+'СЕТ СН'!$F$13</f>
        <v>0</v>
      </c>
      <c r="O360" s="36">
        <f ca="1">SUMIFS(СВЦЭМ!$J$40:$J$783,СВЦЭМ!$A$40:$A$783,$A360,СВЦЭМ!$B$39:$B$782,O$331)+'СЕТ СН'!$F$13</f>
        <v>0</v>
      </c>
      <c r="P360" s="36">
        <f ca="1">SUMIFS(СВЦЭМ!$J$40:$J$783,СВЦЭМ!$A$40:$A$783,$A360,СВЦЭМ!$B$39:$B$782,P$331)+'СЕТ СН'!$F$13</f>
        <v>0</v>
      </c>
      <c r="Q360" s="36">
        <f ca="1">SUMIFS(СВЦЭМ!$J$40:$J$783,СВЦЭМ!$A$40:$A$783,$A360,СВЦЭМ!$B$39:$B$782,Q$331)+'СЕТ СН'!$F$13</f>
        <v>0</v>
      </c>
      <c r="R360" s="36">
        <f ca="1">SUMIFS(СВЦЭМ!$J$40:$J$783,СВЦЭМ!$A$40:$A$783,$A360,СВЦЭМ!$B$39:$B$782,R$331)+'СЕТ СН'!$F$13</f>
        <v>0</v>
      </c>
      <c r="S360" s="36">
        <f ca="1">SUMIFS(СВЦЭМ!$J$40:$J$783,СВЦЭМ!$A$40:$A$783,$A360,СВЦЭМ!$B$39:$B$782,S$331)+'СЕТ СН'!$F$13</f>
        <v>0</v>
      </c>
      <c r="T360" s="36">
        <f ca="1">SUMIFS(СВЦЭМ!$J$40:$J$783,СВЦЭМ!$A$40:$A$783,$A360,СВЦЭМ!$B$39:$B$782,T$331)+'СЕТ СН'!$F$13</f>
        <v>0</v>
      </c>
      <c r="U360" s="36">
        <f ca="1">SUMIFS(СВЦЭМ!$J$40:$J$783,СВЦЭМ!$A$40:$A$783,$A360,СВЦЭМ!$B$39:$B$782,U$331)+'СЕТ СН'!$F$13</f>
        <v>0</v>
      </c>
      <c r="V360" s="36">
        <f ca="1">SUMIFS(СВЦЭМ!$J$40:$J$783,СВЦЭМ!$A$40:$A$783,$A360,СВЦЭМ!$B$39:$B$782,V$331)+'СЕТ СН'!$F$13</f>
        <v>0</v>
      </c>
      <c r="W360" s="36">
        <f ca="1">SUMIFS(СВЦЭМ!$J$40:$J$783,СВЦЭМ!$A$40:$A$783,$A360,СВЦЭМ!$B$39:$B$782,W$331)+'СЕТ СН'!$F$13</f>
        <v>0</v>
      </c>
      <c r="X360" s="36">
        <f ca="1">SUMIFS(СВЦЭМ!$J$40:$J$783,СВЦЭМ!$A$40:$A$783,$A360,СВЦЭМ!$B$39:$B$782,X$331)+'СЕТ СН'!$F$13</f>
        <v>0</v>
      </c>
      <c r="Y360" s="36">
        <f ca="1">SUMIFS(СВЦЭМ!$J$40:$J$783,СВЦЭМ!$A$40:$A$783,$A360,СВЦЭМ!$B$39:$B$782,Y$331)+'СЕТ СН'!$F$13</f>
        <v>0</v>
      </c>
    </row>
    <row r="361" spans="1:27" ht="15.75" hidden="1" x14ac:dyDescent="0.2">
      <c r="A361" s="35">
        <f t="shared" si="9"/>
        <v>45168</v>
      </c>
      <c r="B361" s="36">
        <f ca="1">SUMIFS(СВЦЭМ!$J$40:$J$783,СВЦЭМ!$A$40:$A$783,$A361,СВЦЭМ!$B$39:$B$782,B$331)+'СЕТ СН'!$F$13</f>
        <v>0</v>
      </c>
      <c r="C361" s="36">
        <f ca="1">SUMIFS(СВЦЭМ!$J$40:$J$783,СВЦЭМ!$A$40:$A$783,$A361,СВЦЭМ!$B$39:$B$782,C$331)+'СЕТ СН'!$F$13</f>
        <v>0</v>
      </c>
      <c r="D361" s="36">
        <f ca="1">SUMIFS(СВЦЭМ!$J$40:$J$783,СВЦЭМ!$A$40:$A$783,$A361,СВЦЭМ!$B$39:$B$782,D$331)+'СЕТ СН'!$F$13</f>
        <v>0</v>
      </c>
      <c r="E361" s="36">
        <f ca="1">SUMIFS(СВЦЭМ!$J$40:$J$783,СВЦЭМ!$A$40:$A$783,$A361,СВЦЭМ!$B$39:$B$782,E$331)+'СЕТ СН'!$F$13</f>
        <v>0</v>
      </c>
      <c r="F361" s="36">
        <f ca="1">SUMIFS(СВЦЭМ!$J$40:$J$783,СВЦЭМ!$A$40:$A$783,$A361,СВЦЭМ!$B$39:$B$782,F$331)+'СЕТ СН'!$F$13</f>
        <v>0</v>
      </c>
      <c r="G361" s="36">
        <f ca="1">SUMIFS(СВЦЭМ!$J$40:$J$783,СВЦЭМ!$A$40:$A$783,$A361,СВЦЭМ!$B$39:$B$782,G$331)+'СЕТ СН'!$F$13</f>
        <v>0</v>
      </c>
      <c r="H361" s="36">
        <f ca="1">SUMIFS(СВЦЭМ!$J$40:$J$783,СВЦЭМ!$A$40:$A$783,$A361,СВЦЭМ!$B$39:$B$782,H$331)+'СЕТ СН'!$F$13</f>
        <v>0</v>
      </c>
      <c r="I361" s="36">
        <f ca="1">SUMIFS(СВЦЭМ!$J$40:$J$783,СВЦЭМ!$A$40:$A$783,$A361,СВЦЭМ!$B$39:$B$782,I$331)+'СЕТ СН'!$F$13</f>
        <v>0</v>
      </c>
      <c r="J361" s="36">
        <f ca="1">SUMIFS(СВЦЭМ!$J$40:$J$783,СВЦЭМ!$A$40:$A$783,$A361,СВЦЭМ!$B$39:$B$782,J$331)+'СЕТ СН'!$F$13</f>
        <v>0</v>
      </c>
      <c r="K361" s="36">
        <f ca="1">SUMIFS(СВЦЭМ!$J$40:$J$783,СВЦЭМ!$A$40:$A$783,$A361,СВЦЭМ!$B$39:$B$782,K$331)+'СЕТ СН'!$F$13</f>
        <v>0</v>
      </c>
      <c r="L361" s="36">
        <f ca="1">SUMIFS(СВЦЭМ!$J$40:$J$783,СВЦЭМ!$A$40:$A$783,$A361,СВЦЭМ!$B$39:$B$782,L$331)+'СЕТ СН'!$F$13</f>
        <v>0</v>
      </c>
      <c r="M361" s="36">
        <f ca="1">SUMIFS(СВЦЭМ!$J$40:$J$783,СВЦЭМ!$A$40:$A$783,$A361,СВЦЭМ!$B$39:$B$782,M$331)+'СЕТ СН'!$F$13</f>
        <v>0</v>
      </c>
      <c r="N361" s="36">
        <f ca="1">SUMIFS(СВЦЭМ!$J$40:$J$783,СВЦЭМ!$A$40:$A$783,$A361,СВЦЭМ!$B$39:$B$782,N$331)+'СЕТ СН'!$F$13</f>
        <v>0</v>
      </c>
      <c r="O361" s="36">
        <f ca="1">SUMIFS(СВЦЭМ!$J$40:$J$783,СВЦЭМ!$A$40:$A$783,$A361,СВЦЭМ!$B$39:$B$782,O$331)+'СЕТ СН'!$F$13</f>
        <v>0</v>
      </c>
      <c r="P361" s="36">
        <f ca="1">SUMIFS(СВЦЭМ!$J$40:$J$783,СВЦЭМ!$A$40:$A$783,$A361,СВЦЭМ!$B$39:$B$782,P$331)+'СЕТ СН'!$F$13</f>
        <v>0</v>
      </c>
      <c r="Q361" s="36">
        <f ca="1">SUMIFS(СВЦЭМ!$J$40:$J$783,СВЦЭМ!$A$40:$A$783,$A361,СВЦЭМ!$B$39:$B$782,Q$331)+'СЕТ СН'!$F$13</f>
        <v>0</v>
      </c>
      <c r="R361" s="36">
        <f ca="1">SUMIFS(СВЦЭМ!$J$40:$J$783,СВЦЭМ!$A$40:$A$783,$A361,СВЦЭМ!$B$39:$B$782,R$331)+'СЕТ СН'!$F$13</f>
        <v>0</v>
      </c>
      <c r="S361" s="36">
        <f ca="1">SUMIFS(СВЦЭМ!$J$40:$J$783,СВЦЭМ!$A$40:$A$783,$A361,СВЦЭМ!$B$39:$B$782,S$331)+'СЕТ СН'!$F$13</f>
        <v>0</v>
      </c>
      <c r="T361" s="36">
        <f ca="1">SUMIFS(СВЦЭМ!$J$40:$J$783,СВЦЭМ!$A$40:$A$783,$A361,СВЦЭМ!$B$39:$B$782,T$331)+'СЕТ СН'!$F$13</f>
        <v>0</v>
      </c>
      <c r="U361" s="36">
        <f ca="1">SUMIFS(СВЦЭМ!$J$40:$J$783,СВЦЭМ!$A$40:$A$783,$A361,СВЦЭМ!$B$39:$B$782,U$331)+'СЕТ СН'!$F$13</f>
        <v>0</v>
      </c>
      <c r="V361" s="36">
        <f ca="1">SUMIFS(СВЦЭМ!$J$40:$J$783,СВЦЭМ!$A$40:$A$783,$A361,СВЦЭМ!$B$39:$B$782,V$331)+'СЕТ СН'!$F$13</f>
        <v>0</v>
      </c>
      <c r="W361" s="36">
        <f ca="1">SUMIFS(СВЦЭМ!$J$40:$J$783,СВЦЭМ!$A$40:$A$783,$A361,СВЦЭМ!$B$39:$B$782,W$331)+'СЕТ СН'!$F$13</f>
        <v>0</v>
      </c>
      <c r="X361" s="36">
        <f ca="1">SUMIFS(СВЦЭМ!$J$40:$J$783,СВЦЭМ!$A$40:$A$783,$A361,СВЦЭМ!$B$39:$B$782,X$331)+'СЕТ СН'!$F$13</f>
        <v>0</v>
      </c>
      <c r="Y361" s="36">
        <f ca="1">SUMIFS(СВЦЭМ!$J$40:$J$783,СВЦЭМ!$A$40:$A$783,$A361,СВЦЭМ!$B$39:$B$782,Y$331)+'СЕТ СН'!$F$13</f>
        <v>0</v>
      </c>
    </row>
    <row r="362" spans="1:27" ht="15.75" hidden="1" x14ac:dyDescent="0.2">
      <c r="A362" s="35">
        <f t="shared" si="9"/>
        <v>45169</v>
      </c>
      <c r="B362" s="36">
        <f ca="1">SUMIFS(СВЦЭМ!$J$40:$J$783,СВЦЭМ!$A$40:$A$783,$A362,СВЦЭМ!$B$39:$B$782,B$331)+'СЕТ СН'!$F$13</f>
        <v>0</v>
      </c>
      <c r="C362" s="36">
        <f ca="1">SUMIFS(СВЦЭМ!$J$40:$J$783,СВЦЭМ!$A$40:$A$783,$A362,СВЦЭМ!$B$39:$B$782,C$331)+'СЕТ СН'!$F$13</f>
        <v>0</v>
      </c>
      <c r="D362" s="36">
        <f ca="1">SUMIFS(СВЦЭМ!$J$40:$J$783,СВЦЭМ!$A$40:$A$783,$A362,СВЦЭМ!$B$39:$B$782,D$331)+'СЕТ СН'!$F$13</f>
        <v>0</v>
      </c>
      <c r="E362" s="36">
        <f ca="1">SUMIFS(СВЦЭМ!$J$40:$J$783,СВЦЭМ!$A$40:$A$783,$A362,СВЦЭМ!$B$39:$B$782,E$331)+'СЕТ СН'!$F$13</f>
        <v>0</v>
      </c>
      <c r="F362" s="36">
        <f ca="1">SUMIFS(СВЦЭМ!$J$40:$J$783,СВЦЭМ!$A$40:$A$783,$A362,СВЦЭМ!$B$39:$B$782,F$331)+'СЕТ СН'!$F$13</f>
        <v>0</v>
      </c>
      <c r="G362" s="36">
        <f ca="1">SUMIFS(СВЦЭМ!$J$40:$J$783,СВЦЭМ!$A$40:$A$783,$A362,СВЦЭМ!$B$39:$B$782,G$331)+'СЕТ СН'!$F$13</f>
        <v>0</v>
      </c>
      <c r="H362" s="36">
        <f ca="1">SUMIFS(СВЦЭМ!$J$40:$J$783,СВЦЭМ!$A$40:$A$783,$A362,СВЦЭМ!$B$39:$B$782,H$331)+'СЕТ СН'!$F$13</f>
        <v>0</v>
      </c>
      <c r="I362" s="36">
        <f ca="1">SUMIFS(СВЦЭМ!$J$40:$J$783,СВЦЭМ!$A$40:$A$783,$A362,СВЦЭМ!$B$39:$B$782,I$331)+'СЕТ СН'!$F$13</f>
        <v>0</v>
      </c>
      <c r="J362" s="36">
        <f ca="1">SUMIFS(СВЦЭМ!$J$40:$J$783,СВЦЭМ!$A$40:$A$783,$A362,СВЦЭМ!$B$39:$B$782,J$331)+'СЕТ СН'!$F$13</f>
        <v>0</v>
      </c>
      <c r="K362" s="36">
        <f ca="1">SUMIFS(СВЦЭМ!$J$40:$J$783,СВЦЭМ!$A$40:$A$783,$A362,СВЦЭМ!$B$39:$B$782,K$331)+'СЕТ СН'!$F$13</f>
        <v>0</v>
      </c>
      <c r="L362" s="36">
        <f ca="1">SUMIFS(СВЦЭМ!$J$40:$J$783,СВЦЭМ!$A$40:$A$783,$A362,СВЦЭМ!$B$39:$B$782,L$331)+'СЕТ СН'!$F$13</f>
        <v>0</v>
      </c>
      <c r="M362" s="36">
        <f ca="1">SUMIFS(СВЦЭМ!$J$40:$J$783,СВЦЭМ!$A$40:$A$783,$A362,СВЦЭМ!$B$39:$B$782,M$331)+'СЕТ СН'!$F$13</f>
        <v>0</v>
      </c>
      <c r="N362" s="36">
        <f ca="1">SUMIFS(СВЦЭМ!$J$40:$J$783,СВЦЭМ!$A$40:$A$783,$A362,СВЦЭМ!$B$39:$B$782,N$331)+'СЕТ СН'!$F$13</f>
        <v>0</v>
      </c>
      <c r="O362" s="36">
        <f ca="1">SUMIFS(СВЦЭМ!$J$40:$J$783,СВЦЭМ!$A$40:$A$783,$A362,СВЦЭМ!$B$39:$B$782,O$331)+'СЕТ СН'!$F$13</f>
        <v>0</v>
      </c>
      <c r="P362" s="36">
        <f ca="1">SUMIFS(СВЦЭМ!$J$40:$J$783,СВЦЭМ!$A$40:$A$783,$A362,СВЦЭМ!$B$39:$B$782,P$331)+'СЕТ СН'!$F$13</f>
        <v>0</v>
      </c>
      <c r="Q362" s="36">
        <f ca="1">SUMIFS(СВЦЭМ!$J$40:$J$783,СВЦЭМ!$A$40:$A$783,$A362,СВЦЭМ!$B$39:$B$782,Q$331)+'СЕТ СН'!$F$13</f>
        <v>0</v>
      </c>
      <c r="R362" s="36">
        <f ca="1">SUMIFS(СВЦЭМ!$J$40:$J$783,СВЦЭМ!$A$40:$A$783,$A362,СВЦЭМ!$B$39:$B$782,R$331)+'СЕТ СН'!$F$13</f>
        <v>0</v>
      </c>
      <c r="S362" s="36">
        <f ca="1">SUMIFS(СВЦЭМ!$J$40:$J$783,СВЦЭМ!$A$40:$A$783,$A362,СВЦЭМ!$B$39:$B$782,S$331)+'СЕТ СН'!$F$13</f>
        <v>0</v>
      </c>
      <c r="T362" s="36">
        <f ca="1">SUMIFS(СВЦЭМ!$J$40:$J$783,СВЦЭМ!$A$40:$A$783,$A362,СВЦЭМ!$B$39:$B$782,T$331)+'СЕТ СН'!$F$13</f>
        <v>0</v>
      </c>
      <c r="U362" s="36">
        <f ca="1">SUMIFS(СВЦЭМ!$J$40:$J$783,СВЦЭМ!$A$40:$A$783,$A362,СВЦЭМ!$B$39:$B$782,U$331)+'СЕТ СН'!$F$13</f>
        <v>0</v>
      </c>
      <c r="V362" s="36">
        <f ca="1">SUMIFS(СВЦЭМ!$J$40:$J$783,СВЦЭМ!$A$40:$A$783,$A362,СВЦЭМ!$B$39:$B$782,V$331)+'СЕТ СН'!$F$13</f>
        <v>0</v>
      </c>
      <c r="W362" s="36">
        <f ca="1">SUMIFS(СВЦЭМ!$J$40:$J$783,СВЦЭМ!$A$40:$A$783,$A362,СВЦЭМ!$B$39:$B$782,W$331)+'СЕТ СН'!$F$13</f>
        <v>0</v>
      </c>
      <c r="X362" s="36">
        <f ca="1">SUMIFS(СВЦЭМ!$J$40:$J$783,СВЦЭМ!$A$40:$A$783,$A362,СВЦЭМ!$B$39:$B$782,X$331)+'СЕТ СН'!$F$13</f>
        <v>0</v>
      </c>
      <c r="Y362" s="36">
        <f ca="1">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3" t="s">
        <v>7</v>
      </c>
      <c r="B364" s="127" t="s">
        <v>92</v>
      </c>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9"/>
    </row>
    <row r="365" spans="1:27" ht="12.75" hidden="1" customHeight="1" x14ac:dyDescent="0.2">
      <c r="A365" s="134"/>
      <c r="B365" s="130"/>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s="46" customFormat="1" ht="12.75" hidden="1" customHeight="1" x14ac:dyDescent="0.2">
      <c r="A366" s="135"/>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01.08.2023</v>
      </c>
      <c r="B367" s="36">
        <f ca="1">SUMIFS(СВЦЭМ!$K$40:$K$783,СВЦЭМ!$A$40:$A$783,$A367,СВЦЭМ!$B$39:$B$782,B$366)+'СЕТ СН'!$F$13</f>
        <v>0</v>
      </c>
      <c r="C367" s="36">
        <f ca="1">SUMIFS(СВЦЭМ!$K$40:$K$783,СВЦЭМ!$A$40:$A$783,$A367,СВЦЭМ!$B$39:$B$782,C$366)+'СЕТ СН'!$F$13</f>
        <v>0</v>
      </c>
      <c r="D367" s="36">
        <f ca="1">SUMIFS(СВЦЭМ!$K$40:$K$783,СВЦЭМ!$A$40:$A$783,$A367,СВЦЭМ!$B$39:$B$782,D$366)+'СЕТ СН'!$F$13</f>
        <v>0</v>
      </c>
      <c r="E367" s="36">
        <f ca="1">SUMIFS(СВЦЭМ!$K$40:$K$783,СВЦЭМ!$A$40:$A$783,$A367,СВЦЭМ!$B$39:$B$782,E$366)+'СЕТ СН'!$F$13</f>
        <v>0</v>
      </c>
      <c r="F367" s="36">
        <f ca="1">SUMIFS(СВЦЭМ!$K$40:$K$783,СВЦЭМ!$A$40:$A$783,$A367,СВЦЭМ!$B$39:$B$782,F$366)+'СЕТ СН'!$F$13</f>
        <v>0</v>
      </c>
      <c r="G367" s="36">
        <f ca="1">SUMIFS(СВЦЭМ!$K$40:$K$783,СВЦЭМ!$A$40:$A$783,$A367,СВЦЭМ!$B$39:$B$782,G$366)+'СЕТ СН'!$F$13</f>
        <v>0</v>
      </c>
      <c r="H367" s="36">
        <f ca="1">SUMIFS(СВЦЭМ!$K$40:$K$783,СВЦЭМ!$A$40:$A$783,$A367,СВЦЭМ!$B$39:$B$782,H$366)+'СЕТ СН'!$F$13</f>
        <v>0</v>
      </c>
      <c r="I367" s="36">
        <f ca="1">SUMIFS(СВЦЭМ!$K$40:$K$783,СВЦЭМ!$A$40:$A$783,$A367,СВЦЭМ!$B$39:$B$782,I$366)+'СЕТ СН'!$F$13</f>
        <v>0</v>
      </c>
      <c r="J367" s="36">
        <f ca="1">SUMIFS(СВЦЭМ!$K$40:$K$783,СВЦЭМ!$A$40:$A$783,$A367,СВЦЭМ!$B$39:$B$782,J$366)+'СЕТ СН'!$F$13</f>
        <v>0</v>
      </c>
      <c r="K367" s="36">
        <f ca="1">SUMIFS(СВЦЭМ!$K$40:$K$783,СВЦЭМ!$A$40:$A$783,$A367,СВЦЭМ!$B$39:$B$782,K$366)+'СЕТ СН'!$F$13</f>
        <v>0</v>
      </c>
      <c r="L367" s="36">
        <f ca="1">SUMIFS(СВЦЭМ!$K$40:$K$783,СВЦЭМ!$A$40:$A$783,$A367,СВЦЭМ!$B$39:$B$782,L$366)+'СЕТ СН'!$F$13</f>
        <v>0</v>
      </c>
      <c r="M367" s="36">
        <f ca="1">SUMIFS(СВЦЭМ!$K$40:$K$783,СВЦЭМ!$A$40:$A$783,$A367,СВЦЭМ!$B$39:$B$782,M$366)+'СЕТ СН'!$F$13</f>
        <v>0</v>
      </c>
      <c r="N367" s="36">
        <f ca="1">SUMIFS(СВЦЭМ!$K$40:$K$783,СВЦЭМ!$A$40:$A$783,$A367,СВЦЭМ!$B$39:$B$782,N$366)+'СЕТ СН'!$F$13</f>
        <v>0</v>
      </c>
      <c r="O367" s="36">
        <f ca="1">SUMIFS(СВЦЭМ!$K$40:$K$783,СВЦЭМ!$A$40:$A$783,$A367,СВЦЭМ!$B$39:$B$782,O$366)+'СЕТ СН'!$F$13</f>
        <v>0</v>
      </c>
      <c r="P367" s="36">
        <f ca="1">SUMIFS(СВЦЭМ!$K$40:$K$783,СВЦЭМ!$A$40:$A$783,$A367,СВЦЭМ!$B$39:$B$782,P$366)+'СЕТ СН'!$F$13</f>
        <v>0</v>
      </c>
      <c r="Q367" s="36">
        <f ca="1">SUMIFS(СВЦЭМ!$K$40:$K$783,СВЦЭМ!$A$40:$A$783,$A367,СВЦЭМ!$B$39:$B$782,Q$366)+'СЕТ СН'!$F$13</f>
        <v>0</v>
      </c>
      <c r="R367" s="36">
        <f ca="1">SUMIFS(СВЦЭМ!$K$40:$K$783,СВЦЭМ!$A$40:$A$783,$A367,СВЦЭМ!$B$39:$B$782,R$366)+'СЕТ СН'!$F$13</f>
        <v>0</v>
      </c>
      <c r="S367" s="36">
        <f ca="1">SUMIFS(СВЦЭМ!$K$40:$K$783,СВЦЭМ!$A$40:$A$783,$A367,СВЦЭМ!$B$39:$B$782,S$366)+'СЕТ СН'!$F$13</f>
        <v>0</v>
      </c>
      <c r="T367" s="36">
        <f ca="1">SUMIFS(СВЦЭМ!$K$40:$K$783,СВЦЭМ!$A$40:$A$783,$A367,СВЦЭМ!$B$39:$B$782,T$366)+'СЕТ СН'!$F$13</f>
        <v>0</v>
      </c>
      <c r="U367" s="36">
        <f ca="1">SUMIFS(СВЦЭМ!$K$40:$K$783,СВЦЭМ!$A$40:$A$783,$A367,СВЦЭМ!$B$39:$B$782,U$366)+'СЕТ СН'!$F$13</f>
        <v>0</v>
      </c>
      <c r="V367" s="36">
        <f ca="1">SUMIFS(СВЦЭМ!$K$40:$K$783,СВЦЭМ!$A$40:$A$783,$A367,СВЦЭМ!$B$39:$B$782,V$366)+'СЕТ СН'!$F$13</f>
        <v>0</v>
      </c>
      <c r="W367" s="36">
        <f ca="1">SUMIFS(СВЦЭМ!$K$40:$K$783,СВЦЭМ!$A$40:$A$783,$A367,СВЦЭМ!$B$39:$B$782,W$366)+'СЕТ СН'!$F$13</f>
        <v>0</v>
      </c>
      <c r="X367" s="36">
        <f ca="1">SUMIFS(СВЦЭМ!$K$40:$K$783,СВЦЭМ!$A$40:$A$783,$A367,СВЦЭМ!$B$39:$B$782,X$366)+'СЕТ СН'!$F$13</f>
        <v>0</v>
      </c>
      <c r="Y367" s="36">
        <f ca="1">SUMIFS(СВЦЭМ!$K$40:$K$783,СВЦЭМ!$A$40:$A$783,$A367,СВЦЭМ!$B$39:$B$782,Y$366)+'СЕТ СН'!$F$13</f>
        <v>0</v>
      </c>
      <c r="AA367" s="45"/>
    </row>
    <row r="368" spans="1:27" ht="15.75" hidden="1" x14ac:dyDescent="0.2">
      <c r="A368" s="35">
        <f>A367+1</f>
        <v>45140</v>
      </c>
      <c r="B368" s="36">
        <f ca="1">SUMIFS(СВЦЭМ!$K$40:$K$783,СВЦЭМ!$A$40:$A$783,$A368,СВЦЭМ!$B$39:$B$782,B$366)+'СЕТ СН'!$F$13</f>
        <v>0</v>
      </c>
      <c r="C368" s="36">
        <f ca="1">SUMIFS(СВЦЭМ!$K$40:$K$783,СВЦЭМ!$A$40:$A$783,$A368,СВЦЭМ!$B$39:$B$782,C$366)+'СЕТ СН'!$F$13</f>
        <v>0</v>
      </c>
      <c r="D368" s="36">
        <f ca="1">SUMIFS(СВЦЭМ!$K$40:$K$783,СВЦЭМ!$A$40:$A$783,$A368,СВЦЭМ!$B$39:$B$782,D$366)+'СЕТ СН'!$F$13</f>
        <v>0</v>
      </c>
      <c r="E368" s="36">
        <f ca="1">SUMIFS(СВЦЭМ!$K$40:$K$783,СВЦЭМ!$A$40:$A$783,$A368,СВЦЭМ!$B$39:$B$782,E$366)+'СЕТ СН'!$F$13</f>
        <v>0</v>
      </c>
      <c r="F368" s="36">
        <f ca="1">SUMIFS(СВЦЭМ!$K$40:$K$783,СВЦЭМ!$A$40:$A$783,$A368,СВЦЭМ!$B$39:$B$782,F$366)+'СЕТ СН'!$F$13</f>
        <v>0</v>
      </c>
      <c r="G368" s="36">
        <f ca="1">SUMIFS(СВЦЭМ!$K$40:$K$783,СВЦЭМ!$A$40:$A$783,$A368,СВЦЭМ!$B$39:$B$782,G$366)+'СЕТ СН'!$F$13</f>
        <v>0</v>
      </c>
      <c r="H368" s="36">
        <f ca="1">SUMIFS(СВЦЭМ!$K$40:$K$783,СВЦЭМ!$A$40:$A$783,$A368,СВЦЭМ!$B$39:$B$782,H$366)+'СЕТ СН'!$F$13</f>
        <v>0</v>
      </c>
      <c r="I368" s="36">
        <f ca="1">SUMIFS(СВЦЭМ!$K$40:$K$783,СВЦЭМ!$A$40:$A$783,$A368,СВЦЭМ!$B$39:$B$782,I$366)+'СЕТ СН'!$F$13</f>
        <v>0</v>
      </c>
      <c r="J368" s="36">
        <f ca="1">SUMIFS(СВЦЭМ!$K$40:$K$783,СВЦЭМ!$A$40:$A$783,$A368,СВЦЭМ!$B$39:$B$782,J$366)+'СЕТ СН'!$F$13</f>
        <v>0</v>
      </c>
      <c r="K368" s="36">
        <f ca="1">SUMIFS(СВЦЭМ!$K$40:$K$783,СВЦЭМ!$A$40:$A$783,$A368,СВЦЭМ!$B$39:$B$782,K$366)+'СЕТ СН'!$F$13</f>
        <v>0</v>
      </c>
      <c r="L368" s="36">
        <f ca="1">SUMIFS(СВЦЭМ!$K$40:$K$783,СВЦЭМ!$A$40:$A$783,$A368,СВЦЭМ!$B$39:$B$782,L$366)+'СЕТ СН'!$F$13</f>
        <v>0</v>
      </c>
      <c r="M368" s="36">
        <f ca="1">SUMIFS(СВЦЭМ!$K$40:$K$783,СВЦЭМ!$A$40:$A$783,$A368,СВЦЭМ!$B$39:$B$782,M$366)+'СЕТ СН'!$F$13</f>
        <v>0</v>
      </c>
      <c r="N368" s="36">
        <f ca="1">SUMIFS(СВЦЭМ!$K$40:$K$783,СВЦЭМ!$A$40:$A$783,$A368,СВЦЭМ!$B$39:$B$782,N$366)+'СЕТ СН'!$F$13</f>
        <v>0</v>
      </c>
      <c r="O368" s="36">
        <f ca="1">SUMIFS(СВЦЭМ!$K$40:$K$783,СВЦЭМ!$A$40:$A$783,$A368,СВЦЭМ!$B$39:$B$782,O$366)+'СЕТ СН'!$F$13</f>
        <v>0</v>
      </c>
      <c r="P368" s="36">
        <f ca="1">SUMIFS(СВЦЭМ!$K$40:$K$783,СВЦЭМ!$A$40:$A$783,$A368,СВЦЭМ!$B$39:$B$782,P$366)+'СЕТ СН'!$F$13</f>
        <v>0</v>
      </c>
      <c r="Q368" s="36">
        <f ca="1">SUMIFS(СВЦЭМ!$K$40:$K$783,СВЦЭМ!$A$40:$A$783,$A368,СВЦЭМ!$B$39:$B$782,Q$366)+'СЕТ СН'!$F$13</f>
        <v>0</v>
      </c>
      <c r="R368" s="36">
        <f ca="1">SUMIFS(СВЦЭМ!$K$40:$K$783,СВЦЭМ!$A$40:$A$783,$A368,СВЦЭМ!$B$39:$B$782,R$366)+'СЕТ СН'!$F$13</f>
        <v>0</v>
      </c>
      <c r="S368" s="36">
        <f ca="1">SUMIFS(СВЦЭМ!$K$40:$K$783,СВЦЭМ!$A$40:$A$783,$A368,СВЦЭМ!$B$39:$B$782,S$366)+'СЕТ СН'!$F$13</f>
        <v>0</v>
      </c>
      <c r="T368" s="36">
        <f ca="1">SUMIFS(СВЦЭМ!$K$40:$K$783,СВЦЭМ!$A$40:$A$783,$A368,СВЦЭМ!$B$39:$B$782,T$366)+'СЕТ СН'!$F$13</f>
        <v>0</v>
      </c>
      <c r="U368" s="36">
        <f ca="1">SUMIFS(СВЦЭМ!$K$40:$K$783,СВЦЭМ!$A$40:$A$783,$A368,СВЦЭМ!$B$39:$B$782,U$366)+'СЕТ СН'!$F$13</f>
        <v>0</v>
      </c>
      <c r="V368" s="36">
        <f ca="1">SUMIFS(СВЦЭМ!$K$40:$K$783,СВЦЭМ!$A$40:$A$783,$A368,СВЦЭМ!$B$39:$B$782,V$366)+'СЕТ СН'!$F$13</f>
        <v>0</v>
      </c>
      <c r="W368" s="36">
        <f ca="1">SUMIFS(СВЦЭМ!$K$40:$K$783,СВЦЭМ!$A$40:$A$783,$A368,СВЦЭМ!$B$39:$B$782,W$366)+'СЕТ СН'!$F$13</f>
        <v>0</v>
      </c>
      <c r="X368" s="36">
        <f ca="1">SUMIFS(СВЦЭМ!$K$40:$K$783,СВЦЭМ!$A$40:$A$783,$A368,СВЦЭМ!$B$39:$B$782,X$366)+'СЕТ СН'!$F$13</f>
        <v>0</v>
      </c>
      <c r="Y368" s="36">
        <f ca="1">SUMIFS(СВЦЭМ!$K$40:$K$783,СВЦЭМ!$A$40:$A$783,$A368,СВЦЭМ!$B$39:$B$782,Y$366)+'СЕТ СН'!$F$13</f>
        <v>0</v>
      </c>
    </row>
    <row r="369" spans="1:25" ht="15.75" hidden="1" x14ac:dyDescent="0.2">
      <c r="A369" s="35">
        <f t="shared" ref="A369:A397" si="10">A368+1</f>
        <v>45141</v>
      </c>
      <c r="B369" s="36">
        <f ca="1">SUMIFS(СВЦЭМ!$K$40:$K$783,СВЦЭМ!$A$40:$A$783,$A369,СВЦЭМ!$B$39:$B$782,B$366)+'СЕТ СН'!$F$13</f>
        <v>0</v>
      </c>
      <c r="C369" s="36">
        <f ca="1">SUMIFS(СВЦЭМ!$K$40:$K$783,СВЦЭМ!$A$40:$A$783,$A369,СВЦЭМ!$B$39:$B$782,C$366)+'СЕТ СН'!$F$13</f>
        <v>0</v>
      </c>
      <c r="D369" s="36">
        <f ca="1">SUMIFS(СВЦЭМ!$K$40:$K$783,СВЦЭМ!$A$40:$A$783,$A369,СВЦЭМ!$B$39:$B$782,D$366)+'СЕТ СН'!$F$13</f>
        <v>0</v>
      </c>
      <c r="E369" s="36">
        <f ca="1">SUMIFS(СВЦЭМ!$K$40:$K$783,СВЦЭМ!$A$40:$A$783,$A369,СВЦЭМ!$B$39:$B$782,E$366)+'СЕТ СН'!$F$13</f>
        <v>0</v>
      </c>
      <c r="F369" s="36">
        <f ca="1">SUMIFS(СВЦЭМ!$K$40:$K$783,СВЦЭМ!$A$40:$A$783,$A369,СВЦЭМ!$B$39:$B$782,F$366)+'СЕТ СН'!$F$13</f>
        <v>0</v>
      </c>
      <c r="G369" s="36">
        <f ca="1">SUMIFS(СВЦЭМ!$K$40:$K$783,СВЦЭМ!$A$40:$A$783,$A369,СВЦЭМ!$B$39:$B$782,G$366)+'СЕТ СН'!$F$13</f>
        <v>0</v>
      </c>
      <c r="H369" s="36">
        <f ca="1">SUMIFS(СВЦЭМ!$K$40:$K$783,СВЦЭМ!$A$40:$A$783,$A369,СВЦЭМ!$B$39:$B$782,H$366)+'СЕТ СН'!$F$13</f>
        <v>0</v>
      </c>
      <c r="I369" s="36">
        <f ca="1">SUMIFS(СВЦЭМ!$K$40:$K$783,СВЦЭМ!$A$40:$A$783,$A369,СВЦЭМ!$B$39:$B$782,I$366)+'СЕТ СН'!$F$13</f>
        <v>0</v>
      </c>
      <c r="J369" s="36">
        <f ca="1">SUMIFS(СВЦЭМ!$K$40:$K$783,СВЦЭМ!$A$40:$A$783,$A369,СВЦЭМ!$B$39:$B$782,J$366)+'СЕТ СН'!$F$13</f>
        <v>0</v>
      </c>
      <c r="K369" s="36">
        <f ca="1">SUMIFS(СВЦЭМ!$K$40:$K$783,СВЦЭМ!$A$40:$A$783,$A369,СВЦЭМ!$B$39:$B$782,K$366)+'СЕТ СН'!$F$13</f>
        <v>0</v>
      </c>
      <c r="L369" s="36">
        <f ca="1">SUMIFS(СВЦЭМ!$K$40:$K$783,СВЦЭМ!$A$40:$A$783,$A369,СВЦЭМ!$B$39:$B$782,L$366)+'СЕТ СН'!$F$13</f>
        <v>0</v>
      </c>
      <c r="M369" s="36">
        <f ca="1">SUMIFS(СВЦЭМ!$K$40:$K$783,СВЦЭМ!$A$40:$A$783,$A369,СВЦЭМ!$B$39:$B$782,M$366)+'СЕТ СН'!$F$13</f>
        <v>0</v>
      </c>
      <c r="N369" s="36">
        <f ca="1">SUMIFS(СВЦЭМ!$K$40:$K$783,СВЦЭМ!$A$40:$A$783,$A369,СВЦЭМ!$B$39:$B$782,N$366)+'СЕТ СН'!$F$13</f>
        <v>0</v>
      </c>
      <c r="O369" s="36">
        <f ca="1">SUMIFS(СВЦЭМ!$K$40:$K$783,СВЦЭМ!$A$40:$A$783,$A369,СВЦЭМ!$B$39:$B$782,O$366)+'СЕТ СН'!$F$13</f>
        <v>0</v>
      </c>
      <c r="P369" s="36">
        <f ca="1">SUMIFS(СВЦЭМ!$K$40:$K$783,СВЦЭМ!$A$40:$A$783,$A369,СВЦЭМ!$B$39:$B$782,P$366)+'СЕТ СН'!$F$13</f>
        <v>0</v>
      </c>
      <c r="Q369" s="36">
        <f ca="1">SUMIFS(СВЦЭМ!$K$40:$K$783,СВЦЭМ!$A$40:$A$783,$A369,СВЦЭМ!$B$39:$B$782,Q$366)+'СЕТ СН'!$F$13</f>
        <v>0</v>
      </c>
      <c r="R369" s="36">
        <f ca="1">SUMIFS(СВЦЭМ!$K$40:$K$783,СВЦЭМ!$A$40:$A$783,$A369,СВЦЭМ!$B$39:$B$782,R$366)+'СЕТ СН'!$F$13</f>
        <v>0</v>
      </c>
      <c r="S369" s="36">
        <f ca="1">SUMIFS(СВЦЭМ!$K$40:$K$783,СВЦЭМ!$A$40:$A$783,$A369,СВЦЭМ!$B$39:$B$782,S$366)+'СЕТ СН'!$F$13</f>
        <v>0</v>
      </c>
      <c r="T369" s="36">
        <f ca="1">SUMIFS(СВЦЭМ!$K$40:$K$783,СВЦЭМ!$A$40:$A$783,$A369,СВЦЭМ!$B$39:$B$782,T$366)+'СЕТ СН'!$F$13</f>
        <v>0</v>
      </c>
      <c r="U369" s="36">
        <f ca="1">SUMIFS(СВЦЭМ!$K$40:$K$783,СВЦЭМ!$A$40:$A$783,$A369,СВЦЭМ!$B$39:$B$782,U$366)+'СЕТ СН'!$F$13</f>
        <v>0</v>
      </c>
      <c r="V369" s="36">
        <f ca="1">SUMIFS(СВЦЭМ!$K$40:$K$783,СВЦЭМ!$A$40:$A$783,$A369,СВЦЭМ!$B$39:$B$782,V$366)+'СЕТ СН'!$F$13</f>
        <v>0</v>
      </c>
      <c r="W369" s="36">
        <f ca="1">SUMIFS(СВЦЭМ!$K$40:$K$783,СВЦЭМ!$A$40:$A$783,$A369,СВЦЭМ!$B$39:$B$782,W$366)+'СЕТ СН'!$F$13</f>
        <v>0</v>
      </c>
      <c r="X369" s="36">
        <f ca="1">SUMIFS(СВЦЭМ!$K$40:$K$783,СВЦЭМ!$A$40:$A$783,$A369,СВЦЭМ!$B$39:$B$782,X$366)+'СЕТ СН'!$F$13</f>
        <v>0</v>
      </c>
      <c r="Y369" s="36">
        <f ca="1">SUMIFS(СВЦЭМ!$K$40:$K$783,СВЦЭМ!$A$40:$A$783,$A369,СВЦЭМ!$B$39:$B$782,Y$366)+'СЕТ СН'!$F$13</f>
        <v>0</v>
      </c>
    </row>
    <row r="370" spans="1:25" ht="15.75" hidden="1" x14ac:dyDescent="0.2">
      <c r="A370" s="35">
        <f t="shared" si="10"/>
        <v>45142</v>
      </c>
      <c r="B370" s="36">
        <f ca="1">SUMIFS(СВЦЭМ!$K$40:$K$783,СВЦЭМ!$A$40:$A$783,$A370,СВЦЭМ!$B$39:$B$782,B$366)+'СЕТ СН'!$F$13</f>
        <v>0</v>
      </c>
      <c r="C370" s="36">
        <f ca="1">SUMIFS(СВЦЭМ!$K$40:$K$783,СВЦЭМ!$A$40:$A$783,$A370,СВЦЭМ!$B$39:$B$782,C$366)+'СЕТ СН'!$F$13</f>
        <v>0</v>
      </c>
      <c r="D370" s="36">
        <f ca="1">SUMIFS(СВЦЭМ!$K$40:$K$783,СВЦЭМ!$A$40:$A$783,$A370,СВЦЭМ!$B$39:$B$782,D$366)+'СЕТ СН'!$F$13</f>
        <v>0</v>
      </c>
      <c r="E370" s="36">
        <f ca="1">SUMIFS(СВЦЭМ!$K$40:$K$783,СВЦЭМ!$A$40:$A$783,$A370,СВЦЭМ!$B$39:$B$782,E$366)+'СЕТ СН'!$F$13</f>
        <v>0</v>
      </c>
      <c r="F370" s="36">
        <f ca="1">SUMIFS(СВЦЭМ!$K$40:$K$783,СВЦЭМ!$A$40:$A$783,$A370,СВЦЭМ!$B$39:$B$782,F$366)+'СЕТ СН'!$F$13</f>
        <v>0</v>
      </c>
      <c r="G370" s="36">
        <f ca="1">SUMIFS(СВЦЭМ!$K$40:$K$783,СВЦЭМ!$A$40:$A$783,$A370,СВЦЭМ!$B$39:$B$782,G$366)+'СЕТ СН'!$F$13</f>
        <v>0</v>
      </c>
      <c r="H370" s="36">
        <f ca="1">SUMIFS(СВЦЭМ!$K$40:$K$783,СВЦЭМ!$A$40:$A$783,$A370,СВЦЭМ!$B$39:$B$782,H$366)+'СЕТ СН'!$F$13</f>
        <v>0</v>
      </c>
      <c r="I370" s="36">
        <f ca="1">SUMIFS(СВЦЭМ!$K$40:$K$783,СВЦЭМ!$A$40:$A$783,$A370,СВЦЭМ!$B$39:$B$782,I$366)+'СЕТ СН'!$F$13</f>
        <v>0</v>
      </c>
      <c r="J370" s="36">
        <f ca="1">SUMIFS(СВЦЭМ!$K$40:$K$783,СВЦЭМ!$A$40:$A$783,$A370,СВЦЭМ!$B$39:$B$782,J$366)+'СЕТ СН'!$F$13</f>
        <v>0</v>
      </c>
      <c r="K370" s="36">
        <f ca="1">SUMIFS(СВЦЭМ!$K$40:$K$783,СВЦЭМ!$A$40:$A$783,$A370,СВЦЭМ!$B$39:$B$782,K$366)+'СЕТ СН'!$F$13</f>
        <v>0</v>
      </c>
      <c r="L370" s="36">
        <f ca="1">SUMIFS(СВЦЭМ!$K$40:$K$783,СВЦЭМ!$A$40:$A$783,$A370,СВЦЭМ!$B$39:$B$782,L$366)+'СЕТ СН'!$F$13</f>
        <v>0</v>
      </c>
      <c r="M370" s="36">
        <f ca="1">SUMIFS(СВЦЭМ!$K$40:$K$783,СВЦЭМ!$A$40:$A$783,$A370,СВЦЭМ!$B$39:$B$782,M$366)+'СЕТ СН'!$F$13</f>
        <v>0</v>
      </c>
      <c r="N370" s="36">
        <f ca="1">SUMIFS(СВЦЭМ!$K$40:$K$783,СВЦЭМ!$A$40:$A$783,$A370,СВЦЭМ!$B$39:$B$782,N$366)+'СЕТ СН'!$F$13</f>
        <v>0</v>
      </c>
      <c r="O370" s="36">
        <f ca="1">SUMIFS(СВЦЭМ!$K$40:$K$783,СВЦЭМ!$A$40:$A$783,$A370,СВЦЭМ!$B$39:$B$782,O$366)+'СЕТ СН'!$F$13</f>
        <v>0</v>
      </c>
      <c r="P370" s="36">
        <f ca="1">SUMIFS(СВЦЭМ!$K$40:$K$783,СВЦЭМ!$A$40:$A$783,$A370,СВЦЭМ!$B$39:$B$782,P$366)+'СЕТ СН'!$F$13</f>
        <v>0</v>
      </c>
      <c r="Q370" s="36">
        <f ca="1">SUMIFS(СВЦЭМ!$K$40:$K$783,СВЦЭМ!$A$40:$A$783,$A370,СВЦЭМ!$B$39:$B$782,Q$366)+'СЕТ СН'!$F$13</f>
        <v>0</v>
      </c>
      <c r="R370" s="36">
        <f ca="1">SUMIFS(СВЦЭМ!$K$40:$K$783,СВЦЭМ!$A$40:$A$783,$A370,СВЦЭМ!$B$39:$B$782,R$366)+'СЕТ СН'!$F$13</f>
        <v>0</v>
      </c>
      <c r="S370" s="36">
        <f ca="1">SUMIFS(СВЦЭМ!$K$40:$K$783,СВЦЭМ!$A$40:$A$783,$A370,СВЦЭМ!$B$39:$B$782,S$366)+'СЕТ СН'!$F$13</f>
        <v>0</v>
      </c>
      <c r="T370" s="36">
        <f ca="1">SUMIFS(СВЦЭМ!$K$40:$K$783,СВЦЭМ!$A$40:$A$783,$A370,СВЦЭМ!$B$39:$B$782,T$366)+'СЕТ СН'!$F$13</f>
        <v>0</v>
      </c>
      <c r="U370" s="36">
        <f ca="1">SUMIFS(СВЦЭМ!$K$40:$K$783,СВЦЭМ!$A$40:$A$783,$A370,СВЦЭМ!$B$39:$B$782,U$366)+'СЕТ СН'!$F$13</f>
        <v>0</v>
      </c>
      <c r="V370" s="36">
        <f ca="1">SUMIFS(СВЦЭМ!$K$40:$K$783,СВЦЭМ!$A$40:$A$783,$A370,СВЦЭМ!$B$39:$B$782,V$366)+'СЕТ СН'!$F$13</f>
        <v>0</v>
      </c>
      <c r="W370" s="36">
        <f ca="1">SUMIFS(СВЦЭМ!$K$40:$K$783,СВЦЭМ!$A$40:$A$783,$A370,СВЦЭМ!$B$39:$B$782,W$366)+'СЕТ СН'!$F$13</f>
        <v>0</v>
      </c>
      <c r="X370" s="36">
        <f ca="1">SUMIFS(СВЦЭМ!$K$40:$K$783,СВЦЭМ!$A$40:$A$783,$A370,СВЦЭМ!$B$39:$B$782,X$366)+'СЕТ СН'!$F$13</f>
        <v>0</v>
      </c>
      <c r="Y370" s="36">
        <f ca="1">SUMIFS(СВЦЭМ!$K$40:$K$783,СВЦЭМ!$A$40:$A$783,$A370,СВЦЭМ!$B$39:$B$782,Y$366)+'СЕТ СН'!$F$13</f>
        <v>0</v>
      </c>
    </row>
    <row r="371" spans="1:25" ht="15.75" hidden="1" x14ac:dyDescent="0.2">
      <c r="A371" s="35">
        <f t="shared" si="10"/>
        <v>45143</v>
      </c>
      <c r="B371" s="36">
        <f ca="1">SUMIFS(СВЦЭМ!$K$40:$K$783,СВЦЭМ!$A$40:$A$783,$A371,СВЦЭМ!$B$39:$B$782,B$366)+'СЕТ СН'!$F$13</f>
        <v>0</v>
      </c>
      <c r="C371" s="36">
        <f ca="1">SUMIFS(СВЦЭМ!$K$40:$K$783,СВЦЭМ!$A$40:$A$783,$A371,СВЦЭМ!$B$39:$B$782,C$366)+'СЕТ СН'!$F$13</f>
        <v>0</v>
      </c>
      <c r="D371" s="36">
        <f ca="1">SUMIFS(СВЦЭМ!$K$40:$K$783,СВЦЭМ!$A$40:$A$783,$A371,СВЦЭМ!$B$39:$B$782,D$366)+'СЕТ СН'!$F$13</f>
        <v>0</v>
      </c>
      <c r="E371" s="36">
        <f ca="1">SUMIFS(СВЦЭМ!$K$40:$K$783,СВЦЭМ!$A$40:$A$783,$A371,СВЦЭМ!$B$39:$B$782,E$366)+'СЕТ СН'!$F$13</f>
        <v>0</v>
      </c>
      <c r="F371" s="36">
        <f ca="1">SUMIFS(СВЦЭМ!$K$40:$K$783,СВЦЭМ!$A$40:$A$783,$A371,СВЦЭМ!$B$39:$B$782,F$366)+'СЕТ СН'!$F$13</f>
        <v>0</v>
      </c>
      <c r="G371" s="36">
        <f ca="1">SUMIFS(СВЦЭМ!$K$40:$K$783,СВЦЭМ!$A$40:$A$783,$A371,СВЦЭМ!$B$39:$B$782,G$366)+'СЕТ СН'!$F$13</f>
        <v>0</v>
      </c>
      <c r="H371" s="36">
        <f ca="1">SUMIFS(СВЦЭМ!$K$40:$K$783,СВЦЭМ!$A$40:$A$783,$A371,СВЦЭМ!$B$39:$B$782,H$366)+'СЕТ СН'!$F$13</f>
        <v>0</v>
      </c>
      <c r="I371" s="36">
        <f ca="1">SUMIFS(СВЦЭМ!$K$40:$K$783,СВЦЭМ!$A$40:$A$783,$A371,СВЦЭМ!$B$39:$B$782,I$366)+'СЕТ СН'!$F$13</f>
        <v>0</v>
      </c>
      <c r="J371" s="36">
        <f ca="1">SUMIFS(СВЦЭМ!$K$40:$K$783,СВЦЭМ!$A$40:$A$783,$A371,СВЦЭМ!$B$39:$B$782,J$366)+'СЕТ СН'!$F$13</f>
        <v>0</v>
      </c>
      <c r="K371" s="36">
        <f ca="1">SUMIFS(СВЦЭМ!$K$40:$K$783,СВЦЭМ!$A$40:$A$783,$A371,СВЦЭМ!$B$39:$B$782,K$366)+'СЕТ СН'!$F$13</f>
        <v>0</v>
      </c>
      <c r="L371" s="36">
        <f ca="1">SUMIFS(СВЦЭМ!$K$40:$K$783,СВЦЭМ!$A$40:$A$783,$A371,СВЦЭМ!$B$39:$B$782,L$366)+'СЕТ СН'!$F$13</f>
        <v>0</v>
      </c>
      <c r="M371" s="36">
        <f ca="1">SUMIFS(СВЦЭМ!$K$40:$K$783,СВЦЭМ!$A$40:$A$783,$A371,СВЦЭМ!$B$39:$B$782,M$366)+'СЕТ СН'!$F$13</f>
        <v>0</v>
      </c>
      <c r="N371" s="36">
        <f ca="1">SUMIFS(СВЦЭМ!$K$40:$K$783,СВЦЭМ!$A$40:$A$783,$A371,СВЦЭМ!$B$39:$B$782,N$366)+'СЕТ СН'!$F$13</f>
        <v>0</v>
      </c>
      <c r="O371" s="36">
        <f ca="1">SUMIFS(СВЦЭМ!$K$40:$K$783,СВЦЭМ!$A$40:$A$783,$A371,СВЦЭМ!$B$39:$B$782,O$366)+'СЕТ СН'!$F$13</f>
        <v>0</v>
      </c>
      <c r="P371" s="36">
        <f ca="1">SUMIFS(СВЦЭМ!$K$40:$K$783,СВЦЭМ!$A$40:$A$783,$A371,СВЦЭМ!$B$39:$B$782,P$366)+'СЕТ СН'!$F$13</f>
        <v>0</v>
      </c>
      <c r="Q371" s="36">
        <f ca="1">SUMIFS(СВЦЭМ!$K$40:$K$783,СВЦЭМ!$A$40:$A$783,$A371,СВЦЭМ!$B$39:$B$782,Q$366)+'СЕТ СН'!$F$13</f>
        <v>0</v>
      </c>
      <c r="R371" s="36">
        <f ca="1">SUMIFS(СВЦЭМ!$K$40:$K$783,СВЦЭМ!$A$40:$A$783,$A371,СВЦЭМ!$B$39:$B$782,R$366)+'СЕТ СН'!$F$13</f>
        <v>0</v>
      </c>
      <c r="S371" s="36">
        <f ca="1">SUMIFS(СВЦЭМ!$K$40:$K$783,СВЦЭМ!$A$40:$A$783,$A371,СВЦЭМ!$B$39:$B$782,S$366)+'СЕТ СН'!$F$13</f>
        <v>0</v>
      </c>
      <c r="T371" s="36">
        <f ca="1">SUMIFS(СВЦЭМ!$K$40:$K$783,СВЦЭМ!$A$40:$A$783,$A371,СВЦЭМ!$B$39:$B$782,T$366)+'СЕТ СН'!$F$13</f>
        <v>0</v>
      </c>
      <c r="U371" s="36">
        <f ca="1">SUMIFS(СВЦЭМ!$K$40:$K$783,СВЦЭМ!$A$40:$A$783,$A371,СВЦЭМ!$B$39:$B$782,U$366)+'СЕТ СН'!$F$13</f>
        <v>0</v>
      </c>
      <c r="V371" s="36">
        <f ca="1">SUMIFS(СВЦЭМ!$K$40:$K$783,СВЦЭМ!$A$40:$A$783,$A371,СВЦЭМ!$B$39:$B$782,V$366)+'СЕТ СН'!$F$13</f>
        <v>0</v>
      </c>
      <c r="W371" s="36">
        <f ca="1">SUMIFS(СВЦЭМ!$K$40:$K$783,СВЦЭМ!$A$40:$A$783,$A371,СВЦЭМ!$B$39:$B$782,W$366)+'СЕТ СН'!$F$13</f>
        <v>0</v>
      </c>
      <c r="X371" s="36">
        <f ca="1">SUMIFS(СВЦЭМ!$K$40:$K$783,СВЦЭМ!$A$40:$A$783,$A371,СВЦЭМ!$B$39:$B$782,X$366)+'СЕТ СН'!$F$13</f>
        <v>0</v>
      </c>
      <c r="Y371" s="36">
        <f ca="1">SUMIFS(СВЦЭМ!$K$40:$K$783,СВЦЭМ!$A$40:$A$783,$A371,СВЦЭМ!$B$39:$B$782,Y$366)+'СЕТ СН'!$F$13</f>
        <v>0</v>
      </c>
    </row>
    <row r="372" spans="1:25" ht="15.75" hidden="1" x14ac:dyDescent="0.2">
      <c r="A372" s="35">
        <f t="shared" si="10"/>
        <v>45144</v>
      </c>
      <c r="B372" s="36">
        <f ca="1">SUMIFS(СВЦЭМ!$K$40:$K$783,СВЦЭМ!$A$40:$A$783,$A372,СВЦЭМ!$B$39:$B$782,B$366)+'СЕТ СН'!$F$13</f>
        <v>0</v>
      </c>
      <c r="C372" s="36">
        <f ca="1">SUMIFS(СВЦЭМ!$K$40:$K$783,СВЦЭМ!$A$40:$A$783,$A372,СВЦЭМ!$B$39:$B$782,C$366)+'СЕТ СН'!$F$13</f>
        <v>0</v>
      </c>
      <c r="D372" s="36">
        <f ca="1">SUMIFS(СВЦЭМ!$K$40:$K$783,СВЦЭМ!$A$40:$A$783,$A372,СВЦЭМ!$B$39:$B$782,D$366)+'СЕТ СН'!$F$13</f>
        <v>0</v>
      </c>
      <c r="E372" s="36">
        <f ca="1">SUMIFS(СВЦЭМ!$K$40:$K$783,СВЦЭМ!$A$40:$A$783,$A372,СВЦЭМ!$B$39:$B$782,E$366)+'СЕТ СН'!$F$13</f>
        <v>0</v>
      </c>
      <c r="F372" s="36">
        <f ca="1">SUMIFS(СВЦЭМ!$K$40:$K$783,СВЦЭМ!$A$40:$A$783,$A372,СВЦЭМ!$B$39:$B$782,F$366)+'СЕТ СН'!$F$13</f>
        <v>0</v>
      </c>
      <c r="G372" s="36">
        <f ca="1">SUMIFS(СВЦЭМ!$K$40:$K$783,СВЦЭМ!$A$40:$A$783,$A372,СВЦЭМ!$B$39:$B$782,G$366)+'СЕТ СН'!$F$13</f>
        <v>0</v>
      </c>
      <c r="H372" s="36">
        <f ca="1">SUMIFS(СВЦЭМ!$K$40:$K$783,СВЦЭМ!$A$40:$A$783,$A372,СВЦЭМ!$B$39:$B$782,H$366)+'СЕТ СН'!$F$13</f>
        <v>0</v>
      </c>
      <c r="I372" s="36">
        <f ca="1">SUMIFS(СВЦЭМ!$K$40:$K$783,СВЦЭМ!$A$40:$A$783,$A372,СВЦЭМ!$B$39:$B$782,I$366)+'СЕТ СН'!$F$13</f>
        <v>0</v>
      </c>
      <c r="J372" s="36">
        <f ca="1">SUMIFS(СВЦЭМ!$K$40:$K$783,СВЦЭМ!$A$40:$A$783,$A372,СВЦЭМ!$B$39:$B$782,J$366)+'СЕТ СН'!$F$13</f>
        <v>0</v>
      </c>
      <c r="K372" s="36">
        <f ca="1">SUMIFS(СВЦЭМ!$K$40:$K$783,СВЦЭМ!$A$40:$A$783,$A372,СВЦЭМ!$B$39:$B$782,K$366)+'СЕТ СН'!$F$13</f>
        <v>0</v>
      </c>
      <c r="L372" s="36">
        <f ca="1">SUMIFS(СВЦЭМ!$K$40:$K$783,СВЦЭМ!$A$40:$A$783,$A372,СВЦЭМ!$B$39:$B$782,L$366)+'СЕТ СН'!$F$13</f>
        <v>0</v>
      </c>
      <c r="M372" s="36">
        <f ca="1">SUMIFS(СВЦЭМ!$K$40:$K$783,СВЦЭМ!$A$40:$A$783,$A372,СВЦЭМ!$B$39:$B$782,M$366)+'СЕТ СН'!$F$13</f>
        <v>0</v>
      </c>
      <c r="N372" s="36">
        <f ca="1">SUMIFS(СВЦЭМ!$K$40:$K$783,СВЦЭМ!$A$40:$A$783,$A372,СВЦЭМ!$B$39:$B$782,N$366)+'СЕТ СН'!$F$13</f>
        <v>0</v>
      </c>
      <c r="O372" s="36">
        <f ca="1">SUMIFS(СВЦЭМ!$K$40:$K$783,СВЦЭМ!$A$40:$A$783,$A372,СВЦЭМ!$B$39:$B$782,O$366)+'СЕТ СН'!$F$13</f>
        <v>0</v>
      </c>
      <c r="P372" s="36">
        <f ca="1">SUMIFS(СВЦЭМ!$K$40:$K$783,СВЦЭМ!$A$40:$A$783,$A372,СВЦЭМ!$B$39:$B$782,P$366)+'СЕТ СН'!$F$13</f>
        <v>0</v>
      </c>
      <c r="Q372" s="36">
        <f ca="1">SUMIFS(СВЦЭМ!$K$40:$K$783,СВЦЭМ!$A$40:$A$783,$A372,СВЦЭМ!$B$39:$B$782,Q$366)+'СЕТ СН'!$F$13</f>
        <v>0</v>
      </c>
      <c r="R372" s="36">
        <f ca="1">SUMIFS(СВЦЭМ!$K$40:$K$783,СВЦЭМ!$A$40:$A$783,$A372,СВЦЭМ!$B$39:$B$782,R$366)+'СЕТ СН'!$F$13</f>
        <v>0</v>
      </c>
      <c r="S372" s="36">
        <f ca="1">SUMIFS(СВЦЭМ!$K$40:$K$783,СВЦЭМ!$A$40:$A$783,$A372,СВЦЭМ!$B$39:$B$782,S$366)+'СЕТ СН'!$F$13</f>
        <v>0</v>
      </c>
      <c r="T372" s="36">
        <f ca="1">SUMIFS(СВЦЭМ!$K$40:$K$783,СВЦЭМ!$A$40:$A$783,$A372,СВЦЭМ!$B$39:$B$782,T$366)+'СЕТ СН'!$F$13</f>
        <v>0</v>
      </c>
      <c r="U372" s="36">
        <f ca="1">SUMIFS(СВЦЭМ!$K$40:$K$783,СВЦЭМ!$A$40:$A$783,$A372,СВЦЭМ!$B$39:$B$782,U$366)+'СЕТ СН'!$F$13</f>
        <v>0</v>
      </c>
      <c r="V372" s="36">
        <f ca="1">SUMIFS(СВЦЭМ!$K$40:$K$783,СВЦЭМ!$A$40:$A$783,$A372,СВЦЭМ!$B$39:$B$782,V$366)+'СЕТ СН'!$F$13</f>
        <v>0</v>
      </c>
      <c r="W372" s="36">
        <f ca="1">SUMIFS(СВЦЭМ!$K$40:$K$783,СВЦЭМ!$A$40:$A$783,$A372,СВЦЭМ!$B$39:$B$782,W$366)+'СЕТ СН'!$F$13</f>
        <v>0</v>
      </c>
      <c r="X372" s="36">
        <f ca="1">SUMIFS(СВЦЭМ!$K$40:$K$783,СВЦЭМ!$A$40:$A$783,$A372,СВЦЭМ!$B$39:$B$782,X$366)+'СЕТ СН'!$F$13</f>
        <v>0</v>
      </c>
      <c r="Y372" s="36">
        <f ca="1">SUMIFS(СВЦЭМ!$K$40:$K$783,СВЦЭМ!$A$40:$A$783,$A372,СВЦЭМ!$B$39:$B$782,Y$366)+'СЕТ СН'!$F$13</f>
        <v>0</v>
      </c>
    </row>
    <row r="373" spans="1:25" ht="15.75" hidden="1" x14ac:dyDescent="0.2">
      <c r="A373" s="35">
        <f t="shared" si="10"/>
        <v>45145</v>
      </c>
      <c r="B373" s="36">
        <f ca="1">SUMIFS(СВЦЭМ!$K$40:$K$783,СВЦЭМ!$A$40:$A$783,$A373,СВЦЭМ!$B$39:$B$782,B$366)+'СЕТ СН'!$F$13</f>
        <v>0</v>
      </c>
      <c r="C373" s="36">
        <f ca="1">SUMIFS(СВЦЭМ!$K$40:$K$783,СВЦЭМ!$A$40:$A$783,$A373,СВЦЭМ!$B$39:$B$782,C$366)+'СЕТ СН'!$F$13</f>
        <v>0</v>
      </c>
      <c r="D373" s="36">
        <f ca="1">SUMIFS(СВЦЭМ!$K$40:$K$783,СВЦЭМ!$A$40:$A$783,$A373,СВЦЭМ!$B$39:$B$782,D$366)+'СЕТ СН'!$F$13</f>
        <v>0</v>
      </c>
      <c r="E373" s="36">
        <f ca="1">SUMIFS(СВЦЭМ!$K$40:$K$783,СВЦЭМ!$A$40:$A$783,$A373,СВЦЭМ!$B$39:$B$782,E$366)+'СЕТ СН'!$F$13</f>
        <v>0</v>
      </c>
      <c r="F373" s="36">
        <f ca="1">SUMIFS(СВЦЭМ!$K$40:$K$783,СВЦЭМ!$A$40:$A$783,$A373,СВЦЭМ!$B$39:$B$782,F$366)+'СЕТ СН'!$F$13</f>
        <v>0</v>
      </c>
      <c r="G373" s="36">
        <f ca="1">SUMIFS(СВЦЭМ!$K$40:$K$783,СВЦЭМ!$A$40:$A$783,$A373,СВЦЭМ!$B$39:$B$782,G$366)+'СЕТ СН'!$F$13</f>
        <v>0</v>
      </c>
      <c r="H373" s="36">
        <f ca="1">SUMIFS(СВЦЭМ!$K$40:$K$783,СВЦЭМ!$A$40:$A$783,$A373,СВЦЭМ!$B$39:$B$782,H$366)+'СЕТ СН'!$F$13</f>
        <v>0</v>
      </c>
      <c r="I373" s="36">
        <f ca="1">SUMIFS(СВЦЭМ!$K$40:$K$783,СВЦЭМ!$A$40:$A$783,$A373,СВЦЭМ!$B$39:$B$782,I$366)+'СЕТ СН'!$F$13</f>
        <v>0</v>
      </c>
      <c r="J373" s="36">
        <f ca="1">SUMIFS(СВЦЭМ!$K$40:$K$783,СВЦЭМ!$A$40:$A$783,$A373,СВЦЭМ!$B$39:$B$782,J$366)+'СЕТ СН'!$F$13</f>
        <v>0</v>
      </c>
      <c r="K373" s="36">
        <f ca="1">SUMIFS(СВЦЭМ!$K$40:$K$783,СВЦЭМ!$A$40:$A$783,$A373,СВЦЭМ!$B$39:$B$782,K$366)+'СЕТ СН'!$F$13</f>
        <v>0</v>
      </c>
      <c r="L373" s="36">
        <f ca="1">SUMIFS(СВЦЭМ!$K$40:$K$783,СВЦЭМ!$A$40:$A$783,$A373,СВЦЭМ!$B$39:$B$782,L$366)+'СЕТ СН'!$F$13</f>
        <v>0</v>
      </c>
      <c r="M373" s="36">
        <f ca="1">SUMIFS(СВЦЭМ!$K$40:$K$783,СВЦЭМ!$A$40:$A$783,$A373,СВЦЭМ!$B$39:$B$782,M$366)+'СЕТ СН'!$F$13</f>
        <v>0</v>
      </c>
      <c r="N373" s="36">
        <f ca="1">SUMIFS(СВЦЭМ!$K$40:$K$783,СВЦЭМ!$A$40:$A$783,$A373,СВЦЭМ!$B$39:$B$782,N$366)+'СЕТ СН'!$F$13</f>
        <v>0</v>
      </c>
      <c r="O373" s="36">
        <f ca="1">SUMIFS(СВЦЭМ!$K$40:$K$783,СВЦЭМ!$A$40:$A$783,$A373,СВЦЭМ!$B$39:$B$782,O$366)+'СЕТ СН'!$F$13</f>
        <v>0</v>
      </c>
      <c r="P373" s="36">
        <f ca="1">SUMIFS(СВЦЭМ!$K$40:$K$783,СВЦЭМ!$A$40:$A$783,$A373,СВЦЭМ!$B$39:$B$782,P$366)+'СЕТ СН'!$F$13</f>
        <v>0</v>
      </c>
      <c r="Q373" s="36">
        <f ca="1">SUMIFS(СВЦЭМ!$K$40:$K$783,СВЦЭМ!$A$40:$A$783,$A373,СВЦЭМ!$B$39:$B$782,Q$366)+'СЕТ СН'!$F$13</f>
        <v>0</v>
      </c>
      <c r="R373" s="36">
        <f ca="1">SUMIFS(СВЦЭМ!$K$40:$K$783,СВЦЭМ!$A$40:$A$783,$A373,СВЦЭМ!$B$39:$B$782,R$366)+'СЕТ СН'!$F$13</f>
        <v>0</v>
      </c>
      <c r="S373" s="36">
        <f ca="1">SUMIFS(СВЦЭМ!$K$40:$K$783,СВЦЭМ!$A$40:$A$783,$A373,СВЦЭМ!$B$39:$B$782,S$366)+'СЕТ СН'!$F$13</f>
        <v>0</v>
      </c>
      <c r="T373" s="36">
        <f ca="1">SUMIFS(СВЦЭМ!$K$40:$K$783,СВЦЭМ!$A$40:$A$783,$A373,СВЦЭМ!$B$39:$B$782,T$366)+'СЕТ СН'!$F$13</f>
        <v>0</v>
      </c>
      <c r="U373" s="36">
        <f ca="1">SUMIFS(СВЦЭМ!$K$40:$K$783,СВЦЭМ!$A$40:$A$783,$A373,СВЦЭМ!$B$39:$B$782,U$366)+'СЕТ СН'!$F$13</f>
        <v>0</v>
      </c>
      <c r="V373" s="36">
        <f ca="1">SUMIFS(СВЦЭМ!$K$40:$K$783,СВЦЭМ!$A$40:$A$783,$A373,СВЦЭМ!$B$39:$B$782,V$366)+'СЕТ СН'!$F$13</f>
        <v>0</v>
      </c>
      <c r="W373" s="36">
        <f ca="1">SUMIFS(СВЦЭМ!$K$40:$K$783,СВЦЭМ!$A$40:$A$783,$A373,СВЦЭМ!$B$39:$B$782,W$366)+'СЕТ СН'!$F$13</f>
        <v>0</v>
      </c>
      <c r="X373" s="36">
        <f ca="1">SUMIFS(СВЦЭМ!$K$40:$K$783,СВЦЭМ!$A$40:$A$783,$A373,СВЦЭМ!$B$39:$B$782,X$366)+'СЕТ СН'!$F$13</f>
        <v>0</v>
      </c>
      <c r="Y373" s="36">
        <f ca="1">SUMIFS(СВЦЭМ!$K$40:$K$783,СВЦЭМ!$A$40:$A$783,$A373,СВЦЭМ!$B$39:$B$782,Y$366)+'СЕТ СН'!$F$13</f>
        <v>0</v>
      </c>
    </row>
    <row r="374" spans="1:25" ht="15.75" hidden="1" x14ac:dyDescent="0.2">
      <c r="A374" s="35">
        <f t="shared" si="10"/>
        <v>45146</v>
      </c>
      <c r="B374" s="36">
        <f ca="1">SUMIFS(СВЦЭМ!$K$40:$K$783,СВЦЭМ!$A$40:$A$783,$A374,СВЦЭМ!$B$39:$B$782,B$366)+'СЕТ СН'!$F$13</f>
        <v>0</v>
      </c>
      <c r="C374" s="36">
        <f ca="1">SUMIFS(СВЦЭМ!$K$40:$K$783,СВЦЭМ!$A$40:$A$783,$A374,СВЦЭМ!$B$39:$B$782,C$366)+'СЕТ СН'!$F$13</f>
        <v>0</v>
      </c>
      <c r="D374" s="36">
        <f ca="1">SUMIFS(СВЦЭМ!$K$40:$K$783,СВЦЭМ!$A$40:$A$783,$A374,СВЦЭМ!$B$39:$B$782,D$366)+'СЕТ СН'!$F$13</f>
        <v>0</v>
      </c>
      <c r="E374" s="36">
        <f ca="1">SUMIFS(СВЦЭМ!$K$40:$K$783,СВЦЭМ!$A$40:$A$783,$A374,СВЦЭМ!$B$39:$B$782,E$366)+'СЕТ СН'!$F$13</f>
        <v>0</v>
      </c>
      <c r="F374" s="36">
        <f ca="1">SUMIFS(СВЦЭМ!$K$40:$K$783,СВЦЭМ!$A$40:$A$783,$A374,СВЦЭМ!$B$39:$B$782,F$366)+'СЕТ СН'!$F$13</f>
        <v>0</v>
      </c>
      <c r="G374" s="36">
        <f ca="1">SUMIFS(СВЦЭМ!$K$40:$K$783,СВЦЭМ!$A$40:$A$783,$A374,СВЦЭМ!$B$39:$B$782,G$366)+'СЕТ СН'!$F$13</f>
        <v>0</v>
      </c>
      <c r="H374" s="36">
        <f ca="1">SUMIFS(СВЦЭМ!$K$40:$K$783,СВЦЭМ!$A$40:$A$783,$A374,СВЦЭМ!$B$39:$B$782,H$366)+'СЕТ СН'!$F$13</f>
        <v>0</v>
      </c>
      <c r="I374" s="36">
        <f ca="1">SUMIFS(СВЦЭМ!$K$40:$K$783,СВЦЭМ!$A$40:$A$783,$A374,СВЦЭМ!$B$39:$B$782,I$366)+'СЕТ СН'!$F$13</f>
        <v>0</v>
      </c>
      <c r="J374" s="36">
        <f ca="1">SUMIFS(СВЦЭМ!$K$40:$K$783,СВЦЭМ!$A$40:$A$783,$A374,СВЦЭМ!$B$39:$B$782,J$366)+'СЕТ СН'!$F$13</f>
        <v>0</v>
      </c>
      <c r="K374" s="36">
        <f ca="1">SUMIFS(СВЦЭМ!$K$40:$K$783,СВЦЭМ!$A$40:$A$783,$A374,СВЦЭМ!$B$39:$B$782,K$366)+'СЕТ СН'!$F$13</f>
        <v>0</v>
      </c>
      <c r="L374" s="36">
        <f ca="1">SUMIFS(СВЦЭМ!$K$40:$K$783,СВЦЭМ!$A$40:$A$783,$A374,СВЦЭМ!$B$39:$B$782,L$366)+'СЕТ СН'!$F$13</f>
        <v>0</v>
      </c>
      <c r="M374" s="36">
        <f ca="1">SUMIFS(СВЦЭМ!$K$40:$K$783,СВЦЭМ!$A$40:$A$783,$A374,СВЦЭМ!$B$39:$B$782,M$366)+'СЕТ СН'!$F$13</f>
        <v>0</v>
      </c>
      <c r="N374" s="36">
        <f ca="1">SUMIFS(СВЦЭМ!$K$40:$K$783,СВЦЭМ!$A$40:$A$783,$A374,СВЦЭМ!$B$39:$B$782,N$366)+'СЕТ СН'!$F$13</f>
        <v>0</v>
      </c>
      <c r="O374" s="36">
        <f ca="1">SUMIFS(СВЦЭМ!$K$40:$K$783,СВЦЭМ!$A$40:$A$783,$A374,СВЦЭМ!$B$39:$B$782,O$366)+'СЕТ СН'!$F$13</f>
        <v>0</v>
      </c>
      <c r="P374" s="36">
        <f ca="1">SUMIFS(СВЦЭМ!$K$40:$K$783,СВЦЭМ!$A$40:$A$783,$A374,СВЦЭМ!$B$39:$B$782,P$366)+'СЕТ СН'!$F$13</f>
        <v>0</v>
      </c>
      <c r="Q374" s="36">
        <f ca="1">SUMIFS(СВЦЭМ!$K$40:$K$783,СВЦЭМ!$A$40:$A$783,$A374,СВЦЭМ!$B$39:$B$782,Q$366)+'СЕТ СН'!$F$13</f>
        <v>0</v>
      </c>
      <c r="R374" s="36">
        <f ca="1">SUMIFS(СВЦЭМ!$K$40:$K$783,СВЦЭМ!$A$40:$A$783,$A374,СВЦЭМ!$B$39:$B$782,R$366)+'СЕТ СН'!$F$13</f>
        <v>0</v>
      </c>
      <c r="S374" s="36">
        <f ca="1">SUMIFS(СВЦЭМ!$K$40:$K$783,СВЦЭМ!$A$40:$A$783,$A374,СВЦЭМ!$B$39:$B$782,S$366)+'СЕТ СН'!$F$13</f>
        <v>0</v>
      </c>
      <c r="T374" s="36">
        <f ca="1">SUMIFS(СВЦЭМ!$K$40:$K$783,СВЦЭМ!$A$40:$A$783,$A374,СВЦЭМ!$B$39:$B$782,T$366)+'СЕТ СН'!$F$13</f>
        <v>0</v>
      </c>
      <c r="U374" s="36">
        <f ca="1">SUMIFS(СВЦЭМ!$K$40:$K$783,СВЦЭМ!$A$40:$A$783,$A374,СВЦЭМ!$B$39:$B$782,U$366)+'СЕТ СН'!$F$13</f>
        <v>0</v>
      </c>
      <c r="V374" s="36">
        <f ca="1">SUMIFS(СВЦЭМ!$K$40:$K$783,СВЦЭМ!$A$40:$A$783,$A374,СВЦЭМ!$B$39:$B$782,V$366)+'СЕТ СН'!$F$13</f>
        <v>0</v>
      </c>
      <c r="W374" s="36">
        <f ca="1">SUMIFS(СВЦЭМ!$K$40:$K$783,СВЦЭМ!$A$40:$A$783,$A374,СВЦЭМ!$B$39:$B$782,W$366)+'СЕТ СН'!$F$13</f>
        <v>0</v>
      </c>
      <c r="X374" s="36">
        <f ca="1">SUMIFS(СВЦЭМ!$K$40:$K$783,СВЦЭМ!$A$40:$A$783,$A374,СВЦЭМ!$B$39:$B$782,X$366)+'СЕТ СН'!$F$13</f>
        <v>0</v>
      </c>
      <c r="Y374" s="36">
        <f ca="1">SUMIFS(СВЦЭМ!$K$40:$K$783,СВЦЭМ!$A$40:$A$783,$A374,СВЦЭМ!$B$39:$B$782,Y$366)+'СЕТ СН'!$F$13</f>
        <v>0</v>
      </c>
    </row>
    <row r="375" spans="1:25" ht="15.75" hidden="1" x14ac:dyDescent="0.2">
      <c r="A375" s="35">
        <f t="shared" si="10"/>
        <v>45147</v>
      </c>
      <c r="B375" s="36">
        <f ca="1">SUMIFS(СВЦЭМ!$K$40:$K$783,СВЦЭМ!$A$40:$A$783,$A375,СВЦЭМ!$B$39:$B$782,B$366)+'СЕТ СН'!$F$13</f>
        <v>0</v>
      </c>
      <c r="C375" s="36">
        <f ca="1">SUMIFS(СВЦЭМ!$K$40:$K$783,СВЦЭМ!$A$40:$A$783,$A375,СВЦЭМ!$B$39:$B$782,C$366)+'СЕТ СН'!$F$13</f>
        <v>0</v>
      </c>
      <c r="D375" s="36">
        <f ca="1">SUMIFS(СВЦЭМ!$K$40:$K$783,СВЦЭМ!$A$40:$A$783,$A375,СВЦЭМ!$B$39:$B$782,D$366)+'СЕТ СН'!$F$13</f>
        <v>0</v>
      </c>
      <c r="E375" s="36">
        <f ca="1">SUMIFS(СВЦЭМ!$K$40:$K$783,СВЦЭМ!$A$40:$A$783,$A375,СВЦЭМ!$B$39:$B$782,E$366)+'СЕТ СН'!$F$13</f>
        <v>0</v>
      </c>
      <c r="F375" s="36">
        <f ca="1">SUMIFS(СВЦЭМ!$K$40:$K$783,СВЦЭМ!$A$40:$A$783,$A375,СВЦЭМ!$B$39:$B$782,F$366)+'СЕТ СН'!$F$13</f>
        <v>0</v>
      </c>
      <c r="G375" s="36">
        <f ca="1">SUMIFS(СВЦЭМ!$K$40:$K$783,СВЦЭМ!$A$40:$A$783,$A375,СВЦЭМ!$B$39:$B$782,G$366)+'СЕТ СН'!$F$13</f>
        <v>0</v>
      </c>
      <c r="H375" s="36">
        <f ca="1">SUMIFS(СВЦЭМ!$K$40:$K$783,СВЦЭМ!$A$40:$A$783,$A375,СВЦЭМ!$B$39:$B$782,H$366)+'СЕТ СН'!$F$13</f>
        <v>0</v>
      </c>
      <c r="I375" s="36">
        <f ca="1">SUMIFS(СВЦЭМ!$K$40:$K$783,СВЦЭМ!$A$40:$A$783,$A375,СВЦЭМ!$B$39:$B$782,I$366)+'СЕТ СН'!$F$13</f>
        <v>0</v>
      </c>
      <c r="J375" s="36">
        <f ca="1">SUMIFS(СВЦЭМ!$K$40:$K$783,СВЦЭМ!$A$40:$A$783,$A375,СВЦЭМ!$B$39:$B$782,J$366)+'СЕТ СН'!$F$13</f>
        <v>0</v>
      </c>
      <c r="K375" s="36">
        <f ca="1">SUMIFS(СВЦЭМ!$K$40:$K$783,СВЦЭМ!$A$40:$A$783,$A375,СВЦЭМ!$B$39:$B$782,K$366)+'СЕТ СН'!$F$13</f>
        <v>0</v>
      </c>
      <c r="L375" s="36">
        <f ca="1">SUMIFS(СВЦЭМ!$K$40:$K$783,СВЦЭМ!$A$40:$A$783,$A375,СВЦЭМ!$B$39:$B$782,L$366)+'СЕТ СН'!$F$13</f>
        <v>0</v>
      </c>
      <c r="M375" s="36">
        <f ca="1">SUMIFS(СВЦЭМ!$K$40:$K$783,СВЦЭМ!$A$40:$A$783,$A375,СВЦЭМ!$B$39:$B$782,M$366)+'СЕТ СН'!$F$13</f>
        <v>0</v>
      </c>
      <c r="N375" s="36">
        <f ca="1">SUMIFS(СВЦЭМ!$K$40:$K$783,СВЦЭМ!$A$40:$A$783,$A375,СВЦЭМ!$B$39:$B$782,N$366)+'СЕТ СН'!$F$13</f>
        <v>0</v>
      </c>
      <c r="O375" s="36">
        <f ca="1">SUMIFS(СВЦЭМ!$K$40:$K$783,СВЦЭМ!$A$40:$A$783,$A375,СВЦЭМ!$B$39:$B$782,O$366)+'СЕТ СН'!$F$13</f>
        <v>0</v>
      </c>
      <c r="P375" s="36">
        <f ca="1">SUMIFS(СВЦЭМ!$K$40:$K$783,СВЦЭМ!$A$40:$A$783,$A375,СВЦЭМ!$B$39:$B$782,P$366)+'СЕТ СН'!$F$13</f>
        <v>0</v>
      </c>
      <c r="Q375" s="36">
        <f ca="1">SUMIFS(СВЦЭМ!$K$40:$K$783,СВЦЭМ!$A$40:$A$783,$A375,СВЦЭМ!$B$39:$B$782,Q$366)+'СЕТ СН'!$F$13</f>
        <v>0</v>
      </c>
      <c r="R375" s="36">
        <f ca="1">SUMIFS(СВЦЭМ!$K$40:$K$783,СВЦЭМ!$A$40:$A$783,$A375,СВЦЭМ!$B$39:$B$782,R$366)+'СЕТ СН'!$F$13</f>
        <v>0</v>
      </c>
      <c r="S375" s="36">
        <f ca="1">SUMIFS(СВЦЭМ!$K$40:$K$783,СВЦЭМ!$A$40:$A$783,$A375,СВЦЭМ!$B$39:$B$782,S$366)+'СЕТ СН'!$F$13</f>
        <v>0</v>
      </c>
      <c r="T375" s="36">
        <f ca="1">SUMIFS(СВЦЭМ!$K$40:$K$783,СВЦЭМ!$A$40:$A$783,$A375,СВЦЭМ!$B$39:$B$782,T$366)+'СЕТ СН'!$F$13</f>
        <v>0</v>
      </c>
      <c r="U375" s="36">
        <f ca="1">SUMIFS(СВЦЭМ!$K$40:$K$783,СВЦЭМ!$A$40:$A$783,$A375,СВЦЭМ!$B$39:$B$782,U$366)+'СЕТ СН'!$F$13</f>
        <v>0</v>
      </c>
      <c r="V375" s="36">
        <f ca="1">SUMIFS(СВЦЭМ!$K$40:$K$783,СВЦЭМ!$A$40:$A$783,$A375,СВЦЭМ!$B$39:$B$782,V$366)+'СЕТ СН'!$F$13</f>
        <v>0</v>
      </c>
      <c r="W375" s="36">
        <f ca="1">SUMIFS(СВЦЭМ!$K$40:$K$783,СВЦЭМ!$A$40:$A$783,$A375,СВЦЭМ!$B$39:$B$782,W$366)+'СЕТ СН'!$F$13</f>
        <v>0</v>
      </c>
      <c r="X375" s="36">
        <f ca="1">SUMIFS(СВЦЭМ!$K$40:$K$783,СВЦЭМ!$A$40:$A$783,$A375,СВЦЭМ!$B$39:$B$782,X$366)+'СЕТ СН'!$F$13</f>
        <v>0</v>
      </c>
      <c r="Y375" s="36">
        <f ca="1">SUMIFS(СВЦЭМ!$K$40:$K$783,СВЦЭМ!$A$40:$A$783,$A375,СВЦЭМ!$B$39:$B$782,Y$366)+'СЕТ СН'!$F$13</f>
        <v>0</v>
      </c>
    </row>
    <row r="376" spans="1:25" ht="15.75" hidden="1" x14ac:dyDescent="0.2">
      <c r="A376" s="35">
        <f t="shared" si="10"/>
        <v>45148</v>
      </c>
      <c r="B376" s="36">
        <f ca="1">SUMIFS(СВЦЭМ!$K$40:$K$783,СВЦЭМ!$A$40:$A$783,$A376,СВЦЭМ!$B$39:$B$782,B$366)+'СЕТ СН'!$F$13</f>
        <v>0</v>
      </c>
      <c r="C376" s="36">
        <f ca="1">SUMIFS(СВЦЭМ!$K$40:$K$783,СВЦЭМ!$A$40:$A$783,$A376,СВЦЭМ!$B$39:$B$782,C$366)+'СЕТ СН'!$F$13</f>
        <v>0</v>
      </c>
      <c r="D376" s="36">
        <f ca="1">SUMIFS(СВЦЭМ!$K$40:$K$783,СВЦЭМ!$A$40:$A$783,$A376,СВЦЭМ!$B$39:$B$782,D$366)+'СЕТ СН'!$F$13</f>
        <v>0</v>
      </c>
      <c r="E376" s="36">
        <f ca="1">SUMIFS(СВЦЭМ!$K$40:$K$783,СВЦЭМ!$A$40:$A$783,$A376,СВЦЭМ!$B$39:$B$782,E$366)+'СЕТ СН'!$F$13</f>
        <v>0</v>
      </c>
      <c r="F376" s="36">
        <f ca="1">SUMIFS(СВЦЭМ!$K$40:$K$783,СВЦЭМ!$A$40:$A$783,$A376,СВЦЭМ!$B$39:$B$782,F$366)+'СЕТ СН'!$F$13</f>
        <v>0</v>
      </c>
      <c r="G376" s="36">
        <f ca="1">SUMIFS(СВЦЭМ!$K$40:$K$783,СВЦЭМ!$A$40:$A$783,$A376,СВЦЭМ!$B$39:$B$782,G$366)+'СЕТ СН'!$F$13</f>
        <v>0</v>
      </c>
      <c r="H376" s="36">
        <f ca="1">SUMIFS(СВЦЭМ!$K$40:$K$783,СВЦЭМ!$A$40:$A$783,$A376,СВЦЭМ!$B$39:$B$782,H$366)+'СЕТ СН'!$F$13</f>
        <v>0</v>
      </c>
      <c r="I376" s="36">
        <f ca="1">SUMIFS(СВЦЭМ!$K$40:$K$783,СВЦЭМ!$A$40:$A$783,$A376,СВЦЭМ!$B$39:$B$782,I$366)+'СЕТ СН'!$F$13</f>
        <v>0</v>
      </c>
      <c r="J376" s="36">
        <f ca="1">SUMIFS(СВЦЭМ!$K$40:$K$783,СВЦЭМ!$A$40:$A$783,$A376,СВЦЭМ!$B$39:$B$782,J$366)+'СЕТ СН'!$F$13</f>
        <v>0</v>
      </c>
      <c r="K376" s="36">
        <f ca="1">SUMIFS(СВЦЭМ!$K$40:$K$783,СВЦЭМ!$A$40:$A$783,$A376,СВЦЭМ!$B$39:$B$782,K$366)+'СЕТ СН'!$F$13</f>
        <v>0</v>
      </c>
      <c r="L376" s="36">
        <f ca="1">SUMIFS(СВЦЭМ!$K$40:$K$783,СВЦЭМ!$A$40:$A$783,$A376,СВЦЭМ!$B$39:$B$782,L$366)+'СЕТ СН'!$F$13</f>
        <v>0</v>
      </c>
      <c r="M376" s="36">
        <f ca="1">SUMIFS(СВЦЭМ!$K$40:$K$783,СВЦЭМ!$A$40:$A$783,$A376,СВЦЭМ!$B$39:$B$782,M$366)+'СЕТ СН'!$F$13</f>
        <v>0</v>
      </c>
      <c r="N376" s="36">
        <f ca="1">SUMIFS(СВЦЭМ!$K$40:$K$783,СВЦЭМ!$A$40:$A$783,$A376,СВЦЭМ!$B$39:$B$782,N$366)+'СЕТ СН'!$F$13</f>
        <v>0</v>
      </c>
      <c r="O376" s="36">
        <f ca="1">SUMIFS(СВЦЭМ!$K$40:$K$783,СВЦЭМ!$A$40:$A$783,$A376,СВЦЭМ!$B$39:$B$782,O$366)+'СЕТ СН'!$F$13</f>
        <v>0</v>
      </c>
      <c r="P376" s="36">
        <f ca="1">SUMIFS(СВЦЭМ!$K$40:$K$783,СВЦЭМ!$A$40:$A$783,$A376,СВЦЭМ!$B$39:$B$782,P$366)+'СЕТ СН'!$F$13</f>
        <v>0</v>
      </c>
      <c r="Q376" s="36">
        <f ca="1">SUMIFS(СВЦЭМ!$K$40:$K$783,СВЦЭМ!$A$40:$A$783,$A376,СВЦЭМ!$B$39:$B$782,Q$366)+'СЕТ СН'!$F$13</f>
        <v>0</v>
      </c>
      <c r="R376" s="36">
        <f ca="1">SUMIFS(СВЦЭМ!$K$40:$K$783,СВЦЭМ!$A$40:$A$783,$A376,СВЦЭМ!$B$39:$B$782,R$366)+'СЕТ СН'!$F$13</f>
        <v>0</v>
      </c>
      <c r="S376" s="36">
        <f ca="1">SUMIFS(СВЦЭМ!$K$40:$K$783,СВЦЭМ!$A$40:$A$783,$A376,СВЦЭМ!$B$39:$B$782,S$366)+'СЕТ СН'!$F$13</f>
        <v>0</v>
      </c>
      <c r="T376" s="36">
        <f ca="1">SUMIFS(СВЦЭМ!$K$40:$K$783,СВЦЭМ!$A$40:$A$783,$A376,СВЦЭМ!$B$39:$B$782,T$366)+'СЕТ СН'!$F$13</f>
        <v>0</v>
      </c>
      <c r="U376" s="36">
        <f ca="1">SUMIFS(СВЦЭМ!$K$40:$K$783,СВЦЭМ!$A$40:$A$783,$A376,СВЦЭМ!$B$39:$B$782,U$366)+'СЕТ СН'!$F$13</f>
        <v>0</v>
      </c>
      <c r="V376" s="36">
        <f ca="1">SUMIFS(СВЦЭМ!$K$40:$K$783,СВЦЭМ!$A$40:$A$783,$A376,СВЦЭМ!$B$39:$B$782,V$366)+'СЕТ СН'!$F$13</f>
        <v>0</v>
      </c>
      <c r="W376" s="36">
        <f ca="1">SUMIFS(СВЦЭМ!$K$40:$K$783,СВЦЭМ!$A$40:$A$783,$A376,СВЦЭМ!$B$39:$B$782,W$366)+'СЕТ СН'!$F$13</f>
        <v>0</v>
      </c>
      <c r="X376" s="36">
        <f ca="1">SUMIFS(СВЦЭМ!$K$40:$K$783,СВЦЭМ!$A$40:$A$783,$A376,СВЦЭМ!$B$39:$B$782,X$366)+'СЕТ СН'!$F$13</f>
        <v>0</v>
      </c>
      <c r="Y376" s="36">
        <f ca="1">SUMIFS(СВЦЭМ!$K$40:$K$783,СВЦЭМ!$A$40:$A$783,$A376,СВЦЭМ!$B$39:$B$782,Y$366)+'СЕТ СН'!$F$13</f>
        <v>0</v>
      </c>
    </row>
    <row r="377" spans="1:25" ht="15.75" hidden="1" x14ac:dyDescent="0.2">
      <c r="A377" s="35">
        <f t="shared" si="10"/>
        <v>45149</v>
      </c>
      <c r="B377" s="36">
        <f ca="1">SUMIFS(СВЦЭМ!$K$40:$K$783,СВЦЭМ!$A$40:$A$783,$A377,СВЦЭМ!$B$39:$B$782,B$366)+'СЕТ СН'!$F$13</f>
        <v>0</v>
      </c>
      <c r="C377" s="36">
        <f ca="1">SUMIFS(СВЦЭМ!$K$40:$K$783,СВЦЭМ!$A$40:$A$783,$A377,СВЦЭМ!$B$39:$B$782,C$366)+'СЕТ СН'!$F$13</f>
        <v>0</v>
      </c>
      <c r="D377" s="36">
        <f ca="1">SUMIFS(СВЦЭМ!$K$40:$K$783,СВЦЭМ!$A$40:$A$783,$A377,СВЦЭМ!$B$39:$B$782,D$366)+'СЕТ СН'!$F$13</f>
        <v>0</v>
      </c>
      <c r="E377" s="36">
        <f ca="1">SUMIFS(СВЦЭМ!$K$40:$K$783,СВЦЭМ!$A$40:$A$783,$A377,СВЦЭМ!$B$39:$B$782,E$366)+'СЕТ СН'!$F$13</f>
        <v>0</v>
      </c>
      <c r="F377" s="36">
        <f ca="1">SUMIFS(СВЦЭМ!$K$40:$K$783,СВЦЭМ!$A$40:$A$783,$A377,СВЦЭМ!$B$39:$B$782,F$366)+'СЕТ СН'!$F$13</f>
        <v>0</v>
      </c>
      <c r="G377" s="36">
        <f ca="1">SUMIFS(СВЦЭМ!$K$40:$K$783,СВЦЭМ!$A$40:$A$783,$A377,СВЦЭМ!$B$39:$B$782,G$366)+'СЕТ СН'!$F$13</f>
        <v>0</v>
      </c>
      <c r="H377" s="36">
        <f ca="1">SUMIFS(СВЦЭМ!$K$40:$K$783,СВЦЭМ!$A$40:$A$783,$A377,СВЦЭМ!$B$39:$B$782,H$366)+'СЕТ СН'!$F$13</f>
        <v>0</v>
      </c>
      <c r="I377" s="36">
        <f ca="1">SUMIFS(СВЦЭМ!$K$40:$K$783,СВЦЭМ!$A$40:$A$783,$A377,СВЦЭМ!$B$39:$B$782,I$366)+'СЕТ СН'!$F$13</f>
        <v>0</v>
      </c>
      <c r="J377" s="36">
        <f ca="1">SUMIFS(СВЦЭМ!$K$40:$K$783,СВЦЭМ!$A$40:$A$783,$A377,СВЦЭМ!$B$39:$B$782,J$366)+'СЕТ СН'!$F$13</f>
        <v>0</v>
      </c>
      <c r="K377" s="36">
        <f ca="1">SUMIFS(СВЦЭМ!$K$40:$K$783,СВЦЭМ!$A$40:$A$783,$A377,СВЦЭМ!$B$39:$B$782,K$366)+'СЕТ СН'!$F$13</f>
        <v>0</v>
      </c>
      <c r="L377" s="36">
        <f ca="1">SUMIFS(СВЦЭМ!$K$40:$K$783,СВЦЭМ!$A$40:$A$783,$A377,СВЦЭМ!$B$39:$B$782,L$366)+'СЕТ СН'!$F$13</f>
        <v>0</v>
      </c>
      <c r="M377" s="36">
        <f ca="1">SUMIFS(СВЦЭМ!$K$40:$K$783,СВЦЭМ!$A$40:$A$783,$A377,СВЦЭМ!$B$39:$B$782,M$366)+'СЕТ СН'!$F$13</f>
        <v>0</v>
      </c>
      <c r="N377" s="36">
        <f ca="1">SUMIFS(СВЦЭМ!$K$40:$K$783,СВЦЭМ!$A$40:$A$783,$A377,СВЦЭМ!$B$39:$B$782,N$366)+'СЕТ СН'!$F$13</f>
        <v>0</v>
      </c>
      <c r="O377" s="36">
        <f ca="1">SUMIFS(СВЦЭМ!$K$40:$K$783,СВЦЭМ!$A$40:$A$783,$A377,СВЦЭМ!$B$39:$B$782,O$366)+'СЕТ СН'!$F$13</f>
        <v>0</v>
      </c>
      <c r="P377" s="36">
        <f ca="1">SUMIFS(СВЦЭМ!$K$40:$K$783,СВЦЭМ!$A$40:$A$783,$A377,СВЦЭМ!$B$39:$B$782,P$366)+'СЕТ СН'!$F$13</f>
        <v>0</v>
      </c>
      <c r="Q377" s="36">
        <f ca="1">SUMIFS(СВЦЭМ!$K$40:$K$783,СВЦЭМ!$A$40:$A$783,$A377,СВЦЭМ!$B$39:$B$782,Q$366)+'СЕТ СН'!$F$13</f>
        <v>0</v>
      </c>
      <c r="R377" s="36">
        <f ca="1">SUMIFS(СВЦЭМ!$K$40:$K$783,СВЦЭМ!$A$40:$A$783,$A377,СВЦЭМ!$B$39:$B$782,R$366)+'СЕТ СН'!$F$13</f>
        <v>0</v>
      </c>
      <c r="S377" s="36">
        <f ca="1">SUMIFS(СВЦЭМ!$K$40:$K$783,СВЦЭМ!$A$40:$A$783,$A377,СВЦЭМ!$B$39:$B$782,S$366)+'СЕТ СН'!$F$13</f>
        <v>0</v>
      </c>
      <c r="T377" s="36">
        <f ca="1">SUMIFS(СВЦЭМ!$K$40:$K$783,СВЦЭМ!$A$40:$A$783,$A377,СВЦЭМ!$B$39:$B$782,T$366)+'СЕТ СН'!$F$13</f>
        <v>0</v>
      </c>
      <c r="U377" s="36">
        <f ca="1">SUMIFS(СВЦЭМ!$K$40:$K$783,СВЦЭМ!$A$40:$A$783,$A377,СВЦЭМ!$B$39:$B$782,U$366)+'СЕТ СН'!$F$13</f>
        <v>0</v>
      </c>
      <c r="V377" s="36">
        <f ca="1">SUMIFS(СВЦЭМ!$K$40:$K$783,СВЦЭМ!$A$40:$A$783,$A377,СВЦЭМ!$B$39:$B$782,V$366)+'СЕТ СН'!$F$13</f>
        <v>0</v>
      </c>
      <c r="W377" s="36">
        <f ca="1">SUMIFS(СВЦЭМ!$K$40:$K$783,СВЦЭМ!$A$40:$A$783,$A377,СВЦЭМ!$B$39:$B$782,W$366)+'СЕТ СН'!$F$13</f>
        <v>0</v>
      </c>
      <c r="X377" s="36">
        <f ca="1">SUMIFS(СВЦЭМ!$K$40:$K$783,СВЦЭМ!$A$40:$A$783,$A377,СВЦЭМ!$B$39:$B$782,X$366)+'СЕТ СН'!$F$13</f>
        <v>0</v>
      </c>
      <c r="Y377" s="36">
        <f ca="1">SUMIFS(СВЦЭМ!$K$40:$K$783,СВЦЭМ!$A$40:$A$783,$A377,СВЦЭМ!$B$39:$B$782,Y$366)+'СЕТ СН'!$F$13</f>
        <v>0</v>
      </c>
    </row>
    <row r="378" spans="1:25" ht="15.75" hidden="1" x14ac:dyDescent="0.2">
      <c r="A378" s="35">
        <f t="shared" si="10"/>
        <v>45150</v>
      </c>
      <c r="B378" s="36">
        <f ca="1">SUMIFS(СВЦЭМ!$K$40:$K$783,СВЦЭМ!$A$40:$A$783,$A378,СВЦЭМ!$B$39:$B$782,B$366)+'СЕТ СН'!$F$13</f>
        <v>0</v>
      </c>
      <c r="C378" s="36">
        <f ca="1">SUMIFS(СВЦЭМ!$K$40:$K$783,СВЦЭМ!$A$40:$A$783,$A378,СВЦЭМ!$B$39:$B$782,C$366)+'СЕТ СН'!$F$13</f>
        <v>0</v>
      </c>
      <c r="D378" s="36">
        <f ca="1">SUMIFS(СВЦЭМ!$K$40:$K$783,СВЦЭМ!$A$40:$A$783,$A378,СВЦЭМ!$B$39:$B$782,D$366)+'СЕТ СН'!$F$13</f>
        <v>0</v>
      </c>
      <c r="E378" s="36">
        <f ca="1">SUMIFS(СВЦЭМ!$K$40:$K$783,СВЦЭМ!$A$40:$A$783,$A378,СВЦЭМ!$B$39:$B$782,E$366)+'СЕТ СН'!$F$13</f>
        <v>0</v>
      </c>
      <c r="F378" s="36">
        <f ca="1">SUMIFS(СВЦЭМ!$K$40:$K$783,СВЦЭМ!$A$40:$A$783,$A378,СВЦЭМ!$B$39:$B$782,F$366)+'СЕТ СН'!$F$13</f>
        <v>0</v>
      </c>
      <c r="G378" s="36">
        <f ca="1">SUMIFS(СВЦЭМ!$K$40:$K$783,СВЦЭМ!$A$40:$A$783,$A378,СВЦЭМ!$B$39:$B$782,G$366)+'СЕТ СН'!$F$13</f>
        <v>0</v>
      </c>
      <c r="H378" s="36">
        <f ca="1">SUMIFS(СВЦЭМ!$K$40:$K$783,СВЦЭМ!$A$40:$A$783,$A378,СВЦЭМ!$B$39:$B$782,H$366)+'СЕТ СН'!$F$13</f>
        <v>0</v>
      </c>
      <c r="I378" s="36">
        <f ca="1">SUMIFS(СВЦЭМ!$K$40:$K$783,СВЦЭМ!$A$40:$A$783,$A378,СВЦЭМ!$B$39:$B$782,I$366)+'СЕТ СН'!$F$13</f>
        <v>0</v>
      </c>
      <c r="J378" s="36">
        <f ca="1">SUMIFS(СВЦЭМ!$K$40:$K$783,СВЦЭМ!$A$40:$A$783,$A378,СВЦЭМ!$B$39:$B$782,J$366)+'СЕТ СН'!$F$13</f>
        <v>0</v>
      </c>
      <c r="K378" s="36">
        <f ca="1">SUMIFS(СВЦЭМ!$K$40:$K$783,СВЦЭМ!$A$40:$A$783,$A378,СВЦЭМ!$B$39:$B$782,K$366)+'СЕТ СН'!$F$13</f>
        <v>0</v>
      </c>
      <c r="L378" s="36">
        <f ca="1">SUMIFS(СВЦЭМ!$K$40:$K$783,СВЦЭМ!$A$40:$A$783,$A378,СВЦЭМ!$B$39:$B$782,L$366)+'СЕТ СН'!$F$13</f>
        <v>0</v>
      </c>
      <c r="M378" s="36">
        <f ca="1">SUMIFS(СВЦЭМ!$K$40:$K$783,СВЦЭМ!$A$40:$A$783,$A378,СВЦЭМ!$B$39:$B$782,M$366)+'СЕТ СН'!$F$13</f>
        <v>0</v>
      </c>
      <c r="N378" s="36">
        <f ca="1">SUMIFS(СВЦЭМ!$K$40:$K$783,СВЦЭМ!$A$40:$A$783,$A378,СВЦЭМ!$B$39:$B$782,N$366)+'СЕТ СН'!$F$13</f>
        <v>0</v>
      </c>
      <c r="O378" s="36">
        <f ca="1">SUMIFS(СВЦЭМ!$K$40:$K$783,СВЦЭМ!$A$40:$A$783,$A378,СВЦЭМ!$B$39:$B$782,O$366)+'СЕТ СН'!$F$13</f>
        <v>0</v>
      </c>
      <c r="P378" s="36">
        <f ca="1">SUMIFS(СВЦЭМ!$K$40:$K$783,СВЦЭМ!$A$40:$A$783,$A378,СВЦЭМ!$B$39:$B$782,P$366)+'СЕТ СН'!$F$13</f>
        <v>0</v>
      </c>
      <c r="Q378" s="36">
        <f ca="1">SUMIFS(СВЦЭМ!$K$40:$K$783,СВЦЭМ!$A$40:$A$783,$A378,СВЦЭМ!$B$39:$B$782,Q$366)+'СЕТ СН'!$F$13</f>
        <v>0</v>
      </c>
      <c r="R378" s="36">
        <f ca="1">SUMIFS(СВЦЭМ!$K$40:$K$783,СВЦЭМ!$A$40:$A$783,$A378,СВЦЭМ!$B$39:$B$782,R$366)+'СЕТ СН'!$F$13</f>
        <v>0</v>
      </c>
      <c r="S378" s="36">
        <f ca="1">SUMIFS(СВЦЭМ!$K$40:$K$783,СВЦЭМ!$A$40:$A$783,$A378,СВЦЭМ!$B$39:$B$782,S$366)+'СЕТ СН'!$F$13</f>
        <v>0</v>
      </c>
      <c r="T378" s="36">
        <f ca="1">SUMIFS(СВЦЭМ!$K$40:$K$783,СВЦЭМ!$A$40:$A$783,$A378,СВЦЭМ!$B$39:$B$782,T$366)+'СЕТ СН'!$F$13</f>
        <v>0</v>
      </c>
      <c r="U378" s="36">
        <f ca="1">SUMIFS(СВЦЭМ!$K$40:$K$783,СВЦЭМ!$A$40:$A$783,$A378,СВЦЭМ!$B$39:$B$782,U$366)+'СЕТ СН'!$F$13</f>
        <v>0</v>
      </c>
      <c r="V378" s="36">
        <f ca="1">SUMIFS(СВЦЭМ!$K$40:$K$783,СВЦЭМ!$A$40:$A$783,$A378,СВЦЭМ!$B$39:$B$782,V$366)+'СЕТ СН'!$F$13</f>
        <v>0</v>
      </c>
      <c r="W378" s="36">
        <f ca="1">SUMIFS(СВЦЭМ!$K$40:$K$783,СВЦЭМ!$A$40:$A$783,$A378,СВЦЭМ!$B$39:$B$782,W$366)+'СЕТ СН'!$F$13</f>
        <v>0</v>
      </c>
      <c r="X378" s="36">
        <f ca="1">SUMIFS(СВЦЭМ!$K$40:$K$783,СВЦЭМ!$A$40:$A$783,$A378,СВЦЭМ!$B$39:$B$782,X$366)+'СЕТ СН'!$F$13</f>
        <v>0</v>
      </c>
      <c r="Y378" s="36">
        <f ca="1">SUMIFS(СВЦЭМ!$K$40:$K$783,СВЦЭМ!$A$40:$A$783,$A378,СВЦЭМ!$B$39:$B$782,Y$366)+'СЕТ СН'!$F$13</f>
        <v>0</v>
      </c>
    </row>
    <row r="379" spans="1:25" ht="15.75" hidden="1" x14ac:dyDescent="0.2">
      <c r="A379" s="35">
        <f t="shared" si="10"/>
        <v>45151</v>
      </c>
      <c r="B379" s="36">
        <f ca="1">SUMIFS(СВЦЭМ!$K$40:$K$783,СВЦЭМ!$A$40:$A$783,$A379,СВЦЭМ!$B$39:$B$782,B$366)+'СЕТ СН'!$F$13</f>
        <v>0</v>
      </c>
      <c r="C379" s="36">
        <f ca="1">SUMIFS(СВЦЭМ!$K$40:$K$783,СВЦЭМ!$A$40:$A$783,$A379,СВЦЭМ!$B$39:$B$782,C$366)+'СЕТ СН'!$F$13</f>
        <v>0</v>
      </c>
      <c r="D379" s="36">
        <f ca="1">SUMIFS(СВЦЭМ!$K$40:$K$783,СВЦЭМ!$A$40:$A$783,$A379,СВЦЭМ!$B$39:$B$782,D$366)+'СЕТ СН'!$F$13</f>
        <v>0</v>
      </c>
      <c r="E379" s="36">
        <f ca="1">SUMIFS(СВЦЭМ!$K$40:$K$783,СВЦЭМ!$A$40:$A$783,$A379,СВЦЭМ!$B$39:$B$782,E$366)+'СЕТ СН'!$F$13</f>
        <v>0</v>
      </c>
      <c r="F379" s="36">
        <f ca="1">SUMIFS(СВЦЭМ!$K$40:$K$783,СВЦЭМ!$A$40:$A$783,$A379,СВЦЭМ!$B$39:$B$782,F$366)+'СЕТ СН'!$F$13</f>
        <v>0</v>
      </c>
      <c r="G379" s="36">
        <f ca="1">SUMIFS(СВЦЭМ!$K$40:$K$783,СВЦЭМ!$A$40:$A$783,$A379,СВЦЭМ!$B$39:$B$782,G$366)+'СЕТ СН'!$F$13</f>
        <v>0</v>
      </c>
      <c r="H379" s="36">
        <f ca="1">SUMIFS(СВЦЭМ!$K$40:$K$783,СВЦЭМ!$A$40:$A$783,$A379,СВЦЭМ!$B$39:$B$782,H$366)+'СЕТ СН'!$F$13</f>
        <v>0</v>
      </c>
      <c r="I379" s="36">
        <f ca="1">SUMIFS(СВЦЭМ!$K$40:$K$783,СВЦЭМ!$A$40:$A$783,$A379,СВЦЭМ!$B$39:$B$782,I$366)+'СЕТ СН'!$F$13</f>
        <v>0</v>
      </c>
      <c r="J379" s="36">
        <f ca="1">SUMIFS(СВЦЭМ!$K$40:$K$783,СВЦЭМ!$A$40:$A$783,$A379,СВЦЭМ!$B$39:$B$782,J$366)+'СЕТ СН'!$F$13</f>
        <v>0</v>
      </c>
      <c r="K379" s="36">
        <f ca="1">SUMIFS(СВЦЭМ!$K$40:$K$783,СВЦЭМ!$A$40:$A$783,$A379,СВЦЭМ!$B$39:$B$782,K$366)+'СЕТ СН'!$F$13</f>
        <v>0</v>
      </c>
      <c r="L379" s="36">
        <f ca="1">SUMIFS(СВЦЭМ!$K$40:$K$783,СВЦЭМ!$A$40:$A$783,$A379,СВЦЭМ!$B$39:$B$782,L$366)+'СЕТ СН'!$F$13</f>
        <v>0</v>
      </c>
      <c r="M379" s="36">
        <f ca="1">SUMIFS(СВЦЭМ!$K$40:$K$783,СВЦЭМ!$A$40:$A$783,$A379,СВЦЭМ!$B$39:$B$782,M$366)+'СЕТ СН'!$F$13</f>
        <v>0</v>
      </c>
      <c r="N379" s="36">
        <f ca="1">SUMIFS(СВЦЭМ!$K$40:$K$783,СВЦЭМ!$A$40:$A$783,$A379,СВЦЭМ!$B$39:$B$782,N$366)+'СЕТ СН'!$F$13</f>
        <v>0</v>
      </c>
      <c r="O379" s="36">
        <f ca="1">SUMIFS(СВЦЭМ!$K$40:$K$783,СВЦЭМ!$A$40:$A$783,$A379,СВЦЭМ!$B$39:$B$782,O$366)+'СЕТ СН'!$F$13</f>
        <v>0</v>
      </c>
      <c r="P379" s="36">
        <f ca="1">SUMIFS(СВЦЭМ!$K$40:$K$783,СВЦЭМ!$A$40:$A$783,$A379,СВЦЭМ!$B$39:$B$782,P$366)+'СЕТ СН'!$F$13</f>
        <v>0</v>
      </c>
      <c r="Q379" s="36">
        <f ca="1">SUMIFS(СВЦЭМ!$K$40:$K$783,СВЦЭМ!$A$40:$A$783,$A379,СВЦЭМ!$B$39:$B$782,Q$366)+'СЕТ СН'!$F$13</f>
        <v>0</v>
      </c>
      <c r="R379" s="36">
        <f ca="1">SUMIFS(СВЦЭМ!$K$40:$K$783,СВЦЭМ!$A$40:$A$783,$A379,СВЦЭМ!$B$39:$B$782,R$366)+'СЕТ СН'!$F$13</f>
        <v>0</v>
      </c>
      <c r="S379" s="36">
        <f ca="1">SUMIFS(СВЦЭМ!$K$40:$K$783,СВЦЭМ!$A$40:$A$783,$A379,СВЦЭМ!$B$39:$B$782,S$366)+'СЕТ СН'!$F$13</f>
        <v>0</v>
      </c>
      <c r="T379" s="36">
        <f ca="1">SUMIFS(СВЦЭМ!$K$40:$K$783,СВЦЭМ!$A$40:$A$783,$A379,СВЦЭМ!$B$39:$B$782,T$366)+'СЕТ СН'!$F$13</f>
        <v>0</v>
      </c>
      <c r="U379" s="36">
        <f ca="1">SUMIFS(СВЦЭМ!$K$40:$K$783,СВЦЭМ!$A$40:$A$783,$A379,СВЦЭМ!$B$39:$B$782,U$366)+'СЕТ СН'!$F$13</f>
        <v>0</v>
      </c>
      <c r="V379" s="36">
        <f ca="1">SUMIFS(СВЦЭМ!$K$40:$K$783,СВЦЭМ!$A$40:$A$783,$A379,СВЦЭМ!$B$39:$B$782,V$366)+'СЕТ СН'!$F$13</f>
        <v>0</v>
      </c>
      <c r="W379" s="36">
        <f ca="1">SUMIFS(СВЦЭМ!$K$40:$K$783,СВЦЭМ!$A$40:$A$783,$A379,СВЦЭМ!$B$39:$B$782,W$366)+'СЕТ СН'!$F$13</f>
        <v>0</v>
      </c>
      <c r="X379" s="36">
        <f ca="1">SUMIFS(СВЦЭМ!$K$40:$K$783,СВЦЭМ!$A$40:$A$783,$A379,СВЦЭМ!$B$39:$B$782,X$366)+'СЕТ СН'!$F$13</f>
        <v>0</v>
      </c>
      <c r="Y379" s="36">
        <f ca="1">SUMIFS(СВЦЭМ!$K$40:$K$783,СВЦЭМ!$A$40:$A$783,$A379,СВЦЭМ!$B$39:$B$782,Y$366)+'СЕТ СН'!$F$13</f>
        <v>0</v>
      </c>
    </row>
    <row r="380" spans="1:25" ht="15.75" hidden="1" x14ac:dyDescent="0.2">
      <c r="A380" s="35">
        <f t="shared" si="10"/>
        <v>45152</v>
      </c>
      <c r="B380" s="36">
        <f ca="1">SUMIFS(СВЦЭМ!$K$40:$K$783,СВЦЭМ!$A$40:$A$783,$A380,СВЦЭМ!$B$39:$B$782,B$366)+'СЕТ СН'!$F$13</f>
        <v>0</v>
      </c>
      <c r="C380" s="36">
        <f ca="1">SUMIFS(СВЦЭМ!$K$40:$K$783,СВЦЭМ!$A$40:$A$783,$A380,СВЦЭМ!$B$39:$B$782,C$366)+'СЕТ СН'!$F$13</f>
        <v>0</v>
      </c>
      <c r="D380" s="36">
        <f ca="1">SUMIFS(СВЦЭМ!$K$40:$K$783,СВЦЭМ!$A$40:$A$783,$A380,СВЦЭМ!$B$39:$B$782,D$366)+'СЕТ СН'!$F$13</f>
        <v>0</v>
      </c>
      <c r="E380" s="36">
        <f ca="1">SUMIFS(СВЦЭМ!$K$40:$K$783,СВЦЭМ!$A$40:$A$783,$A380,СВЦЭМ!$B$39:$B$782,E$366)+'СЕТ СН'!$F$13</f>
        <v>0</v>
      </c>
      <c r="F380" s="36">
        <f ca="1">SUMIFS(СВЦЭМ!$K$40:$K$783,СВЦЭМ!$A$40:$A$783,$A380,СВЦЭМ!$B$39:$B$782,F$366)+'СЕТ СН'!$F$13</f>
        <v>0</v>
      </c>
      <c r="G380" s="36">
        <f ca="1">SUMIFS(СВЦЭМ!$K$40:$K$783,СВЦЭМ!$A$40:$A$783,$A380,СВЦЭМ!$B$39:$B$782,G$366)+'СЕТ СН'!$F$13</f>
        <v>0</v>
      </c>
      <c r="H380" s="36">
        <f ca="1">SUMIFS(СВЦЭМ!$K$40:$K$783,СВЦЭМ!$A$40:$A$783,$A380,СВЦЭМ!$B$39:$B$782,H$366)+'СЕТ СН'!$F$13</f>
        <v>0</v>
      </c>
      <c r="I380" s="36">
        <f ca="1">SUMIFS(СВЦЭМ!$K$40:$K$783,СВЦЭМ!$A$40:$A$783,$A380,СВЦЭМ!$B$39:$B$782,I$366)+'СЕТ СН'!$F$13</f>
        <v>0</v>
      </c>
      <c r="J380" s="36">
        <f ca="1">SUMIFS(СВЦЭМ!$K$40:$K$783,СВЦЭМ!$A$40:$A$783,$A380,СВЦЭМ!$B$39:$B$782,J$366)+'СЕТ СН'!$F$13</f>
        <v>0</v>
      </c>
      <c r="K380" s="36">
        <f ca="1">SUMIFS(СВЦЭМ!$K$40:$K$783,СВЦЭМ!$A$40:$A$783,$A380,СВЦЭМ!$B$39:$B$782,K$366)+'СЕТ СН'!$F$13</f>
        <v>0</v>
      </c>
      <c r="L380" s="36">
        <f ca="1">SUMIFS(СВЦЭМ!$K$40:$K$783,СВЦЭМ!$A$40:$A$783,$A380,СВЦЭМ!$B$39:$B$782,L$366)+'СЕТ СН'!$F$13</f>
        <v>0</v>
      </c>
      <c r="M380" s="36">
        <f ca="1">SUMIFS(СВЦЭМ!$K$40:$K$783,СВЦЭМ!$A$40:$A$783,$A380,СВЦЭМ!$B$39:$B$782,M$366)+'СЕТ СН'!$F$13</f>
        <v>0</v>
      </c>
      <c r="N380" s="36">
        <f ca="1">SUMIFS(СВЦЭМ!$K$40:$K$783,СВЦЭМ!$A$40:$A$783,$A380,СВЦЭМ!$B$39:$B$782,N$366)+'СЕТ СН'!$F$13</f>
        <v>0</v>
      </c>
      <c r="O380" s="36">
        <f ca="1">SUMIFS(СВЦЭМ!$K$40:$K$783,СВЦЭМ!$A$40:$A$783,$A380,СВЦЭМ!$B$39:$B$782,O$366)+'СЕТ СН'!$F$13</f>
        <v>0</v>
      </c>
      <c r="P380" s="36">
        <f ca="1">SUMIFS(СВЦЭМ!$K$40:$K$783,СВЦЭМ!$A$40:$A$783,$A380,СВЦЭМ!$B$39:$B$782,P$366)+'СЕТ СН'!$F$13</f>
        <v>0</v>
      </c>
      <c r="Q380" s="36">
        <f ca="1">SUMIFS(СВЦЭМ!$K$40:$K$783,СВЦЭМ!$A$40:$A$783,$A380,СВЦЭМ!$B$39:$B$782,Q$366)+'СЕТ СН'!$F$13</f>
        <v>0</v>
      </c>
      <c r="R380" s="36">
        <f ca="1">SUMIFS(СВЦЭМ!$K$40:$K$783,СВЦЭМ!$A$40:$A$783,$A380,СВЦЭМ!$B$39:$B$782,R$366)+'СЕТ СН'!$F$13</f>
        <v>0</v>
      </c>
      <c r="S380" s="36">
        <f ca="1">SUMIFS(СВЦЭМ!$K$40:$K$783,СВЦЭМ!$A$40:$A$783,$A380,СВЦЭМ!$B$39:$B$782,S$366)+'СЕТ СН'!$F$13</f>
        <v>0</v>
      </c>
      <c r="T380" s="36">
        <f ca="1">SUMIFS(СВЦЭМ!$K$40:$K$783,СВЦЭМ!$A$40:$A$783,$A380,СВЦЭМ!$B$39:$B$782,T$366)+'СЕТ СН'!$F$13</f>
        <v>0</v>
      </c>
      <c r="U380" s="36">
        <f ca="1">SUMIFS(СВЦЭМ!$K$40:$K$783,СВЦЭМ!$A$40:$A$783,$A380,СВЦЭМ!$B$39:$B$782,U$366)+'СЕТ СН'!$F$13</f>
        <v>0</v>
      </c>
      <c r="V380" s="36">
        <f ca="1">SUMIFS(СВЦЭМ!$K$40:$K$783,СВЦЭМ!$A$40:$A$783,$A380,СВЦЭМ!$B$39:$B$782,V$366)+'СЕТ СН'!$F$13</f>
        <v>0</v>
      </c>
      <c r="W380" s="36">
        <f ca="1">SUMIFS(СВЦЭМ!$K$40:$K$783,СВЦЭМ!$A$40:$A$783,$A380,СВЦЭМ!$B$39:$B$782,W$366)+'СЕТ СН'!$F$13</f>
        <v>0</v>
      </c>
      <c r="X380" s="36">
        <f ca="1">SUMIFS(СВЦЭМ!$K$40:$K$783,СВЦЭМ!$A$40:$A$783,$A380,СВЦЭМ!$B$39:$B$782,X$366)+'СЕТ СН'!$F$13</f>
        <v>0</v>
      </c>
      <c r="Y380" s="36">
        <f ca="1">SUMIFS(СВЦЭМ!$K$40:$K$783,СВЦЭМ!$A$40:$A$783,$A380,СВЦЭМ!$B$39:$B$782,Y$366)+'СЕТ СН'!$F$13</f>
        <v>0</v>
      </c>
    </row>
    <row r="381" spans="1:25" ht="15.75" hidden="1" x14ac:dyDescent="0.2">
      <c r="A381" s="35">
        <f t="shared" si="10"/>
        <v>45153</v>
      </c>
      <c r="B381" s="36">
        <f ca="1">SUMIFS(СВЦЭМ!$K$40:$K$783,СВЦЭМ!$A$40:$A$783,$A381,СВЦЭМ!$B$39:$B$782,B$366)+'СЕТ СН'!$F$13</f>
        <v>0</v>
      </c>
      <c r="C381" s="36">
        <f ca="1">SUMIFS(СВЦЭМ!$K$40:$K$783,СВЦЭМ!$A$40:$A$783,$A381,СВЦЭМ!$B$39:$B$782,C$366)+'СЕТ СН'!$F$13</f>
        <v>0</v>
      </c>
      <c r="D381" s="36">
        <f ca="1">SUMIFS(СВЦЭМ!$K$40:$K$783,СВЦЭМ!$A$40:$A$783,$A381,СВЦЭМ!$B$39:$B$782,D$366)+'СЕТ СН'!$F$13</f>
        <v>0</v>
      </c>
      <c r="E381" s="36">
        <f ca="1">SUMIFS(СВЦЭМ!$K$40:$K$783,СВЦЭМ!$A$40:$A$783,$A381,СВЦЭМ!$B$39:$B$782,E$366)+'СЕТ СН'!$F$13</f>
        <v>0</v>
      </c>
      <c r="F381" s="36">
        <f ca="1">SUMIFS(СВЦЭМ!$K$40:$K$783,СВЦЭМ!$A$40:$A$783,$A381,СВЦЭМ!$B$39:$B$782,F$366)+'СЕТ СН'!$F$13</f>
        <v>0</v>
      </c>
      <c r="G381" s="36">
        <f ca="1">SUMIFS(СВЦЭМ!$K$40:$K$783,СВЦЭМ!$A$40:$A$783,$A381,СВЦЭМ!$B$39:$B$782,G$366)+'СЕТ СН'!$F$13</f>
        <v>0</v>
      </c>
      <c r="H381" s="36">
        <f ca="1">SUMIFS(СВЦЭМ!$K$40:$K$783,СВЦЭМ!$A$40:$A$783,$A381,СВЦЭМ!$B$39:$B$782,H$366)+'СЕТ СН'!$F$13</f>
        <v>0</v>
      </c>
      <c r="I381" s="36">
        <f ca="1">SUMIFS(СВЦЭМ!$K$40:$K$783,СВЦЭМ!$A$40:$A$783,$A381,СВЦЭМ!$B$39:$B$782,I$366)+'СЕТ СН'!$F$13</f>
        <v>0</v>
      </c>
      <c r="J381" s="36">
        <f ca="1">SUMIFS(СВЦЭМ!$K$40:$K$783,СВЦЭМ!$A$40:$A$783,$A381,СВЦЭМ!$B$39:$B$782,J$366)+'СЕТ СН'!$F$13</f>
        <v>0</v>
      </c>
      <c r="K381" s="36">
        <f ca="1">SUMIFS(СВЦЭМ!$K$40:$K$783,СВЦЭМ!$A$40:$A$783,$A381,СВЦЭМ!$B$39:$B$782,K$366)+'СЕТ СН'!$F$13</f>
        <v>0</v>
      </c>
      <c r="L381" s="36">
        <f ca="1">SUMIFS(СВЦЭМ!$K$40:$K$783,СВЦЭМ!$A$40:$A$783,$A381,СВЦЭМ!$B$39:$B$782,L$366)+'СЕТ СН'!$F$13</f>
        <v>0</v>
      </c>
      <c r="M381" s="36">
        <f ca="1">SUMIFS(СВЦЭМ!$K$40:$K$783,СВЦЭМ!$A$40:$A$783,$A381,СВЦЭМ!$B$39:$B$782,M$366)+'СЕТ СН'!$F$13</f>
        <v>0</v>
      </c>
      <c r="N381" s="36">
        <f ca="1">SUMIFS(СВЦЭМ!$K$40:$K$783,СВЦЭМ!$A$40:$A$783,$A381,СВЦЭМ!$B$39:$B$782,N$366)+'СЕТ СН'!$F$13</f>
        <v>0</v>
      </c>
      <c r="O381" s="36">
        <f ca="1">SUMIFS(СВЦЭМ!$K$40:$K$783,СВЦЭМ!$A$40:$A$783,$A381,СВЦЭМ!$B$39:$B$782,O$366)+'СЕТ СН'!$F$13</f>
        <v>0</v>
      </c>
      <c r="P381" s="36">
        <f ca="1">SUMIFS(СВЦЭМ!$K$40:$K$783,СВЦЭМ!$A$40:$A$783,$A381,СВЦЭМ!$B$39:$B$782,P$366)+'СЕТ СН'!$F$13</f>
        <v>0</v>
      </c>
      <c r="Q381" s="36">
        <f ca="1">SUMIFS(СВЦЭМ!$K$40:$K$783,СВЦЭМ!$A$40:$A$783,$A381,СВЦЭМ!$B$39:$B$782,Q$366)+'СЕТ СН'!$F$13</f>
        <v>0</v>
      </c>
      <c r="R381" s="36">
        <f ca="1">SUMIFS(СВЦЭМ!$K$40:$K$783,СВЦЭМ!$A$40:$A$783,$A381,СВЦЭМ!$B$39:$B$782,R$366)+'СЕТ СН'!$F$13</f>
        <v>0</v>
      </c>
      <c r="S381" s="36">
        <f ca="1">SUMIFS(СВЦЭМ!$K$40:$K$783,СВЦЭМ!$A$40:$A$783,$A381,СВЦЭМ!$B$39:$B$782,S$366)+'СЕТ СН'!$F$13</f>
        <v>0</v>
      </c>
      <c r="T381" s="36">
        <f ca="1">SUMIFS(СВЦЭМ!$K$40:$K$783,СВЦЭМ!$A$40:$A$783,$A381,СВЦЭМ!$B$39:$B$782,T$366)+'СЕТ СН'!$F$13</f>
        <v>0</v>
      </c>
      <c r="U381" s="36">
        <f ca="1">SUMIFS(СВЦЭМ!$K$40:$K$783,СВЦЭМ!$A$40:$A$783,$A381,СВЦЭМ!$B$39:$B$782,U$366)+'СЕТ СН'!$F$13</f>
        <v>0</v>
      </c>
      <c r="V381" s="36">
        <f ca="1">SUMIFS(СВЦЭМ!$K$40:$K$783,СВЦЭМ!$A$40:$A$783,$A381,СВЦЭМ!$B$39:$B$782,V$366)+'СЕТ СН'!$F$13</f>
        <v>0</v>
      </c>
      <c r="W381" s="36">
        <f ca="1">SUMIFS(СВЦЭМ!$K$40:$K$783,СВЦЭМ!$A$40:$A$783,$A381,СВЦЭМ!$B$39:$B$782,W$366)+'СЕТ СН'!$F$13</f>
        <v>0</v>
      </c>
      <c r="X381" s="36">
        <f ca="1">SUMIFS(СВЦЭМ!$K$40:$K$783,СВЦЭМ!$A$40:$A$783,$A381,СВЦЭМ!$B$39:$B$782,X$366)+'СЕТ СН'!$F$13</f>
        <v>0</v>
      </c>
      <c r="Y381" s="36">
        <f ca="1">SUMIFS(СВЦЭМ!$K$40:$K$783,СВЦЭМ!$A$40:$A$783,$A381,СВЦЭМ!$B$39:$B$782,Y$366)+'СЕТ СН'!$F$13</f>
        <v>0</v>
      </c>
    </row>
    <row r="382" spans="1:25" ht="15.75" hidden="1" x14ac:dyDescent="0.2">
      <c r="A382" s="35">
        <f t="shared" si="10"/>
        <v>45154</v>
      </c>
      <c r="B382" s="36">
        <f ca="1">SUMIFS(СВЦЭМ!$K$40:$K$783,СВЦЭМ!$A$40:$A$783,$A382,СВЦЭМ!$B$39:$B$782,B$366)+'СЕТ СН'!$F$13</f>
        <v>0</v>
      </c>
      <c r="C382" s="36">
        <f ca="1">SUMIFS(СВЦЭМ!$K$40:$K$783,СВЦЭМ!$A$40:$A$783,$A382,СВЦЭМ!$B$39:$B$782,C$366)+'СЕТ СН'!$F$13</f>
        <v>0</v>
      </c>
      <c r="D382" s="36">
        <f ca="1">SUMIFS(СВЦЭМ!$K$40:$K$783,СВЦЭМ!$A$40:$A$783,$A382,СВЦЭМ!$B$39:$B$782,D$366)+'СЕТ СН'!$F$13</f>
        <v>0</v>
      </c>
      <c r="E382" s="36">
        <f ca="1">SUMIFS(СВЦЭМ!$K$40:$K$783,СВЦЭМ!$A$40:$A$783,$A382,СВЦЭМ!$B$39:$B$782,E$366)+'СЕТ СН'!$F$13</f>
        <v>0</v>
      </c>
      <c r="F382" s="36">
        <f ca="1">SUMIFS(СВЦЭМ!$K$40:$K$783,СВЦЭМ!$A$40:$A$783,$A382,СВЦЭМ!$B$39:$B$782,F$366)+'СЕТ СН'!$F$13</f>
        <v>0</v>
      </c>
      <c r="G382" s="36">
        <f ca="1">SUMIFS(СВЦЭМ!$K$40:$K$783,СВЦЭМ!$A$40:$A$783,$A382,СВЦЭМ!$B$39:$B$782,G$366)+'СЕТ СН'!$F$13</f>
        <v>0</v>
      </c>
      <c r="H382" s="36">
        <f ca="1">SUMIFS(СВЦЭМ!$K$40:$K$783,СВЦЭМ!$A$40:$A$783,$A382,СВЦЭМ!$B$39:$B$782,H$366)+'СЕТ СН'!$F$13</f>
        <v>0</v>
      </c>
      <c r="I382" s="36">
        <f ca="1">SUMIFS(СВЦЭМ!$K$40:$K$783,СВЦЭМ!$A$40:$A$783,$A382,СВЦЭМ!$B$39:$B$782,I$366)+'СЕТ СН'!$F$13</f>
        <v>0</v>
      </c>
      <c r="J382" s="36">
        <f ca="1">SUMIFS(СВЦЭМ!$K$40:$K$783,СВЦЭМ!$A$40:$A$783,$A382,СВЦЭМ!$B$39:$B$782,J$366)+'СЕТ СН'!$F$13</f>
        <v>0</v>
      </c>
      <c r="K382" s="36">
        <f ca="1">SUMIFS(СВЦЭМ!$K$40:$K$783,СВЦЭМ!$A$40:$A$783,$A382,СВЦЭМ!$B$39:$B$782,K$366)+'СЕТ СН'!$F$13</f>
        <v>0</v>
      </c>
      <c r="L382" s="36">
        <f ca="1">SUMIFS(СВЦЭМ!$K$40:$K$783,СВЦЭМ!$A$40:$A$783,$A382,СВЦЭМ!$B$39:$B$782,L$366)+'СЕТ СН'!$F$13</f>
        <v>0</v>
      </c>
      <c r="M382" s="36">
        <f ca="1">SUMIFS(СВЦЭМ!$K$40:$K$783,СВЦЭМ!$A$40:$A$783,$A382,СВЦЭМ!$B$39:$B$782,M$366)+'СЕТ СН'!$F$13</f>
        <v>0</v>
      </c>
      <c r="N382" s="36">
        <f ca="1">SUMIFS(СВЦЭМ!$K$40:$K$783,СВЦЭМ!$A$40:$A$783,$A382,СВЦЭМ!$B$39:$B$782,N$366)+'СЕТ СН'!$F$13</f>
        <v>0</v>
      </c>
      <c r="O382" s="36">
        <f ca="1">SUMIFS(СВЦЭМ!$K$40:$K$783,СВЦЭМ!$A$40:$A$783,$A382,СВЦЭМ!$B$39:$B$782,O$366)+'СЕТ СН'!$F$13</f>
        <v>0</v>
      </c>
      <c r="P382" s="36">
        <f ca="1">SUMIFS(СВЦЭМ!$K$40:$K$783,СВЦЭМ!$A$40:$A$783,$A382,СВЦЭМ!$B$39:$B$782,P$366)+'СЕТ СН'!$F$13</f>
        <v>0</v>
      </c>
      <c r="Q382" s="36">
        <f ca="1">SUMIFS(СВЦЭМ!$K$40:$K$783,СВЦЭМ!$A$40:$A$783,$A382,СВЦЭМ!$B$39:$B$782,Q$366)+'СЕТ СН'!$F$13</f>
        <v>0</v>
      </c>
      <c r="R382" s="36">
        <f ca="1">SUMIFS(СВЦЭМ!$K$40:$K$783,СВЦЭМ!$A$40:$A$783,$A382,СВЦЭМ!$B$39:$B$782,R$366)+'СЕТ СН'!$F$13</f>
        <v>0</v>
      </c>
      <c r="S382" s="36">
        <f ca="1">SUMIFS(СВЦЭМ!$K$40:$K$783,СВЦЭМ!$A$40:$A$783,$A382,СВЦЭМ!$B$39:$B$782,S$366)+'СЕТ СН'!$F$13</f>
        <v>0</v>
      </c>
      <c r="T382" s="36">
        <f ca="1">SUMIFS(СВЦЭМ!$K$40:$K$783,СВЦЭМ!$A$40:$A$783,$A382,СВЦЭМ!$B$39:$B$782,T$366)+'СЕТ СН'!$F$13</f>
        <v>0</v>
      </c>
      <c r="U382" s="36">
        <f ca="1">SUMIFS(СВЦЭМ!$K$40:$K$783,СВЦЭМ!$A$40:$A$783,$A382,СВЦЭМ!$B$39:$B$782,U$366)+'СЕТ СН'!$F$13</f>
        <v>0</v>
      </c>
      <c r="V382" s="36">
        <f ca="1">SUMIFS(СВЦЭМ!$K$40:$K$783,СВЦЭМ!$A$40:$A$783,$A382,СВЦЭМ!$B$39:$B$782,V$366)+'СЕТ СН'!$F$13</f>
        <v>0</v>
      </c>
      <c r="W382" s="36">
        <f ca="1">SUMIFS(СВЦЭМ!$K$40:$K$783,СВЦЭМ!$A$40:$A$783,$A382,СВЦЭМ!$B$39:$B$782,W$366)+'СЕТ СН'!$F$13</f>
        <v>0</v>
      </c>
      <c r="X382" s="36">
        <f ca="1">SUMIFS(СВЦЭМ!$K$40:$K$783,СВЦЭМ!$A$40:$A$783,$A382,СВЦЭМ!$B$39:$B$782,X$366)+'СЕТ СН'!$F$13</f>
        <v>0</v>
      </c>
      <c r="Y382" s="36">
        <f ca="1">SUMIFS(СВЦЭМ!$K$40:$K$783,СВЦЭМ!$A$40:$A$783,$A382,СВЦЭМ!$B$39:$B$782,Y$366)+'СЕТ СН'!$F$13</f>
        <v>0</v>
      </c>
    </row>
    <row r="383" spans="1:25" ht="15.75" hidden="1" x14ac:dyDescent="0.2">
      <c r="A383" s="35">
        <f t="shared" si="10"/>
        <v>45155</v>
      </c>
      <c r="B383" s="36">
        <f ca="1">SUMIFS(СВЦЭМ!$K$40:$K$783,СВЦЭМ!$A$40:$A$783,$A383,СВЦЭМ!$B$39:$B$782,B$366)+'СЕТ СН'!$F$13</f>
        <v>0</v>
      </c>
      <c r="C383" s="36">
        <f ca="1">SUMIFS(СВЦЭМ!$K$40:$K$783,СВЦЭМ!$A$40:$A$783,$A383,СВЦЭМ!$B$39:$B$782,C$366)+'СЕТ СН'!$F$13</f>
        <v>0</v>
      </c>
      <c r="D383" s="36">
        <f ca="1">SUMIFS(СВЦЭМ!$K$40:$K$783,СВЦЭМ!$A$40:$A$783,$A383,СВЦЭМ!$B$39:$B$782,D$366)+'СЕТ СН'!$F$13</f>
        <v>0</v>
      </c>
      <c r="E383" s="36">
        <f ca="1">SUMIFS(СВЦЭМ!$K$40:$K$783,СВЦЭМ!$A$40:$A$783,$A383,СВЦЭМ!$B$39:$B$782,E$366)+'СЕТ СН'!$F$13</f>
        <v>0</v>
      </c>
      <c r="F383" s="36">
        <f ca="1">SUMIFS(СВЦЭМ!$K$40:$K$783,СВЦЭМ!$A$40:$A$783,$A383,СВЦЭМ!$B$39:$B$782,F$366)+'СЕТ СН'!$F$13</f>
        <v>0</v>
      </c>
      <c r="G383" s="36">
        <f ca="1">SUMIFS(СВЦЭМ!$K$40:$K$783,СВЦЭМ!$A$40:$A$783,$A383,СВЦЭМ!$B$39:$B$782,G$366)+'СЕТ СН'!$F$13</f>
        <v>0</v>
      </c>
      <c r="H383" s="36">
        <f ca="1">SUMIFS(СВЦЭМ!$K$40:$K$783,СВЦЭМ!$A$40:$A$783,$A383,СВЦЭМ!$B$39:$B$782,H$366)+'СЕТ СН'!$F$13</f>
        <v>0</v>
      </c>
      <c r="I383" s="36">
        <f ca="1">SUMIFS(СВЦЭМ!$K$40:$K$783,СВЦЭМ!$A$40:$A$783,$A383,СВЦЭМ!$B$39:$B$782,I$366)+'СЕТ СН'!$F$13</f>
        <v>0</v>
      </c>
      <c r="J383" s="36">
        <f ca="1">SUMIFS(СВЦЭМ!$K$40:$K$783,СВЦЭМ!$A$40:$A$783,$A383,СВЦЭМ!$B$39:$B$782,J$366)+'СЕТ СН'!$F$13</f>
        <v>0</v>
      </c>
      <c r="K383" s="36">
        <f ca="1">SUMIFS(СВЦЭМ!$K$40:$K$783,СВЦЭМ!$A$40:$A$783,$A383,СВЦЭМ!$B$39:$B$782,K$366)+'СЕТ СН'!$F$13</f>
        <v>0</v>
      </c>
      <c r="L383" s="36">
        <f ca="1">SUMIFS(СВЦЭМ!$K$40:$K$783,СВЦЭМ!$A$40:$A$783,$A383,СВЦЭМ!$B$39:$B$782,L$366)+'СЕТ СН'!$F$13</f>
        <v>0</v>
      </c>
      <c r="M383" s="36">
        <f ca="1">SUMIFS(СВЦЭМ!$K$40:$K$783,СВЦЭМ!$A$40:$A$783,$A383,СВЦЭМ!$B$39:$B$782,M$366)+'СЕТ СН'!$F$13</f>
        <v>0</v>
      </c>
      <c r="N383" s="36">
        <f ca="1">SUMIFS(СВЦЭМ!$K$40:$K$783,СВЦЭМ!$A$40:$A$783,$A383,СВЦЭМ!$B$39:$B$782,N$366)+'СЕТ СН'!$F$13</f>
        <v>0</v>
      </c>
      <c r="O383" s="36">
        <f ca="1">SUMIFS(СВЦЭМ!$K$40:$K$783,СВЦЭМ!$A$40:$A$783,$A383,СВЦЭМ!$B$39:$B$782,O$366)+'СЕТ СН'!$F$13</f>
        <v>0</v>
      </c>
      <c r="P383" s="36">
        <f ca="1">SUMIFS(СВЦЭМ!$K$40:$K$783,СВЦЭМ!$A$40:$A$783,$A383,СВЦЭМ!$B$39:$B$782,P$366)+'СЕТ СН'!$F$13</f>
        <v>0</v>
      </c>
      <c r="Q383" s="36">
        <f ca="1">SUMIFS(СВЦЭМ!$K$40:$K$783,СВЦЭМ!$A$40:$A$783,$A383,СВЦЭМ!$B$39:$B$782,Q$366)+'СЕТ СН'!$F$13</f>
        <v>0</v>
      </c>
      <c r="R383" s="36">
        <f ca="1">SUMIFS(СВЦЭМ!$K$40:$K$783,СВЦЭМ!$A$40:$A$783,$A383,СВЦЭМ!$B$39:$B$782,R$366)+'СЕТ СН'!$F$13</f>
        <v>0</v>
      </c>
      <c r="S383" s="36">
        <f ca="1">SUMIFS(СВЦЭМ!$K$40:$K$783,СВЦЭМ!$A$40:$A$783,$A383,СВЦЭМ!$B$39:$B$782,S$366)+'СЕТ СН'!$F$13</f>
        <v>0</v>
      </c>
      <c r="T383" s="36">
        <f ca="1">SUMIFS(СВЦЭМ!$K$40:$K$783,СВЦЭМ!$A$40:$A$783,$A383,СВЦЭМ!$B$39:$B$782,T$366)+'СЕТ СН'!$F$13</f>
        <v>0</v>
      </c>
      <c r="U383" s="36">
        <f ca="1">SUMIFS(СВЦЭМ!$K$40:$K$783,СВЦЭМ!$A$40:$A$783,$A383,СВЦЭМ!$B$39:$B$782,U$366)+'СЕТ СН'!$F$13</f>
        <v>0</v>
      </c>
      <c r="V383" s="36">
        <f ca="1">SUMIFS(СВЦЭМ!$K$40:$K$783,СВЦЭМ!$A$40:$A$783,$A383,СВЦЭМ!$B$39:$B$782,V$366)+'СЕТ СН'!$F$13</f>
        <v>0</v>
      </c>
      <c r="W383" s="36">
        <f ca="1">SUMIFS(СВЦЭМ!$K$40:$K$783,СВЦЭМ!$A$40:$A$783,$A383,СВЦЭМ!$B$39:$B$782,W$366)+'СЕТ СН'!$F$13</f>
        <v>0</v>
      </c>
      <c r="X383" s="36">
        <f ca="1">SUMIFS(СВЦЭМ!$K$40:$K$783,СВЦЭМ!$A$40:$A$783,$A383,СВЦЭМ!$B$39:$B$782,X$366)+'СЕТ СН'!$F$13</f>
        <v>0</v>
      </c>
      <c r="Y383" s="36">
        <f ca="1">SUMIFS(СВЦЭМ!$K$40:$K$783,СВЦЭМ!$A$40:$A$783,$A383,СВЦЭМ!$B$39:$B$782,Y$366)+'СЕТ СН'!$F$13</f>
        <v>0</v>
      </c>
    </row>
    <row r="384" spans="1:25" ht="15.75" hidden="1" x14ac:dyDescent="0.2">
      <c r="A384" s="35">
        <f t="shared" si="10"/>
        <v>45156</v>
      </c>
      <c r="B384" s="36">
        <f ca="1">SUMIFS(СВЦЭМ!$K$40:$K$783,СВЦЭМ!$A$40:$A$783,$A384,СВЦЭМ!$B$39:$B$782,B$366)+'СЕТ СН'!$F$13</f>
        <v>0</v>
      </c>
      <c r="C384" s="36">
        <f ca="1">SUMIFS(СВЦЭМ!$K$40:$K$783,СВЦЭМ!$A$40:$A$783,$A384,СВЦЭМ!$B$39:$B$782,C$366)+'СЕТ СН'!$F$13</f>
        <v>0</v>
      </c>
      <c r="D384" s="36">
        <f ca="1">SUMIFS(СВЦЭМ!$K$40:$K$783,СВЦЭМ!$A$40:$A$783,$A384,СВЦЭМ!$B$39:$B$782,D$366)+'СЕТ СН'!$F$13</f>
        <v>0</v>
      </c>
      <c r="E384" s="36">
        <f ca="1">SUMIFS(СВЦЭМ!$K$40:$K$783,СВЦЭМ!$A$40:$A$783,$A384,СВЦЭМ!$B$39:$B$782,E$366)+'СЕТ СН'!$F$13</f>
        <v>0</v>
      </c>
      <c r="F384" s="36">
        <f ca="1">SUMIFS(СВЦЭМ!$K$40:$K$783,СВЦЭМ!$A$40:$A$783,$A384,СВЦЭМ!$B$39:$B$782,F$366)+'СЕТ СН'!$F$13</f>
        <v>0</v>
      </c>
      <c r="G384" s="36">
        <f ca="1">SUMIFS(СВЦЭМ!$K$40:$K$783,СВЦЭМ!$A$40:$A$783,$A384,СВЦЭМ!$B$39:$B$782,G$366)+'СЕТ СН'!$F$13</f>
        <v>0</v>
      </c>
      <c r="H384" s="36">
        <f ca="1">SUMIFS(СВЦЭМ!$K$40:$K$783,СВЦЭМ!$A$40:$A$783,$A384,СВЦЭМ!$B$39:$B$782,H$366)+'СЕТ СН'!$F$13</f>
        <v>0</v>
      </c>
      <c r="I384" s="36">
        <f ca="1">SUMIFS(СВЦЭМ!$K$40:$K$783,СВЦЭМ!$A$40:$A$783,$A384,СВЦЭМ!$B$39:$B$782,I$366)+'СЕТ СН'!$F$13</f>
        <v>0</v>
      </c>
      <c r="J384" s="36">
        <f ca="1">SUMIFS(СВЦЭМ!$K$40:$K$783,СВЦЭМ!$A$40:$A$783,$A384,СВЦЭМ!$B$39:$B$782,J$366)+'СЕТ СН'!$F$13</f>
        <v>0</v>
      </c>
      <c r="K384" s="36">
        <f ca="1">SUMIFS(СВЦЭМ!$K$40:$K$783,СВЦЭМ!$A$40:$A$783,$A384,СВЦЭМ!$B$39:$B$782,K$366)+'СЕТ СН'!$F$13</f>
        <v>0</v>
      </c>
      <c r="L384" s="36">
        <f ca="1">SUMIFS(СВЦЭМ!$K$40:$K$783,СВЦЭМ!$A$40:$A$783,$A384,СВЦЭМ!$B$39:$B$782,L$366)+'СЕТ СН'!$F$13</f>
        <v>0</v>
      </c>
      <c r="M384" s="36">
        <f ca="1">SUMIFS(СВЦЭМ!$K$40:$K$783,СВЦЭМ!$A$40:$A$783,$A384,СВЦЭМ!$B$39:$B$782,M$366)+'СЕТ СН'!$F$13</f>
        <v>0</v>
      </c>
      <c r="N384" s="36">
        <f ca="1">SUMIFS(СВЦЭМ!$K$40:$K$783,СВЦЭМ!$A$40:$A$783,$A384,СВЦЭМ!$B$39:$B$782,N$366)+'СЕТ СН'!$F$13</f>
        <v>0</v>
      </c>
      <c r="O384" s="36">
        <f ca="1">SUMIFS(СВЦЭМ!$K$40:$K$783,СВЦЭМ!$A$40:$A$783,$A384,СВЦЭМ!$B$39:$B$782,O$366)+'СЕТ СН'!$F$13</f>
        <v>0</v>
      </c>
      <c r="P384" s="36">
        <f ca="1">SUMIFS(СВЦЭМ!$K$40:$K$783,СВЦЭМ!$A$40:$A$783,$A384,СВЦЭМ!$B$39:$B$782,P$366)+'СЕТ СН'!$F$13</f>
        <v>0</v>
      </c>
      <c r="Q384" s="36">
        <f ca="1">SUMIFS(СВЦЭМ!$K$40:$K$783,СВЦЭМ!$A$40:$A$783,$A384,СВЦЭМ!$B$39:$B$782,Q$366)+'СЕТ СН'!$F$13</f>
        <v>0</v>
      </c>
      <c r="R384" s="36">
        <f ca="1">SUMIFS(СВЦЭМ!$K$40:$K$783,СВЦЭМ!$A$40:$A$783,$A384,СВЦЭМ!$B$39:$B$782,R$366)+'СЕТ СН'!$F$13</f>
        <v>0</v>
      </c>
      <c r="S384" s="36">
        <f ca="1">SUMIFS(СВЦЭМ!$K$40:$K$783,СВЦЭМ!$A$40:$A$783,$A384,СВЦЭМ!$B$39:$B$782,S$366)+'СЕТ СН'!$F$13</f>
        <v>0</v>
      </c>
      <c r="T384" s="36">
        <f ca="1">SUMIFS(СВЦЭМ!$K$40:$K$783,СВЦЭМ!$A$40:$A$783,$A384,СВЦЭМ!$B$39:$B$782,T$366)+'СЕТ СН'!$F$13</f>
        <v>0</v>
      </c>
      <c r="U384" s="36">
        <f ca="1">SUMIFS(СВЦЭМ!$K$40:$K$783,СВЦЭМ!$A$40:$A$783,$A384,СВЦЭМ!$B$39:$B$782,U$366)+'СЕТ СН'!$F$13</f>
        <v>0</v>
      </c>
      <c r="V384" s="36">
        <f ca="1">SUMIFS(СВЦЭМ!$K$40:$K$783,СВЦЭМ!$A$40:$A$783,$A384,СВЦЭМ!$B$39:$B$782,V$366)+'СЕТ СН'!$F$13</f>
        <v>0</v>
      </c>
      <c r="W384" s="36">
        <f ca="1">SUMIFS(СВЦЭМ!$K$40:$K$783,СВЦЭМ!$A$40:$A$783,$A384,СВЦЭМ!$B$39:$B$782,W$366)+'СЕТ СН'!$F$13</f>
        <v>0</v>
      </c>
      <c r="X384" s="36">
        <f ca="1">SUMIFS(СВЦЭМ!$K$40:$K$783,СВЦЭМ!$A$40:$A$783,$A384,СВЦЭМ!$B$39:$B$782,X$366)+'СЕТ СН'!$F$13</f>
        <v>0</v>
      </c>
      <c r="Y384" s="36">
        <f ca="1">SUMIFS(СВЦЭМ!$K$40:$K$783,СВЦЭМ!$A$40:$A$783,$A384,СВЦЭМ!$B$39:$B$782,Y$366)+'СЕТ СН'!$F$13</f>
        <v>0</v>
      </c>
    </row>
    <row r="385" spans="1:26" ht="15.75" hidden="1" x14ac:dyDescent="0.2">
      <c r="A385" s="35">
        <f t="shared" si="10"/>
        <v>45157</v>
      </c>
      <c r="B385" s="36">
        <f ca="1">SUMIFS(СВЦЭМ!$K$40:$K$783,СВЦЭМ!$A$40:$A$783,$A385,СВЦЭМ!$B$39:$B$782,B$366)+'СЕТ СН'!$F$13</f>
        <v>0</v>
      </c>
      <c r="C385" s="36">
        <f ca="1">SUMIFS(СВЦЭМ!$K$40:$K$783,СВЦЭМ!$A$40:$A$783,$A385,СВЦЭМ!$B$39:$B$782,C$366)+'СЕТ СН'!$F$13</f>
        <v>0</v>
      </c>
      <c r="D385" s="36">
        <f ca="1">SUMIFS(СВЦЭМ!$K$40:$K$783,СВЦЭМ!$A$40:$A$783,$A385,СВЦЭМ!$B$39:$B$782,D$366)+'СЕТ СН'!$F$13</f>
        <v>0</v>
      </c>
      <c r="E385" s="36">
        <f ca="1">SUMIFS(СВЦЭМ!$K$40:$K$783,СВЦЭМ!$A$40:$A$783,$A385,СВЦЭМ!$B$39:$B$782,E$366)+'СЕТ СН'!$F$13</f>
        <v>0</v>
      </c>
      <c r="F385" s="36">
        <f ca="1">SUMIFS(СВЦЭМ!$K$40:$K$783,СВЦЭМ!$A$40:$A$783,$A385,СВЦЭМ!$B$39:$B$782,F$366)+'СЕТ СН'!$F$13</f>
        <v>0</v>
      </c>
      <c r="G385" s="36">
        <f ca="1">SUMIFS(СВЦЭМ!$K$40:$K$783,СВЦЭМ!$A$40:$A$783,$A385,СВЦЭМ!$B$39:$B$782,G$366)+'СЕТ СН'!$F$13</f>
        <v>0</v>
      </c>
      <c r="H385" s="36">
        <f ca="1">SUMIFS(СВЦЭМ!$K$40:$K$783,СВЦЭМ!$A$40:$A$783,$A385,СВЦЭМ!$B$39:$B$782,H$366)+'СЕТ СН'!$F$13</f>
        <v>0</v>
      </c>
      <c r="I385" s="36">
        <f ca="1">SUMIFS(СВЦЭМ!$K$40:$K$783,СВЦЭМ!$A$40:$A$783,$A385,СВЦЭМ!$B$39:$B$782,I$366)+'СЕТ СН'!$F$13</f>
        <v>0</v>
      </c>
      <c r="J385" s="36">
        <f ca="1">SUMIFS(СВЦЭМ!$K$40:$K$783,СВЦЭМ!$A$40:$A$783,$A385,СВЦЭМ!$B$39:$B$782,J$366)+'СЕТ СН'!$F$13</f>
        <v>0</v>
      </c>
      <c r="K385" s="36">
        <f ca="1">SUMIFS(СВЦЭМ!$K$40:$K$783,СВЦЭМ!$A$40:$A$783,$A385,СВЦЭМ!$B$39:$B$782,K$366)+'СЕТ СН'!$F$13</f>
        <v>0</v>
      </c>
      <c r="L385" s="36">
        <f ca="1">SUMIFS(СВЦЭМ!$K$40:$K$783,СВЦЭМ!$A$40:$A$783,$A385,СВЦЭМ!$B$39:$B$782,L$366)+'СЕТ СН'!$F$13</f>
        <v>0</v>
      </c>
      <c r="M385" s="36">
        <f ca="1">SUMIFS(СВЦЭМ!$K$40:$K$783,СВЦЭМ!$A$40:$A$783,$A385,СВЦЭМ!$B$39:$B$782,M$366)+'СЕТ СН'!$F$13</f>
        <v>0</v>
      </c>
      <c r="N385" s="36">
        <f ca="1">SUMIFS(СВЦЭМ!$K$40:$K$783,СВЦЭМ!$A$40:$A$783,$A385,СВЦЭМ!$B$39:$B$782,N$366)+'СЕТ СН'!$F$13</f>
        <v>0</v>
      </c>
      <c r="O385" s="36">
        <f ca="1">SUMIFS(СВЦЭМ!$K$40:$K$783,СВЦЭМ!$A$40:$A$783,$A385,СВЦЭМ!$B$39:$B$782,O$366)+'СЕТ СН'!$F$13</f>
        <v>0</v>
      </c>
      <c r="P385" s="36">
        <f ca="1">SUMIFS(СВЦЭМ!$K$40:$K$783,СВЦЭМ!$A$40:$A$783,$A385,СВЦЭМ!$B$39:$B$782,P$366)+'СЕТ СН'!$F$13</f>
        <v>0</v>
      </c>
      <c r="Q385" s="36">
        <f ca="1">SUMIFS(СВЦЭМ!$K$40:$K$783,СВЦЭМ!$A$40:$A$783,$A385,СВЦЭМ!$B$39:$B$782,Q$366)+'СЕТ СН'!$F$13</f>
        <v>0</v>
      </c>
      <c r="R385" s="36">
        <f ca="1">SUMIFS(СВЦЭМ!$K$40:$K$783,СВЦЭМ!$A$40:$A$783,$A385,СВЦЭМ!$B$39:$B$782,R$366)+'СЕТ СН'!$F$13</f>
        <v>0</v>
      </c>
      <c r="S385" s="36">
        <f ca="1">SUMIFS(СВЦЭМ!$K$40:$K$783,СВЦЭМ!$A$40:$A$783,$A385,СВЦЭМ!$B$39:$B$782,S$366)+'СЕТ СН'!$F$13</f>
        <v>0</v>
      </c>
      <c r="T385" s="36">
        <f ca="1">SUMIFS(СВЦЭМ!$K$40:$K$783,СВЦЭМ!$A$40:$A$783,$A385,СВЦЭМ!$B$39:$B$782,T$366)+'СЕТ СН'!$F$13</f>
        <v>0</v>
      </c>
      <c r="U385" s="36">
        <f ca="1">SUMIFS(СВЦЭМ!$K$40:$K$783,СВЦЭМ!$A$40:$A$783,$A385,СВЦЭМ!$B$39:$B$782,U$366)+'СЕТ СН'!$F$13</f>
        <v>0</v>
      </c>
      <c r="V385" s="36">
        <f ca="1">SUMIFS(СВЦЭМ!$K$40:$K$783,СВЦЭМ!$A$40:$A$783,$A385,СВЦЭМ!$B$39:$B$782,V$366)+'СЕТ СН'!$F$13</f>
        <v>0</v>
      </c>
      <c r="W385" s="36">
        <f ca="1">SUMIFS(СВЦЭМ!$K$40:$K$783,СВЦЭМ!$A$40:$A$783,$A385,СВЦЭМ!$B$39:$B$782,W$366)+'СЕТ СН'!$F$13</f>
        <v>0</v>
      </c>
      <c r="X385" s="36">
        <f ca="1">SUMIFS(СВЦЭМ!$K$40:$K$783,СВЦЭМ!$A$40:$A$783,$A385,СВЦЭМ!$B$39:$B$782,X$366)+'СЕТ СН'!$F$13</f>
        <v>0</v>
      </c>
      <c r="Y385" s="36">
        <f ca="1">SUMIFS(СВЦЭМ!$K$40:$K$783,СВЦЭМ!$A$40:$A$783,$A385,СВЦЭМ!$B$39:$B$782,Y$366)+'СЕТ СН'!$F$13</f>
        <v>0</v>
      </c>
    </row>
    <row r="386" spans="1:26" ht="15.75" hidden="1" x14ac:dyDescent="0.2">
      <c r="A386" s="35">
        <f t="shared" si="10"/>
        <v>45158</v>
      </c>
      <c r="B386" s="36">
        <f ca="1">SUMIFS(СВЦЭМ!$K$40:$K$783,СВЦЭМ!$A$40:$A$783,$A386,СВЦЭМ!$B$39:$B$782,B$366)+'СЕТ СН'!$F$13</f>
        <v>0</v>
      </c>
      <c r="C386" s="36">
        <f ca="1">SUMIFS(СВЦЭМ!$K$40:$K$783,СВЦЭМ!$A$40:$A$783,$A386,СВЦЭМ!$B$39:$B$782,C$366)+'СЕТ СН'!$F$13</f>
        <v>0</v>
      </c>
      <c r="D386" s="36">
        <f ca="1">SUMIFS(СВЦЭМ!$K$40:$K$783,СВЦЭМ!$A$40:$A$783,$A386,СВЦЭМ!$B$39:$B$782,D$366)+'СЕТ СН'!$F$13</f>
        <v>0</v>
      </c>
      <c r="E386" s="36">
        <f ca="1">SUMIFS(СВЦЭМ!$K$40:$K$783,СВЦЭМ!$A$40:$A$783,$A386,СВЦЭМ!$B$39:$B$782,E$366)+'СЕТ СН'!$F$13</f>
        <v>0</v>
      </c>
      <c r="F386" s="36">
        <f ca="1">SUMIFS(СВЦЭМ!$K$40:$K$783,СВЦЭМ!$A$40:$A$783,$A386,СВЦЭМ!$B$39:$B$782,F$366)+'СЕТ СН'!$F$13</f>
        <v>0</v>
      </c>
      <c r="G386" s="36">
        <f ca="1">SUMIFS(СВЦЭМ!$K$40:$K$783,СВЦЭМ!$A$40:$A$783,$A386,СВЦЭМ!$B$39:$B$782,G$366)+'СЕТ СН'!$F$13</f>
        <v>0</v>
      </c>
      <c r="H386" s="36">
        <f ca="1">SUMIFS(СВЦЭМ!$K$40:$K$783,СВЦЭМ!$A$40:$A$783,$A386,СВЦЭМ!$B$39:$B$782,H$366)+'СЕТ СН'!$F$13</f>
        <v>0</v>
      </c>
      <c r="I386" s="36">
        <f ca="1">SUMIFS(СВЦЭМ!$K$40:$K$783,СВЦЭМ!$A$40:$A$783,$A386,СВЦЭМ!$B$39:$B$782,I$366)+'СЕТ СН'!$F$13</f>
        <v>0</v>
      </c>
      <c r="J386" s="36">
        <f ca="1">SUMIFS(СВЦЭМ!$K$40:$K$783,СВЦЭМ!$A$40:$A$783,$A386,СВЦЭМ!$B$39:$B$782,J$366)+'СЕТ СН'!$F$13</f>
        <v>0</v>
      </c>
      <c r="K386" s="36">
        <f ca="1">SUMIFS(СВЦЭМ!$K$40:$K$783,СВЦЭМ!$A$40:$A$783,$A386,СВЦЭМ!$B$39:$B$782,K$366)+'СЕТ СН'!$F$13</f>
        <v>0</v>
      </c>
      <c r="L386" s="36">
        <f ca="1">SUMIFS(СВЦЭМ!$K$40:$K$783,СВЦЭМ!$A$40:$A$783,$A386,СВЦЭМ!$B$39:$B$782,L$366)+'СЕТ СН'!$F$13</f>
        <v>0</v>
      </c>
      <c r="M386" s="36">
        <f ca="1">SUMIFS(СВЦЭМ!$K$40:$K$783,СВЦЭМ!$A$40:$A$783,$A386,СВЦЭМ!$B$39:$B$782,M$366)+'СЕТ СН'!$F$13</f>
        <v>0</v>
      </c>
      <c r="N386" s="36">
        <f ca="1">SUMIFS(СВЦЭМ!$K$40:$K$783,СВЦЭМ!$A$40:$A$783,$A386,СВЦЭМ!$B$39:$B$782,N$366)+'СЕТ СН'!$F$13</f>
        <v>0</v>
      </c>
      <c r="O386" s="36">
        <f ca="1">SUMIFS(СВЦЭМ!$K$40:$K$783,СВЦЭМ!$A$40:$A$783,$A386,СВЦЭМ!$B$39:$B$782,O$366)+'СЕТ СН'!$F$13</f>
        <v>0</v>
      </c>
      <c r="P386" s="36">
        <f ca="1">SUMIFS(СВЦЭМ!$K$40:$K$783,СВЦЭМ!$A$40:$A$783,$A386,СВЦЭМ!$B$39:$B$782,P$366)+'СЕТ СН'!$F$13</f>
        <v>0</v>
      </c>
      <c r="Q386" s="36">
        <f ca="1">SUMIFS(СВЦЭМ!$K$40:$K$783,СВЦЭМ!$A$40:$A$783,$A386,СВЦЭМ!$B$39:$B$782,Q$366)+'СЕТ СН'!$F$13</f>
        <v>0</v>
      </c>
      <c r="R386" s="36">
        <f ca="1">SUMIFS(СВЦЭМ!$K$40:$K$783,СВЦЭМ!$A$40:$A$783,$A386,СВЦЭМ!$B$39:$B$782,R$366)+'СЕТ СН'!$F$13</f>
        <v>0</v>
      </c>
      <c r="S386" s="36">
        <f ca="1">SUMIFS(СВЦЭМ!$K$40:$K$783,СВЦЭМ!$A$40:$A$783,$A386,СВЦЭМ!$B$39:$B$782,S$366)+'СЕТ СН'!$F$13</f>
        <v>0</v>
      </c>
      <c r="T386" s="36">
        <f ca="1">SUMIFS(СВЦЭМ!$K$40:$K$783,СВЦЭМ!$A$40:$A$783,$A386,СВЦЭМ!$B$39:$B$782,T$366)+'СЕТ СН'!$F$13</f>
        <v>0</v>
      </c>
      <c r="U386" s="36">
        <f ca="1">SUMIFS(СВЦЭМ!$K$40:$K$783,СВЦЭМ!$A$40:$A$783,$A386,СВЦЭМ!$B$39:$B$782,U$366)+'СЕТ СН'!$F$13</f>
        <v>0</v>
      </c>
      <c r="V386" s="36">
        <f ca="1">SUMIFS(СВЦЭМ!$K$40:$K$783,СВЦЭМ!$A$40:$A$783,$A386,СВЦЭМ!$B$39:$B$782,V$366)+'СЕТ СН'!$F$13</f>
        <v>0</v>
      </c>
      <c r="W386" s="36">
        <f ca="1">SUMIFS(СВЦЭМ!$K$40:$K$783,СВЦЭМ!$A$40:$A$783,$A386,СВЦЭМ!$B$39:$B$782,W$366)+'СЕТ СН'!$F$13</f>
        <v>0</v>
      </c>
      <c r="X386" s="36">
        <f ca="1">SUMIFS(СВЦЭМ!$K$40:$K$783,СВЦЭМ!$A$40:$A$783,$A386,СВЦЭМ!$B$39:$B$782,X$366)+'СЕТ СН'!$F$13</f>
        <v>0</v>
      </c>
      <c r="Y386" s="36">
        <f ca="1">SUMIFS(СВЦЭМ!$K$40:$K$783,СВЦЭМ!$A$40:$A$783,$A386,СВЦЭМ!$B$39:$B$782,Y$366)+'СЕТ СН'!$F$13</f>
        <v>0</v>
      </c>
    </row>
    <row r="387" spans="1:26" ht="15.75" hidden="1" x14ac:dyDescent="0.2">
      <c r="A387" s="35">
        <f t="shared" si="10"/>
        <v>45159</v>
      </c>
      <c r="B387" s="36">
        <f ca="1">SUMIFS(СВЦЭМ!$K$40:$K$783,СВЦЭМ!$A$40:$A$783,$A387,СВЦЭМ!$B$39:$B$782,B$366)+'СЕТ СН'!$F$13</f>
        <v>0</v>
      </c>
      <c r="C387" s="36">
        <f ca="1">SUMIFS(СВЦЭМ!$K$40:$K$783,СВЦЭМ!$A$40:$A$783,$A387,СВЦЭМ!$B$39:$B$782,C$366)+'СЕТ СН'!$F$13</f>
        <v>0</v>
      </c>
      <c r="D387" s="36">
        <f ca="1">SUMIFS(СВЦЭМ!$K$40:$K$783,СВЦЭМ!$A$40:$A$783,$A387,СВЦЭМ!$B$39:$B$782,D$366)+'СЕТ СН'!$F$13</f>
        <v>0</v>
      </c>
      <c r="E387" s="36">
        <f ca="1">SUMIFS(СВЦЭМ!$K$40:$K$783,СВЦЭМ!$A$40:$A$783,$A387,СВЦЭМ!$B$39:$B$782,E$366)+'СЕТ СН'!$F$13</f>
        <v>0</v>
      </c>
      <c r="F387" s="36">
        <f ca="1">SUMIFS(СВЦЭМ!$K$40:$K$783,СВЦЭМ!$A$40:$A$783,$A387,СВЦЭМ!$B$39:$B$782,F$366)+'СЕТ СН'!$F$13</f>
        <v>0</v>
      </c>
      <c r="G387" s="36">
        <f ca="1">SUMIFS(СВЦЭМ!$K$40:$K$783,СВЦЭМ!$A$40:$A$783,$A387,СВЦЭМ!$B$39:$B$782,G$366)+'СЕТ СН'!$F$13</f>
        <v>0</v>
      </c>
      <c r="H387" s="36">
        <f ca="1">SUMIFS(СВЦЭМ!$K$40:$K$783,СВЦЭМ!$A$40:$A$783,$A387,СВЦЭМ!$B$39:$B$782,H$366)+'СЕТ СН'!$F$13</f>
        <v>0</v>
      </c>
      <c r="I387" s="36">
        <f ca="1">SUMIFS(СВЦЭМ!$K$40:$K$783,СВЦЭМ!$A$40:$A$783,$A387,СВЦЭМ!$B$39:$B$782,I$366)+'СЕТ СН'!$F$13</f>
        <v>0</v>
      </c>
      <c r="J387" s="36">
        <f ca="1">SUMIFS(СВЦЭМ!$K$40:$K$783,СВЦЭМ!$A$40:$A$783,$A387,СВЦЭМ!$B$39:$B$782,J$366)+'СЕТ СН'!$F$13</f>
        <v>0</v>
      </c>
      <c r="K387" s="36">
        <f ca="1">SUMIFS(СВЦЭМ!$K$40:$K$783,СВЦЭМ!$A$40:$A$783,$A387,СВЦЭМ!$B$39:$B$782,K$366)+'СЕТ СН'!$F$13</f>
        <v>0</v>
      </c>
      <c r="L387" s="36">
        <f ca="1">SUMIFS(СВЦЭМ!$K$40:$K$783,СВЦЭМ!$A$40:$A$783,$A387,СВЦЭМ!$B$39:$B$782,L$366)+'СЕТ СН'!$F$13</f>
        <v>0</v>
      </c>
      <c r="M387" s="36">
        <f ca="1">SUMIFS(СВЦЭМ!$K$40:$K$783,СВЦЭМ!$A$40:$A$783,$A387,СВЦЭМ!$B$39:$B$782,M$366)+'СЕТ СН'!$F$13</f>
        <v>0</v>
      </c>
      <c r="N387" s="36">
        <f ca="1">SUMIFS(СВЦЭМ!$K$40:$K$783,СВЦЭМ!$A$40:$A$783,$A387,СВЦЭМ!$B$39:$B$782,N$366)+'СЕТ СН'!$F$13</f>
        <v>0</v>
      </c>
      <c r="O387" s="36">
        <f ca="1">SUMIFS(СВЦЭМ!$K$40:$K$783,СВЦЭМ!$A$40:$A$783,$A387,СВЦЭМ!$B$39:$B$782,O$366)+'СЕТ СН'!$F$13</f>
        <v>0</v>
      </c>
      <c r="P387" s="36">
        <f ca="1">SUMIFS(СВЦЭМ!$K$40:$K$783,СВЦЭМ!$A$40:$A$783,$A387,СВЦЭМ!$B$39:$B$782,P$366)+'СЕТ СН'!$F$13</f>
        <v>0</v>
      </c>
      <c r="Q387" s="36">
        <f ca="1">SUMIFS(СВЦЭМ!$K$40:$K$783,СВЦЭМ!$A$40:$A$783,$A387,СВЦЭМ!$B$39:$B$782,Q$366)+'СЕТ СН'!$F$13</f>
        <v>0</v>
      </c>
      <c r="R387" s="36">
        <f ca="1">SUMIFS(СВЦЭМ!$K$40:$K$783,СВЦЭМ!$A$40:$A$783,$A387,СВЦЭМ!$B$39:$B$782,R$366)+'СЕТ СН'!$F$13</f>
        <v>0</v>
      </c>
      <c r="S387" s="36">
        <f ca="1">SUMIFS(СВЦЭМ!$K$40:$K$783,СВЦЭМ!$A$40:$A$783,$A387,СВЦЭМ!$B$39:$B$782,S$366)+'СЕТ СН'!$F$13</f>
        <v>0</v>
      </c>
      <c r="T387" s="36">
        <f ca="1">SUMIFS(СВЦЭМ!$K$40:$K$783,СВЦЭМ!$A$40:$A$783,$A387,СВЦЭМ!$B$39:$B$782,T$366)+'СЕТ СН'!$F$13</f>
        <v>0</v>
      </c>
      <c r="U387" s="36">
        <f ca="1">SUMIFS(СВЦЭМ!$K$40:$K$783,СВЦЭМ!$A$40:$A$783,$A387,СВЦЭМ!$B$39:$B$782,U$366)+'СЕТ СН'!$F$13</f>
        <v>0</v>
      </c>
      <c r="V387" s="36">
        <f ca="1">SUMIFS(СВЦЭМ!$K$40:$K$783,СВЦЭМ!$A$40:$A$783,$A387,СВЦЭМ!$B$39:$B$782,V$366)+'СЕТ СН'!$F$13</f>
        <v>0</v>
      </c>
      <c r="W387" s="36">
        <f ca="1">SUMIFS(СВЦЭМ!$K$40:$K$783,СВЦЭМ!$A$40:$A$783,$A387,СВЦЭМ!$B$39:$B$782,W$366)+'СЕТ СН'!$F$13</f>
        <v>0</v>
      </c>
      <c r="X387" s="36">
        <f ca="1">SUMIFS(СВЦЭМ!$K$40:$K$783,СВЦЭМ!$A$40:$A$783,$A387,СВЦЭМ!$B$39:$B$782,X$366)+'СЕТ СН'!$F$13</f>
        <v>0</v>
      </c>
      <c r="Y387" s="36">
        <f ca="1">SUMIFS(СВЦЭМ!$K$40:$K$783,СВЦЭМ!$A$40:$A$783,$A387,СВЦЭМ!$B$39:$B$782,Y$366)+'СЕТ СН'!$F$13</f>
        <v>0</v>
      </c>
    </row>
    <row r="388" spans="1:26" ht="15.75" hidden="1" x14ac:dyDescent="0.2">
      <c r="A388" s="35">
        <f t="shared" si="10"/>
        <v>45160</v>
      </c>
      <c r="B388" s="36">
        <f ca="1">SUMIFS(СВЦЭМ!$K$40:$K$783,СВЦЭМ!$A$40:$A$783,$A388,СВЦЭМ!$B$39:$B$782,B$366)+'СЕТ СН'!$F$13</f>
        <v>0</v>
      </c>
      <c r="C388" s="36">
        <f ca="1">SUMIFS(СВЦЭМ!$K$40:$K$783,СВЦЭМ!$A$40:$A$783,$A388,СВЦЭМ!$B$39:$B$782,C$366)+'СЕТ СН'!$F$13</f>
        <v>0</v>
      </c>
      <c r="D388" s="36">
        <f ca="1">SUMIFS(СВЦЭМ!$K$40:$K$783,СВЦЭМ!$A$40:$A$783,$A388,СВЦЭМ!$B$39:$B$782,D$366)+'СЕТ СН'!$F$13</f>
        <v>0</v>
      </c>
      <c r="E388" s="36">
        <f ca="1">SUMIFS(СВЦЭМ!$K$40:$K$783,СВЦЭМ!$A$40:$A$783,$A388,СВЦЭМ!$B$39:$B$782,E$366)+'СЕТ СН'!$F$13</f>
        <v>0</v>
      </c>
      <c r="F388" s="36">
        <f ca="1">SUMIFS(СВЦЭМ!$K$40:$K$783,СВЦЭМ!$A$40:$A$783,$A388,СВЦЭМ!$B$39:$B$782,F$366)+'СЕТ СН'!$F$13</f>
        <v>0</v>
      </c>
      <c r="G388" s="36">
        <f ca="1">SUMIFS(СВЦЭМ!$K$40:$K$783,СВЦЭМ!$A$40:$A$783,$A388,СВЦЭМ!$B$39:$B$782,G$366)+'СЕТ СН'!$F$13</f>
        <v>0</v>
      </c>
      <c r="H388" s="36">
        <f ca="1">SUMIFS(СВЦЭМ!$K$40:$K$783,СВЦЭМ!$A$40:$A$783,$A388,СВЦЭМ!$B$39:$B$782,H$366)+'СЕТ СН'!$F$13</f>
        <v>0</v>
      </c>
      <c r="I388" s="36">
        <f ca="1">SUMIFS(СВЦЭМ!$K$40:$K$783,СВЦЭМ!$A$40:$A$783,$A388,СВЦЭМ!$B$39:$B$782,I$366)+'СЕТ СН'!$F$13</f>
        <v>0</v>
      </c>
      <c r="J388" s="36">
        <f ca="1">SUMIFS(СВЦЭМ!$K$40:$K$783,СВЦЭМ!$A$40:$A$783,$A388,СВЦЭМ!$B$39:$B$782,J$366)+'СЕТ СН'!$F$13</f>
        <v>0</v>
      </c>
      <c r="K388" s="36">
        <f ca="1">SUMIFS(СВЦЭМ!$K$40:$K$783,СВЦЭМ!$A$40:$A$783,$A388,СВЦЭМ!$B$39:$B$782,K$366)+'СЕТ СН'!$F$13</f>
        <v>0</v>
      </c>
      <c r="L388" s="36">
        <f ca="1">SUMIFS(СВЦЭМ!$K$40:$K$783,СВЦЭМ!$A$40:$A$783,$A388,СВЦЭМ!$B$39:$B$782,L$366)+'СЕТ СН'!$F$13</f>
        <v>0</v>
      </c>
      <c r="M388" s="36">
        <f ca="1">SUMIFS(СВЦЭМ!$K$40:$K$783,СВЦЭМ!$A$40:$A$783,$A388,СВЦЭМ!$B$39:$B$782,M$366)+'СЕТ СН'!$F$13</f>
        <v>0</v>
      </c>
      <c r="N388" s="36">
        <f ca="1">SUMIFS(СВЦЭМ!$K$40:$K$783,СВЦЭМ!$A$40:$A$783,$A388,СВЦЭМ!$B$39:$B$782,N$366)+'СЕТ СН'!$F$13</f>
        <v>0</v>
      </c>
      <c r="O388" s="36">
        <f ca="1">SUMIFS(СВЦЭМ!$K$40:$K$783,СВЦЭМ!$A$40:$A$783,$A388,СВЦЭМ!$B$39:$B$782,O$366)+'СЕТ СН'!$F$13</f>
        <v>0</v>
      </c>
      <c r="P388" s="36">
        <f ca="1">SUMIFS(СВЦЭМ!$K$40:$K$783,СВЦЭМ!$A$40:$A$783,$A388,СВЦЭМ!$B$39:$B$782,P$366)+'СЕТ СН'!$F$13</f>
        <v>0</v>
      </c>
      <c r="Q388" s="36">
        <f ca="1">SUMIFS(СВЦЭМ!$K$40:$K$783,СВЦЭМ!$A$40:$A$783,$A388,СВЦЭМ!$B$39:$B$782,Q$366)+'СЕТ СН'!$F$13</f>
        <v>0</v>
      </c>
      <c r="R388" s="36">
        <f ca="1">SUMIFS(СВЦЭМ!$K$40:$K$783,СВЦЭМ!$A$40:$A$783,$A388,СВЦЭМ!$B$39:$B$782,R$366)+'СЕТ СН'!$F$13</f>
        <v>0</v>
      </c>
      <c r="S388" s="36">
        <f ca="1">SUMIFS(СВЦЭМ!$K$40:$K$783,СВЦЭМ!$A$40:$A$783,$A388,СВЦЭМ!$B$39:$B$782,S$366)+'СЕТ СН'!$F$13</f>
        <v>0</v>
      </c>
      <c r="T388" s="36">
        <f ca="1">SUMIFS(СВЦЭМ!$K$40:$K$783,СВЦЭМ!$A$40:$A$783,$A388,СВЦЭМ!$B$39:$B$782,T$366)+'СЕТ СН'!$F$13</f>
        <v>0</v>
      </c>
      <c r="U388" s="36">
        <f ca="1">SUMIFS(СВЦЭМ!$K$40:$K$783,СВЦЭМ!$A$40:$A$783,$A388,СВЦЭМ!$B$39:$B$782,U$366)+'СЕТ СН'!$F$13</f>
        <v>0</v>
      </c>
      <c r="V388" s="36">
        <f ca="1">SUMIFS(СВЦЭМ!$K$40:$K$783,СВЦЭМ!$A$40:$A$783,$A388,СВЦЭМ!$B$39:$B$782,V$366)+'СЕТ СН'!$F$13</f>
        <v>0</v>
      </c>
      <c r="W388" s="36">
        <f ca="1">SUMIFS(СВЦЭМ!$K$40:$K$783,СВЦЭМ!$A$40:$A$783,$A388,СВЦЭМ!$B$39:$B$782,W$366)+'СЕТ СН'!$F$13</f>
        <v>0</v>
      </c>
      <c r="X388" s="36">
        <f ca="1">SUMIFS(СВЦЭМ!$K$40:$K$783,СВЦЭМ!$A$40:$A$783,$A388,СВЦЭМ!$B$39:$B$782,X$366)+'СЕТ СН'!$F$13</f>
        <v>0</v>
      </c>
      <c r="Y388" s="36">
        <f ca="1">SUMIFS(СВЦЭМ!$K$40:$K$783,СВЦЭМ!$A$40:$A$783,$A388,СВЦЭМ!$B$39:$B$782,Y$366)+'СЕТ СН'!$F$13</f>
        <v>0</v>
      </c>
    </row>
    <row r="389" spans="1:26" ht="15.75" hidden="1" x14ac:dyDescent="0.2">
      <c r="A389" s="35">
        <f t="shared" si="10"/>
        <v>45161</v>
      </c>
      <c r="B389" s="36">
        <f ca="1">SUMIFS(СВЦЭМ!$K$40:$K$783,СВЦЭМ!$A$40:$A$783,$A389,СВЦЭМ!$B$39:$B$782,B$366)+'СЕТ СН'!$F$13</f>
        <v>0</v>
      </c>
      <c r="C389" s="36">
        <f ca="1">SUMIFS(СВЦЭМ!$K$40:$K$783,СВЦЭМ!$A$40:$A$783,$A389,СВЦЭМ!$B$39:$B$782,C$366)+'СЕТ СН'!$F$13</f>
        <v>0</v>
      </c>
      <c r="D389" s="36">
        <f ca="1">SUMIFS(СВЦЭМ!$K$40:$K$783,СВЦЭМ!$A$40:$A$783,$A389,СВЦЭМ!$B$39:$B$782,D$366)+'СЕТ СН'!$F$13</f>
        <v>0</v>
      </c>
      <c r="E389" s="36">
        <f ca="1">SUMIFS(СВЦЭМ!$K$40:$K$783,СВЦЭМ!$A$40:$A$783,$A389,СВЦЭМ!$B$39:$B$782,E$366)+'СЕТ СН'!$F$13</f>
        <v>0</v>
      </c>
      <c r="F389" s="36">
        <f ca="1">SUMIFS(СВЦЭМ!$K$40:$K$783,СВЦЭМ!$A$40:$A$783,$A389,СВЦЭМ!$B$39:$B$782,F$366)+'СЕТ СН'!$F$13</f>
        <v>0</v>
      </c>
      <c r="G389" s="36">
        <f ca="1">SUMIFS(СВЦЭМ!$K$40:$K$783,СВЦЭМ!$A$40:$A$783,$A389,СВЦЭМ!$B$39:$B$782,G$366)+'СЕТ СН'!$F$13</f>
        <v>0</v>
      </c>
      <c r="H389" s="36">
        <f ca="1">SUMIFS(СВЦЭМ!$K$40:$K$783,СВЦЭМ!$A$40:$A$783,$A389,СВЦЭМ!$B$39:$B$782,H$366)+'СЕТ СН'!$F$13</f>
        <v>0</v>
      </c>
      <c r="I389" s="36">
        <f ca="1">SUMIFS(СВЦЭМ!$K$40:$K$783,СВЦЭМ!$A$40:$A$783,$A389,СВЦЭМ!$B$39:$B$782,I$366)+'СЕТ СН'!$F$13</f>
        <v>0</v>
      </c>
      <c r="J389" s="36">
        <f ca="1">SUMIFS(СВЦЭМ!$K$40:$K$783,СВЦЭМ!$A$40:$A$783,$A389,СВЦЭМ!$B$39:$B$782,J$366)+'СЕТ СН'!$F$13</f>
        <v>0</v>
      </c>
      <c r="K389" s="36">
        <f ca="1">SUMIFS(СВЦЭМ!$K$40:$K$783,СВЦЭМ!$A$40:$A$783,$A389,СВЦЭМ!$B$39:$B$782,K$366)+'СЕТ СН'!$F$13</f>
        <v>0</v>
      </c>
      <c r="L389" s="36">
        <f ca="1">SUMIFS(СВЦЭМ!$K$40:$K$783,СВЦЭМ!$A$40:$A$783,$A389,СВЦЭМ!$B$39:$B$782,L$366)+'СЕТ СН'!$F$13</f>
        <v>0</v>
      </c>
      <c r="M389" s="36">
        <f ca="1">SUMIFS(СВЦЭМ!$K$40:$K$783,СВЦЭМ!$A$40:$A$783,$A389,СВЦЭМ!$B$39:$B$782,M$366)+'СЕТ СН'!$F$13</f>
        <v>0</v>
      </c>
      <c r="N389" s="36">
        <f ca="1">SUMIFS(СВЦЭМ!$K$40:$K$783,СВЦЭМ!$A$40:$A$783,$A389,СВЦЭМ!$B$39:$B$782,N$366)+'СЕТ СН'!$F$13</f>
        <v>0</v>
      </c>
      <c r="O389" s="36">
        <f ca="1">SUMIFS(СВЦЭМ!$K$40:$K$783,СВЦЭМ!$A$40:$A$783,$A389,СВЦЭМ!$B$39:$B$782,O$366)+'СЕТ СН'!$F$13</f>
        <v>0</v>
      </c>
      <c r="P389" s="36">
        <f ca="1">SUMIFS(СВЦЭМ!$K$40:$K$783,СВЦЭМ!$A$40:$A$783,$A389,СВЦЭМ!$B$39:$B$782,P$366)+'СЕТ СН'!$F$13</f>
        <v>0</v>
      </c>
      <c r="Q389" s="36">
        <f ca="1">SUMIFS(СВЦЭМ!$K$40:$K$783,СВЦЭМ!$A$40:$A$783,$A389,СВЦЭМ!$B$39:$B$782,Q$366)+'СЕТ СН'!$F$13</f>
        <v>0</v>
      </c>
      <c r="R389" s="36">
        <f ca="1">SUMIFS(СВЦЭМ!$K$40:$K$783,СВЦЭМ!$A$40:$A$783,$A389,СВЦЭМ!$B$39:$B$782,R$366)+'СЕТ СН'!$F$13</f>
        <v>0</v>
      </c>
      <c r="S389" s="36">
        <f ca="1">SUMIFS(СВЦЭМ!$K$40:$K$783,СВЦЭМ!$A$40:$A$783,$A389,СВЦЭМ!$B$39:$B$782,S$366)+'СЕТ СН'!$F$13</f>
        <v>0</v>
      </c>
      <c r="T389" s="36">
        <f ca="1">SUMIFS(СВЦЭМ!$K$40:$K$783,СВЦЭМ!$A$40:$A$783,$A389,СВЦЭМ!$B$39:$B$782,T$366)+'СЕТ СН'!$F$13</f>
        <v>0</v>
      </c>
      <c r="U389" s="36">
        <f ca="1">SUMIFS(СВЦЭМ!$K$40:$K$783,СВЦЭМ!$A$40:$A$783,$A389,СВЦЭМ!$B$39:$B$782,U$366)+'СЕТ СН'!$F$13</f>
        <v>0</v>
      </c>
      <c r="V389" s="36">
        <f ca="1">SUMIFS(СВЦЭМ!$K$40:$K$783,СВЦЭМ!$A$40:$A$783,$A389,СВЦЭМ!$B$39:$B$782,V$366)+'СЕТ СН'!$F$13</f>
        <v>0</v>
      </c>
      <c r="W389" s="36">
        <f ca="1">SUMIFS(СВЦЭМ!$K$40:$K$783,СВЦЭМ!$A$40:$A$783,$A389,СВЦЭМ!$B$39:$B$782,W$366)+'СЕТ СН'!$F$13</f>
        <v>0</v>
      </c>
      <c r="X389" s="36">
        <f ca="1">SUMIFS(СВЦЭМ!$K$40:$K$783,СВЦЭМ!$A$40:$A$783,$A389,СВЦЭМ!$B$39:$B$782,X$366)+'СЕТ СН'!$F$13</f>
        <v>0</v>
      </c>
      <c r="Y389" s="36">
        <f ca="1">SUMIFS(СВЦЭМ!$K$40:$K$783,СВЦЭМ!$A$40:$A$783,$A389,СВЦЭМ!$B$39:$B$782,Y$366)+'СЕТ СН'!$F$13</f>
        <v>0</v>
      </c>
    </row>
    <row r="390" spans="1:26" ht="15.75" hidden="1" x14ac:dyDescent="0.2">
      <c r="A390" s="35">
        <f t="shared" si="10"/>
        <v>45162</v>
      </c>
      <c r="B390" s="36">
        <f ca="1">SUMIFS(СВЦЭМ!$K$40:$K$783,СВЦЭМ!$A$40:$A$783,$A390,СВЦЭМ!$B$39:$B$782,B$366)+'СЕТ СН'!$F$13</f>
        <v>0</v>
      </c>
      <c r="C390" s="36">
        <f ca="1">SUMIFS(СВЦЭМ!$K$40:$K$783,СВЦЭМ!$A$40:$A$783,$A390,СВЦЭМ!$B$39:$B$782,C$366)+'СЕТ СН'!$F$13</f>
        <v>0</v>
      </c>
      <c r="D390" s="36">
        <f ca="1">SUMIFS(СВЦЭМ!$K$40:$K$783,СВЦЭМ!$A$40:$A$783,$A390,СВЦЭМ!$B$39:$B$782,D$366)+'СЕТ СН'!$F$13</f>
        <v>0</v>
      </c>
      <c r="E390" s="36">
        <f ca="1">SUMIFS(СВЦЭМ!$K$40:$K$783,СВЦЭМ!$A$40:$A$783,$A390,СВЦЭМ!$B$39:$B$782,E$366)+'СЕТ СН'!$F$13</f>
        <v>0</v>
      </c>
      <c r="F390" s="36">
        <f ca="1">SUMIFS(СВЦЭМ!$K$40:$K$783,СВЦЭМ!$A$40:$A$783,$A390,СВЦЭМ!$B$39:$B$782,F$366)+'СЕТ СН'!$F$13</f>
        <v>0</v>
      </c>
      <c r="G390" s="36">
        <f ca="1">SUMIFS(СВЦЭМ!$K$40:$K$783,СВЦЭМ!$A$40:$A$783,$A390,СВЦЭМ!$B$39:$B$782,G$366)+'СЕТ СН'!$F$13</f>
        <v>0</v>
      </c>
      <c r="H390" s="36">
        <f ca="1">SUMIFS(СВЦЭМ!$K$40:$K$783,СВЦЭМ!$A$40:$A$783,$A390,СВЦЭМ!$B$39:$B$782,H$366)+'СЕТ СН'!$F$13</f>
        <v>0</v>
      </c>
      <c r="I390" s="36">
        <f ca="1">SUMIFS(СВЦЭМ!$K$40:$K$783,СВЦЭМ!$A$40:$A$783,$A390,СВЦЭМ!$B$39:$B$782,I$366)+'СЕТ СН'!$F$13</f>
        <v>0</v>
      </c>
      <c r="J390" s="36">
        <f ca="1">SUMIFS(СВЦЭМ!$K$40:$K$783,СВЦЭМ!$A$40:$A$783,$A390,СВЦЭМ!$B$39:$B$782,J$366)+'СЕТ СН'!$F$13</f>
        <v>0</v>
      </c>
      <c r="K390" s="36">
        <f ca="1">SUMIFS(СВЦЭМ!$K$40:$K$783,СВЦЭМ!$A$40:$A$783,$A390,СВЦЭМ!$B$39:$B$782,K$366)+'СЕТ СН'!$F$13</f>
        <v>0</v>
      </c>
      <c r="L390" s="36">
        <f ca="1">SUMIFS(СВЦЭМ!$K$40:$K$783,СВЦЭМ!$A$40:$A$783,$A390,СВЦЭМ!$B$39:$B$782,L$366)+'СЕТ СН'!$F$13</f>
        <v>0</v>
      </c>
      <c r="M390" s="36">
        <f ca="1">SUMIFS(СВЦЭМ!$K$40:$K$783,СВЦЭМ!$A$40:$A$783,$A390,СВЦЭМ!$B$39:$B$782,M$366)+'СЕТ СН'!$F$13</f>
        <v>0</v>
      </c>
      <c r="N390" s="36">
        <f ca="1">SUMIFS(СВЦЭМ!$K$40:$K$783,СВЦЭМ!$A$40:$A$783,$A390,СВЦЭМ!$B$39:$B$782,N$366)+'СЕТ СН'!$F$13</f>
        <v>0</v>
      </c>
      <c r="O390" s="36">
        <f ca="1">SUMIFS(СВЦЭМ!$K$40:$K$783,СВЦЭМ!$A$40:$A$783,$A390,СВЦЭМ!$B$39:$B$782,O$366)+'СЕТ СН'!$F$13</f>
        <v>0</v>
      </c>
      <c r="P390" s="36">
        <f ca="1">SUMIFS(СВЦЭМ!$K$40:$K$783,СВЦЭМ!$A$40:$A$783,$A390,СВЦЭМ!$B$39:$B$782,P$366)+'СЕТ СН'!$F$13</f>
        <v>0</v>
      </c>
      <c r="Q390" s="36">
        <f ca="1">SUMIFS(СВЦЭМ!$K$40:$K$783,СВЦЭМ!$A$40:$A$783,$A390,СВЦЭМ!$B$39:$B$782,Q$366)+'СЕТ СН'!$F$13</f>
        <v>0</v>
      </c>
      <c r="R390" s="36">
        <f ca="1">SUMIFS(СВЦЭМ!$K$40:$K$783,СВЦЭМ!$A$40:$A$783,$A390,СВЦЭМ!$B$39:$B$782,R$366)+'СЕТ СН'!$F$13</f>
        <v>0</v>
      </c>
      <c r="S390" s="36">
        <f ca="1">SUMIFS(СВЦЭМ!$K$40:$K$783,СВЦЭМ!$A$40:$A$783,$A390,СВЦЭМ!$B$39:$B$782,S$366)+'СЕТ СН'!$F$13</f>
        <v>0</v>
      </c>
      <c r="T390" s="36">
        <f ca="1">SUMIFS(СВЦЭМ!$K$40:$K$783,СВЦЭМ!$A$40:$A$783,$A390,СВЦЭМ!$B$39:$B$782,T$366)+'СЕТ СН'!$F$13</f>
        <v>0</v>
      </c>
      <c r="U390" s="36">
        <f ca="1">SUMIFS(СВЦЭМ!$K$40:$K$783,СВЦЭМ!$A$40:$A$783,$A390,СВЦЭМ!$B$39:$B$782,U$366)+'СЕТ СН'!$F$13</f>
        <v>0</v>
      </c>
      <c r="V390" s="36">
        <f ca="1">SUMIFS(СВЦЭМ!$K$40:$K$783,СВЦЭМ!$A$40:$A$783,$A390,СВЦЭМ!$B$39:$B$782,V$366)+'СЕТ СН'!$F$13</f>
        <v>0</v>
      </c>
      <c r="W390" s="36">
        <f ca="1">SUMIFS(СВЦЭМ!$K$40:$K$783,СВЦЭМ!$A$40:$A$783,$A390,СВЦЭМ!$B$39:$B$782,W$366)+'СЕТ СН'!$F$13</f>
        <v>0</v>
      </c>
      <c r="X390" s="36">
        <f ca="1">SUMIFS(СВЦЭМ!$K$40:$K$783,СВЦЭМ!$A$40:$A$783,$A390,СВЦЭМ!$B$39:$B$782,X$366)+'СЕТ СН'!$F$13</f>
        <v>0</v>
      </c>
      <c r="Y390" s="36">
        <f ca="1">SUMIFS(СВЦЭМ!$K$40:$K$783,СВЦЭМ!$A$40:$A$783,$A390,СВЦЭМ!$B$39:$B$782,Y$366)+'СЕТ СН'!$F$13</f>
        <v>0</v>
      </c>
    </row>
    <row r="391" spans="1:26" ht="15.75" hidden="1" x14ac:dyDescent="0.2">
      <c r="A391" s="35">
        <f t="shared" si="10"/>
        <v>45163</v>
      </c>
      <c r="B391" s="36">
        <f ca="1">SUMIFS(СВЦЭМ!$K$40:$K$783,СВЦЭМ!$A$40:$A$783,$A391,СВЦЭМ!$B$39:$B$782,B$366)+'СЕТ СН'!$F$13</f>
        <v>0</v>
      </c>
      <c r="C391" s="36">
        <f ca="1">SUMIFS(СВЦЭМ!$K$40:$K$783,СВЦЭМ!$A$40:$A$783,$A391,СВЦЭМ!$B$39:$B$782,C$366)+'СЕТ СН'!$F$13</f>
        <v>0</v>
      </c>
      <c r="D391" s="36">
        <f ca="1">SUMIFS(СВЦЭМ!$K$40:$K$783,СВЦЭМ!$A$40:$A$783,$A391,СВЦЭМ!$B$39:$B$782,D$366)+'СЕТ СН'!$F$13</f>
        <v>0</v>
      </c>
      <c r="E391" s="36">
        <f ca="1">SUMIFS(СВЦЭМ!$K$40:$K$783,СВЦЭМ!$A$40:$A$783,$A391,СВЦЭМ!$B$39:$B$782,E$366)+'СЕТ СН'!$F$13</f>
        <v>0</v>
      </c>
      <c r="F391" s="36">
        <f ca="1">SUMIFS(СВЦЭМ!$K$40:$K$783,СВЦЭМ!$A$40:$A$783,$A391,СВЦЭМ!$B$39:$B$782,F$366)+'СЕТ СН'!$F$13</f>
        <v>0</v>
      </c>
      <c r="G391" s="36">
        <f ca="1">SUMIFS(СВЦЭМ!$K$40:$K$783,СВЦЭМ!$A$40:$A$783,$A391,СВЦЭМ!$B$39:$B$782,G$366)+'СЕТ СН'!$F$13</f>
        <v>0</v>
      </c>
      <c r="H391" s="36">
        <f ca="1">SUMIFS(СВЦЭМ!$K$40:$K$783,СВЦЭМ!$A$40:$A$783,$A391,СВЦЭМ!$B$39:$B$782,H$366)+'СЕТ СН'!$F$13</f>
        <v>0</v>
      </c>
      <c r="I391" s="36">
        <f ca="1">SUMIFS(СВЦЭМ!$K$40:$K$783,СВЦЭМ!$A$40:$A$783,$A391,СВЦЭМ!$B$39:$B$782,I$366)+'СЕТ СН'!$F$13</f>
        <v>0</v>
      </c>
      <c r="J391" s="36">
        <f ca="1">SUMIFS(СВЦЭМ!$K$40:$K$783,СВЦЭМ!$A$40:$A$783,$A391,СВЦЭМ!$B$39:$B$782,J$366)+'СЕТ СН'!$F$13</f>
        <v>0</v>
      </c>
      <c r="K391" s="36">
        <f ca="1">SUMIFS(СВЦЭМ!$K$40:$K$783,СВЦЭМ!$A$40:$A$783,$A391,СВЦЭМ!$B$39:$B$782,K$366)+'СЕТ СН'!$F$13</f>
        <v>0</v>
      </c>
      <c r="L391" s="36">
        <f ca="1">SUMIFS(СВЦЭМ!$K$40:$K$783,СВЦЭМ!$A$40:$A$783,$A391,СВЦЭМ!$B$39:$B$782,L$366)+'СЕТ СН'!$F$13</f>
        <v>0</v>
      </c>
      <c r="M391" s="36">
        <f ca="1">SUMIFS(СВЦЭМ!$K$40:$K$783,СВЦЭМ!$A$40:$A$783,$A391,СВЦЭМ!$B$39:$B$782,M$366)+'СЕТ СН'!$F$13</f>
        <v>0</v>
      </c>
      <c r="N391" s="36">
        <f ca="1">SUMIFS(СВЦЭМ!$K$40:$K$783,СВЦЭМ!$A$40:$A$783,$A391,СВЦЭМ!$B$39:$B$782,N$366)+'СЕТ СН'!$F$13</f>
        <v>0</v>
      </c>
      <c r="O391" s="36">
        <f ca="1">SUMIFS(СВЦЭМ!$K$40:$K$783,СВЦЭМ!$A$40:$A$783,$A391,СВЦЭМ!$B$39:$B$782,O$366)+'СЕТ СН'!$F$13</f>
        <v>0</v>
      </c>
      <c r="P391" s="36">
        <f ca="1">SUMIFS(СВЦЭМ!$K$40:$K$783,СВЦЭМ!$A$40:$A$783,$A391,СВЦЭМ!$B$39:$B$782,P$366)+'СЕТ СН'!$F$13</f>
        <v>0</v>
      </c>
      <c r="Q391" s="36">
        <f ca="1">SUMIFS(СВЦЭМ!$K$40:$K$783,СВЦЭМ!$A$40:$A$783,$A391,СВЦЭМ!$B$39:$B$782,Q$366)+'СЕТ СН'!$F$13</f>
        <v>0</v>
      </c>
      <c r="R391" s="36">
        <f ca="1">SUMIFS(СВЦЭМ!$K$40:$K$783,СВЦЭМ!$A$40:$A$783,$A391,СВЦЭМ!$B$39:$B$782,R$366)+'СЕТ СН'!$F$13</f>
        <v>0</v>
      </c>
      <c r="S391" s="36">
        <f ca="1">SUMIFS(СВЦЭМ!$K$40:$K$783,СВЦЭМ!$A$40:$A$783,$A391,СВЦЭМ!$B$39:$B$782,S$366)+'СЕТ СН'!$F$13</f>
        <v>0</v>
      </c>
      <c r="T391" s="36">
        <f ca="1">SUMIFS(СВЦЭМ!$K$40:$K$783,СВЦЭМ!$A$40:$A$783,$A391,СВЦЭМ!$B$39:$B$782,T$366)+'СЕТ СН'!$F$13</f>
        <v>0</v>
      </c>
      <c r="U391" s="36">
        <f ca="1">SUMIFS(СВЦЭМ!$K$40:$K$783,СВЦЭМ!$A$40:$A$783,$A391,СВЦЭМ!$B$39:$B$782,U$366)+'СЕТ СН'!$F$13</f>
        <v>0</v>
      </c>
      <c r="V391" s="36">
        <f ca="1">SUMIFS(СВЦЭМ!$K$40:$K$783,СВЦЭМ!$A$40:$A$783,$A391,СВЦЭМ!$B$39:$B$782,V$366)+'СЕТ СН'!$F$13</f>
        <v>0</v>
      </c>
      <c r="W391" s="36">
        <f ca="1">SUMIFS(СВЦЭМ!$K$40:$K$783,СВЦЭМ!$A$40:$A$783,$A391,СВЦЭМ!$B$39:$B$782,W$366)+'СЕТ СН'!$F$13</f>
        <v>0</v>
      </c>
      <c r="X391" s="36">
        <f ca="1">SUMIFS(СВЦЭМ!$K$40:$K$783,СВЦЭМ!$A$40:$A$783,$A391,СВЦЭМ!$B$39:$B$782,X$366)+'СЕТ СН'!$F$13</f>
        <v>0</v>
      </c>
      <c r="Y391" s="36">
        <f ca="1">SUMIFS(СВЦЭМ!$K$40:$K$783,СВЦЭМ!$A$40:$A$783,$A391,СВЦЭМ!$B$39:$B$782,Y$366)+'СЕТ СН'!$F$13</f>
        <v>0</v>
      </c>
    </row>
    <row r="392" spans="1:26" ht="15.75" hidden="1" x14ac:dyDescent="0.2">
      <c r="A392" s="35">
        <f t="shared" si="10"/>
        <v>45164</v>
      </c>
      <c r="B392" s="36">
        <f ca="1">SUMIFS(СВЦЭМ!$K$40:$K$783,СВЦЭМ!$A$40:$A$783,$A392,СВЦЭМ!$B$39:$B$782,B$366)+'СЕТ СН'!$F$13</f>
        <v>0</v>
      </c>
      <c r="C392" s="36">
        <f ca="1">SUMIFS(СВЦЭМ!$K$40:$K$783,СВЦЭМ!$A$40:$A$783,$A392,СВЦЭМ!$B$39:$B$782,C$366)+'СЕТ СН'!$F$13</f>
        <v>0</v>
      </c>
      <c r="D392" s="36">
        <f ca="1">SUMIFS(СВЦЭМ!$K$40:$K$783,СВЦЭМ!$A$40:$A$783,$A392,СВЦЭМ!$B$39:$B$782,D$366)+'СЕТ СН'!$F$13</f>
        <v>0</v>
      </c>
      <c r="E392" s="36">
        <f ca="1">SUMIFS(СВЦЭМ!$K$40:$K$783,СВЦЭМ!$A$40:$A$783,$A392,СВЦЭМ!$B$39:$B$782,E$366)+'СЕТ СН'!$F$13</f>
        <v>0</v>
      </c>
      <c r="F392" s="36">
        <f ca="1">SUMIFS(СВЦЭМ!$K$40:$K$783,СВЦЭМ!$A$40:$A$783,$A392,СВЦЭМ!$B$39:$B$782,F$366)+'СЕТ СН'!$F$13</f>
        <v>0</v>
      </c>
      <c r="G392" s="36">
        <f ca="1">SUMIFS(СВЦЭМ!$K$40:$K$783,СВЦЭМ!$A$40:$A$783,$A392,СВЦЭМ!$B$39:$B$782,G$366)+'СЕТ СН'!$F$13</f>
        <v>0</v>
      </c>
      <c r="H392" s="36">
        <f ca="1">SUMIFS(СВЦЭМ!$K$40:$K$783,СВЦЭМ!$A$40:$A$783,$A392,СВЦЭМ!$B$39:$B$782,H$366)+'СЕТ СН'!$F$13</f>
        <v>0</v>
      </c>
      <c r="I392" s="36">
        <f ca="1">SUMIFS(СВЦЭМ!$K$40:$K$783,СВЦЭМ!$A$40:$A$783,$A392,СВЦЭМ!$B$39:$B$782,I$366)+'СЕТ СН'!$F$13</f>
        <v>0</v>
      </c>
      <c r="J392" s="36">
        <f ca="1">SUMIFS(СВЦЭМ!$K$40:$K$783,СВЦЭМ!$A$40:$A$783,$A392,СВЦЭМ!$B$39:$B$782,J$366)+'СЕТ СН'!$F$13</f>
        <v>0</v>
      </c>
      <c r="K392" s="36">
        <f ca="1">SUMIFS(СВЦЭМ!$K$40:$K$783,СВЦЭМ!$A$40:$A$783,$A392,СВЦЭМ!$B$39:$B$782,K$366)+'СЕТ СН'!$F$13</f>
        <v>0</v>
      </c>
      <c r="L392" s="36">
        <f ca="1">SUMIFS(СВЦЭМ!$K$40:$K$783,СВЦЭМ!$A$40:$A$783,$A392,СВЦЭМ!$B$39:$B$782,L$366)+'СЕТ СН'!$F$13</f>
        <v>0</v>
      </c>
      <c r="M392" s="36">
        <f ca="1">SUMIFS(СВЦЭМ!$K$40:$K$783,СВЦЭМ!$A$40:$A$783,$A392,СВЦЭМ!$B$39:$B$782,M$366)+'СЕТ СН'!$F$13</f>
        <v>0</v>
      </c>
      <c r="N392" s="36">
        <f ca="1">SUMIFS(СВЦЭМ!$K$40:$K$783,СВЦЭМ!$A$40:$A$783,$A392,СВЦЭМ!$B$39:$B$782,N$366)+'СЕТ СН'!$F$13</f>
        <v>0</v>
      </c>
      <c r="O392" s="36">
        <f ca="1">SUMIFS(СВЦЭМ!$K$40:$K$783,СВЦЭМ!$A$40:$A$783,$A392,СВЦЭМ!$B$39:$B$782,O$366)+'СЕТ СН'!$F$13</f>
        <v>0</v>
      </c>
      <c r="P392" s="36">
        <f ca="1">SUMIFS(СВЦЭМ!$K$40:$K$783,СВЦЭМ!$A$40:$A$783,$A392,СВЦЭМ!$B$39:$B$782,P$366)+'СЕТ СН'!$F$13</f>
        <v>0</v>
      </c>
      <c r="Q392" s="36">
        <f ca="1">SUMIFS(СВЦЭМ!$K$40:$K$783,СВЦЭМ!$A$40:$A$783,$A392,СВЦЭМ!$B$39:$B$782,Q$366)+'СЕТ СН'!$F$13</f>
        <v>0</v>
      </c>
      <c r="R392" s="36">
        <f ca="1">SUMIFS(СВЦЭМ!$K$40:$K$783,СВЦЭМ!$A$40:$A$783,$A392,СВЦЭМ!$B$39:$B$782,R$366)+'СЕТ СН'!$F$13</f>
        <v>0</v>
      </c>
      <c r="S392" s="36">
        <f ca="1">SUMIFS(СВЦЭМ!$K$40:$K$783,СВЦЭМ!$A$40:$A$783,$A392,СВЦЭМ!$B$39:$B$782,S$366)+'СЕТ СН'!$F$13</f>
        <v>0</v>
      </c>
      <c r="T392" s="36">
        <f ca="1">SUMIFS(СВЦЭМ!$K$40:$K$783,СВЦЭМ!$A$40:$A$783,$A392,СВЦЭМ!$B$39:$B$782,T$366)+'СЕТ СН'!$F$13</f>
        <v>0</v>
      </c>
      <c r="U392" s="36">
        <f ca="1">SUMIFS(СВЦЭМ!$K$40:$K$783,СВЦЭМ!$A$40:$A$783,$A392,СВЦЭМ!$B$39:$B$782,U$366)+'СЕТ СН'!$F$13</f>
        <v>0</v>
      </c>
      <c r="V392" s="36">
        <f ca="1">SUMIFS(СВЦЭМ!$K$40:$K$783,СВЦЭМ!$A$40:$A$783,$A392,СВЦЭМ!$B$39:$B$782,V$366)+'СЕТ СН'!$F$13</f>
        <v>0</v>
      </c>
      <c r="W392" s="36">
        <f ca="1">SUMIFS(СВЦЭМ!$K$40:$K$783,СВЦЭМ!$A$40:$A$783,$A392,СВЦЭМ!$B$39:$B$782,W$366)+'СЕТ СН'!$F$13</f>
        <v>0</v>
      </c>
      <c r="X392" s="36">
        <f ca="1">SUMIFS(СВЦЭМ!$K$40:$K$783,СВЦЭМ!$A$40:$A$783,$A392,СВЦЭМ!$B$39:$B$782,X$366)+'СЕТ СН'!$F$13</f>
        <v>0</v>
      </c>
      <c r="Y392" s="36">
        <f ca="1">SUMIFS(СВЦЭМ!$K$40:$K$783,СВЦЭМ!$A$40:$A$783,$A392,СВЦЭМ!$B$39:$B$782,Y$366)+'СЕТ СН'!$F$13</f>
        <v>0</v>
      </c>
    </row>
    <row r="393" spans="1:26" ht="15.75" hidden="1" x14ac:dyDescent="0.2">
      <c r="A393" s="35">
        <f t="shared" si="10"/>
        <v>45165</v>
      </c>
      <c r="B393" s="36">
        <f ca="1">SUMIFS(СВЦЭМ!$K$40:$K$783,СВЦЭМ!$A$40:$A$783,$A393,СВЦЭМ!$B$39:$B$782,B$366)+'СЕТ СН'!$F$13</f>
        <v>0</v>
      </c>
      <c r="C393" s="36">
        <f ca="1">SUMIFS(СВЦЭМ!$K$40:$K$783,СВЦЭМ!$A$40:$A$783,$A393,СВЦЭМ!$B$39:$B$782,C$366)+'СЕТ СН'!$F$13</f>
        <v>0</v>
      </c>
      <c r="D393" s="36">
        <f ca="1">SUMIFS(СВЦЭМ!$K$40:$K$783,СВЦЭМ!$A$40:$A$783,$A393,СВЦЭМ!$B$39:$B$782,D$366)+'СЕТ СН'!$F$13</f>
        <v>0</v>
      </c>
      <c r="E393" s="36">
        <f ca="1">SUMIFS(СВЦЭМ!$K$40:$K$783,СВЦЭМ!$A$40:$A$783,$A393,СВЦЭМ!$B$39:$B$782,E$366)+'СЕТ СН'!$F$13</f>
        <v>0</v>
      </c>
      <c r="F393" s="36">
        <f ca="1">SUMIFS(СВЦЭМ!$K$40:$K$783,СВЦЭМ!$A$40:$A$783,$A393,СВЦЭМ!$B$39:$B$782,F$366)+'СЕТ СН'!$F$13</f>
        <v>0</v>
      </c>
      <c r="G393" s="36">
        <f ca="1">SUMIFS(СВЦЭМ!$K$40:$K$783,СВЦЭМ!$A$40:$A$783,$A393,СВЦЭМ!$B$39:$B$782,G$366)+'СЕТ СН'!$F$13</f>
        <v>0</v>
      </c>
      <c r="H393" s="36">
        <f ca="1">SUMIFS(СВЦЭМ!$K$40:$K$783,СВЦЭМ!$A$40:$A$783,$A393,СВЦЭМ!$B$39:$B$782,H$366)+'СЕТ СН'!$F$13</f>
        <v>0</v>
      </c>
      <c r="I393" s="36">
        <f ca="1">SUMIFS(СВЦЭМ!$K$40:$K$783,СВЦЭМ!$A$40:$A$783,$A393,СВЦЭМ!$B$39:$B$782,I$366)+'СЕТ СН'!$F$13</f>
        <v>0</v>
      </c>
      <c r="J393" s="36">
        <f ca="1">SUMIFS(СВЦЭМ!$K$40:$K$783,СВЦЭМ!$A$40:$A$783,$A393,СВЦЭМ!$B$39:$B$782,J$366)+'СЕТ СН'!$F$13</f>
        <v>0</v>
      </c>
      <c r="K393" s="36">
        <f ca="1">SUMIFS(СВЦЭМ!$K$40:$K$783,СВЦЭМ!$A$40:$A$783,$A393,СВЦЭМ!$B$39:$B$782,K$366)+'СЕТ СН'!$F$13</f>
        <v>0</v>
      </c>
      <c r="L393" s="36">
        <f ca="1">SUMIFS(СВЦЭМ!$K$40:$K$783,СВЦЭМ!$A$40:$A$783,$A393,СВЦЭМ!$B$39:$B$782,L$366)+'СЕТ СН'!$F$13</f>
        <v>0</v>
      </c>
      <c r="M393" s="36">
        <f ca="1">SUMIFS(СВЦЭМ!$K$40:$K$783,СВЦЭМ!$A$40:$A$783,$A393,СВЦЭМ!$B$39:$B$782,M$366)+'СЕТ СН'!$F$13</f>
        <v>0</v>
      </c>
      <c r="N393" s="36">
        <f ca="1">SUMIFS(СВЦЭМ!$K$40:$K$783,СВЦЭМ!$A$40:$A$783,$A393,СВЦЭМ!$B$39:$B$782,N$366)+'СЕТ СН'!$F$13</f>
        <v>0</v>
      </c>
      <c r="O393" s="36">
        <f ca="1">SUMIFS(СВЦЭМ!$K$40:$K$783,СВЦЭМ!$A$40:$A$783,$A393,СВЦЭМ!$B$39:$B$782,O$366)+'СЕТ СН'!$F$13</f>
        <v>0</v>
      </c>
      <c r="P393" s="36">
        <f ca="1">SUMIFS(СВЦЭМ!$K$40:$K$783,СВЦЭМ!$A$40:$A$783,$A393,СВЦЭМ!$B$39:$B$782,P$366)+'СЕТ СН'!$F$13</f>
        <v>0</v>
      </c>
      <c r="Q393" s="36">
        <f ca="1">SUMIFS(СВЦЭМ!$K$40:$K$783,СВЦЭМ!$A$40:$A$783,$A393,СВЦЭМ!$B$39:$B$782,Q$366)+'СЕТ СН'!$F$13</f>
        <v>0</v>
      </c>
      <c r="R393" s="36">
        <f ca="1">SUMIFS(СВЦЭМ!$K$40:$K$783,СВЦЭМ!$A$40:$A$783,$A393,СВЦЭМ!$B$39:$B$782,R$366)+'СЕТ СН'!$F$13</f>
        <v>0</v>
      </c>
      <c r="S393" s="36">
        <f ca="1">SUMIFS(СВЦЭМ!$K$40:$K$783,СВЦЭМ!$A$40:$A$783,$A393,СВЦЭМ!$B$39:$B$782,S$366)+'СЕТ СН'!$F$13</f>
        <v>0</v>
      </c>
      <c r="T393" s="36">
        <f ca="1">SUMIFS(СВЦЭМ!$K$40:$K$783,СВЦЭМ!$A$40:$A$783,$A393,СВЦЭМ!$B$39:$B$782,T$366)+'СЕТ СН'!$F$13</f>
        <v>0</v>
      </c>
      <c r="U393" s="36">
        <f ca="1">SUMIFS(СВЦЭМ!$K$40:$K$783,СВЦЭМ!$A$40:$A$783,$A393,СВЦЭМ!$B$39:$B$782,U$366)+'СЕТ СН'!$F$13</f>
        <v>0</v>
      </c>
      <c r="V393" s="36">
        <f ca="1">SUMIFS(СВЦЭМ!$K$40:$K$783,СВЦЭМ!$A$40:$A$783,$A393,СВЦЭМ!$B$39:$B$782,V$366)+'СЕТ СН'!$F$13</f>
        <v>0</v>
      </c>
      <c r="W393" s="36">
        <f ca="1">SUMIFS(СВЦЭМ!$K$40:$K$783,СВЦЭМ!$A$40:$A$783,$A393,СВЦЭМ!$B$39:$B$782,W$366)+'СЕТ СН'!$F$13</f>
        <v>0</v>
      </c>
      <c r="X393" s="36">
        <f ca="1">SUMIFS(СВЦЭМ!$K$40:$K$783,СВЦЭМ!$A$40:$A$783,$A393,СВЦЭМ!$B$39:$B$782,X$366)+'СЕТ СН'!$F$13</f>
        <v>0</v>
      </c>
      <c r="Y393" s="36">
        <f ca="1">SUMIFS(СВЦЭМ!$K$40:$K$783,СВЦЭМ!$A$40:$A$783,$A393,СВЦЭМ!$B$39:$B$782,Y$366)+'СЕТ СН'!$F$13</f>
        <v>0</v>
      </c>
    </row>
    <row r="394" spans="1:26" ht="15.75" hidden="1" x14ac:dyDescent="0.2">
      <c r="A394" s="35">
        <f t="shared" si="10"/>
        <v>45166</v>
      </c>
      <c r="B394" s="36">
        <f ca="1">SUMIFS(СВЦЭМ!$K$40:$K$783,СВЦЭМ!$A$40:$A$783,$A394,СВЦЭМ!$B$39:$B$782,B$366)+'СЕТ СН'!$F$13</f>
        <v>0</v>
      </c>
      <c r="C394" s="36">
        <f ca="1">SUMIFS(СВЦЭМ!$K$40:$K$783,СВЦЭМ!$A$40:$A$783,$A394,СВЦЭМ!$B$39:$B$782,C$366)+'СЕТ СН'!$F$13</f>
        <v>0</v>
      </c>
      <c r="D394" s="36">
        <f ca="1">SUMIFS(СВЦЭМ!$K$40:$K$783,СВЦЭМ!$A$40:$A$783,$A394,СВЦЭМ!$B$39:$B$782,D$366)+'СЕТ СН'!$F$13</f>
        <v>0</v>
      </c>
      <c r="E394" s="36">
        <f ca="1">SUMIFS(СВЦЭМ!$K$40:$K$783,СВЦЭМ!$A$40:$A$783,$A394,СВЦЭМ!$B$39:$B$782,E$366)+'СЕТ СН'!$F$13</f>
        <v>0</v>
      </c>
      <c r="F394" s="36">
        <f ca="1">SUMIFS(СВЦЭМ!$K$40:$K$783,СВЦЭМ!$A$40:$A$783,$A394,СВЦЭМ!$B$39:$B$782,F$366)+'СЕТ СН'!$F$13</f>
        <v>0</v>
      </c>
      <c r="G394" s="36">
        <f ca="1">SUMIFS(СВЦЭМ!$K$40:$K$783,СВЦЭМ!$A$40:$A$783,$A394,СВЦЭМ!$B$39:$B$782,G$366)+'СЕТ СН'!$F$13</f>
        <v>0</v>
      </c>
      <c r="H394" s="36">
        <f ca="1">SUMIFS(СВЦЭМ!$K$40:$K$783,СВЦЭМ!$A$40:$A$783,$A394,СВЦЭМ!$B$39:$B$782,H$366)+'СЕТ СН'!$F$13</f>
        <v>0</v>
      </c>
      <c r="I394" s="36">
        <f ca="1">SUMIFS(СВЦЭМ!$K$40:$K$783,СВЦЭМ!$A$40:$A$783,$A394,СВЦЭМ!$B$39:$B$782,I$366)+'СЕТ СН'!$F$13</f>
        <v>0</v>
      </c>
      <c r="J394" s="36">
        <f ca="1">SUMIFS(СВЦЭМ!$K$40:$K$783,СВЦЭМ!$A$40:$A$783,$A394,СВЦЭМ!$B$39:$B$782,J$366)+'СЕТ СН'!$F$13</f>
        <v>0</v>
      </c>
      <c r="K394" s="36">
        <f ca="1">SUMIFS(СВЦЭМ!$K$40:$K$783,СВЦЭМ!$A$40:$A$783,$A394,СВЦЭМ!$B$39:$B$782,K$366)+'СЕТ СН'!$F$13</f>
        <v>0</v>
      </c>
      <c r="L394" s="36">
        <f ca="1">SUMIFS(СВЦЭМ!$K$40:$K$783,СВЦЭМ!$A$40:$A$783,$A394,СВЦЭМ!$B$39:$B$782,L$366)+'СЕТ СН'!$F$13</f>
        <v>0</v>
      </c>
      <c r="M394" s="36">
        <f ca="1">SUMIFS(СВЦЭМ!$K$40:$K$783,СВЦЭМ!$A$40:$A$783,$A394,СВЦЭМ!$B$39:$B$782,M$366)+'СЕТ СН'!$F$13</f>
        <v>0</v>
      </c>
      <c r="N394" s="36">
        <f ca="1">SUMIFS(СВЦЭМ!$K$40:$K$783,СВЦЭМ!$A$40:$A$783,$A394,СВЦЭМ!$B$39:$B$782,N$366)+'СЕТ СН'!$F$13</f>
        <v>0</v>
      </c>
      <c r="O394" s="36">
        <f ca="1">SUMIFS(СВЦЭМ!$K$40:$K$783,СВЦЭМ!$A$40:$A$783,$A394,СВЦЭМ!$B$39:$B$782,O$366)+'СЕТ СН'!$F$13</f>
        <v>0</v>
      </c>
      <c r="P394" s="36">
        <f ca="1">SUMIFS(СВЦЭМ!$K$40:$K$783,СВЦЭМ!$A$40:$A$783,$A394,СВЦЭМ!$B$39:$B$782,P$366)+'СЕТ СН'!$F$13</f>
        <v>0</v>
      </c>
      <c r="Q394" s="36">
        <f ca="1">SUMIFS(СВЦЭМ!$K$40:$K$783,СВЦЭМ!$A$40:$A$783,$A394,СВЦЭМ!$B$39:$B$782,Q$366)+'СЕТ СН'!$F$13</f>
        <v>0</v>
      </c>
      <c r="R394" s="36">
        <f ca="1">SUMIFS(СВЦЭМ!$K$40:$K$783,СВЦЭМ!$A$40:$A$783,$A394,СВЦЭМ!$B$39:$B$782,R$366)+'СЕТ СН'!$F$13</f>
        <v>0</v>
      </c>
      <c r="S394" s="36">
        <f ca="1">SUMIFS(СВЦЭМ!$K$40:$K$783,СВЦЭМ!$A$40:$A$783,$A394,СВЦЭМ!$B$39:$B$782,S$366)+'СЕТ СН'!$F$13</f>
        <v>0</v>
      </c>
      <c r="T394" s="36">
        <f ca="1">SUMIFS(СВЦЭМ!$K$40:$K$783,СВЦЭМ!$A$40:$A$783,$A394,СВЦЭМ!$B$39:$B$782,T$366)+'СЕТ СН'!$F$13</f>
        <v>0</v>
      </c>
      <c r="U394" s="36">
        <f ca="1">SUMIFS(СВЦЭМ!$K$40:$K$783,СВЦЭМ!$A$40:$A$783,$A394,СВЦЭМ!$B$39:$B$782,U$366)+'СЕТ СН'!$F$13</f>
        <v>0</v>
      </c>
      <c r="V394" s="36">
        <f ca="1">SUMIFS(СВЦЭМ!$K$40:$K$783,СВЦЭМ!$A$40:$A$783,$A394,СВЦЭМ!$B$39:$B$782,V$366)+'СЕТ СН'!$F$13</f>
        <v>0</v>
      </c>
      <c r="W394" s="36">
        <f ca="1">SUMIFS(СВЦЭМ!$K$40:$K$783,СВЦЭМ!$A$40:$A$783,$A394,СВЦЭМ!$B$39:$B$782,W$366)+'СЕТ СН'!$F$13</f>
        <v>0</v>
      </c>
      <c r="X394" s="36">
        <f ca="1">SUMIFS(СВЦЭМ!$K$40:$K$783,СВЦЭМ!$A$40:$A$783,$A394,СВЦЭМ!$B$39:$B$782,X$366)+'СЕТ СН'!$F$13</f>
        <v>0</v>
      </c>
      <c r="Y394" s="36">
        <f ca="1">SUMIFS(СВЦЭМ!$K$40:$K$783,СВЦЭМ!$A$40:$A$783,$A394,СВЦЭМ!$B$39:$B$782,Y$366)+'СЕТ СН'!$F$13</f>
        <v>0</v>
      </c>
    </row>
    <row r="395" spans="1:26" ht="15.75" hidden="1" x14ac:dyDescent="0.2">
      <c r="A395" s="35">
        <f t="shared" si="10"/>
        <v>45167</v>
      </c>
      <c r="B395" s="36">
        <f ca="1">SUMIFS(СВЦЭМ!$K$40:$K$783,СВЦЭМ!$A$40:$A$783,$A395,СВЦЭМ!$B$39:$B$782,B$366)+'СЕТ СН'!$F$13</f>
        <v>0</v>
      </c>
      <c r="C395" s="36">
        <f ca="1">SUMIFS(СВЦЭМ!$K$40:$K$783,СВЦЭМ!$A$40:$A$783,$A395,СВЦЭМ!$B$39:$B$782,C$366)+'СЕТ СН'!$F$13</f>
        <v>0</v>
      </c>
      <c r="D395" s="36">
        <f ca="1">SUMIFS(СВЦЭМ!$K$40:$K$783,СВЦЭМ!$A$40:$A$783,$A395,СВЦЭМ!$B$39:$B$782,D$366)+'СЕТ СН'!$F$13</f>
        <v>0</v>
      </c>
      <c r="E395" s="36">
        <f ca="1">SUMIFS(СВЦЭМ!$K$40:$K$783,СВЦЭМ!$A$40:$A$783,$A395,СВЦЭМ!$B$39:$B$782,E$366)+'СЕТ СН'!$F$13</f>
        <v>0</v>
      </c>
      <c r="F395" s="36">
        <f ca="1">SUMIFS(СВЦЭМ!$K$40:$K$783,СВЦЭМ!$A$40:$A$783,$A395,СВЦЭМ!$B$39:$B$782,F$366)+'СЕТ СН'!$F$13</f>
        <v>0</v>
      </c>
      <c r="G395" s="36">
        <f ca="1">SUMIFS(СВЦЭМ!$K$40:$K$783,СВЦЭМ!$A$40:$A$783,$A395,СВЦЭМ!$B$39:$B$782,G$366)+'СЕТ СН'!$F$13</f>
        <v>0</v>
      </c>
      <c r="H395" s="36">
        <f ca="1">SUMIFS(СВЦЭМ!$K$40:$K$783,СВЦЭМ!$A$40:$A$783,$A395,СВЦЭМ!$B$39:$B$782,H$366)+'СЕТ СН'!$F$13</f>
        <v>0</v>
      </c>
      <c r="I395" s="36">
        <f ca="1">SUMIFS(СВЦЭМ!$K$40:$K$783,СВЦЭМ!$A$40:$A$783,$A395,СВЦЭМ!$B$39:$B$782,I$366)+'СЕТ СН'!$F$13</f>
        <v>0</v>
      </c>
      <c r="J395" s="36">
        <f ca="1">SUMIFS(СВЦЭМ!$K$40:$K$783,СВЦЭМ!$A$40:$A$783,$A395,СВЦЭМ!$B$39:$B$782,J$366)+'СЕТ СН'!$F$13</f>
        <v>0</v>
      </c>
      <c r="K395" s="36">
        <f ca="1">SUMIFS(СВЦЭМ!$K$40:$K$783,СВЦЭМ!$A$40:$A$783,$A395,СВЦЭМ!$B$39:$B$782,K$366)+'СЕТ СН'!$F$13</f>
        <v>0</v>
      </c>
      <c r="L395" s="36">
        <f ca="1">SUMIFS(СВЦЭМ!$K$40:$K$783,СВЦЭМ!$A$40:$A$783,$A395,СВЦЭМ!$B$39:$B$782,L$366)+'СЕТ СН'!$F$13</f>
        <v>0</v>
      </c>
      <c r="M395" s="36">
        <f ca="1">SUMIFS(СВЦЭМ!$K$40:$K$783,СВЦЭМ!$A$40:$A$783,$A395,СВЦЭМ!$B$39:$B$782,M$366)+'СЕТ СН'!$F$13</f>
        <v>0</v>
      </c>
      <c r="N395" s="36">
        <f ca="1">SUMIFS(СВЦЭМ!$K$40:$K$783,СВЦЭМ!$A$40:$A$783,$A395,СВЦЭМ!$B$39:$B$782,N$366)+'СЕТ СН'!$F$13</f>
        <v>0</v>
      </c>
      <c r="O395" s="36">
        <f ca="1">SUMIFS(СВЦЭМ!$K$40:$K$783,СВЦЭМ!$A$40:$A$783,$A395,СВЦЭМ!$B$39:$B$782,O$366)+'СЕТ СН'!$F$13</f>
        <v>0</v>
      </c>
      <c r="P395" s="36">
        <f ca="1">SUMIFS(СВЦЭМ!$K$40:$K$783,СВЦЭМ!$A$40:$A$783,$A395,СВЦЭМ!$B$39:$B$782,P$366)+'СЕТ СН'!$F$13</f>
        <v>0</v>
      </c>
      <c r="Q395" s="36">
        <f ca="1">SUMIFS(СВЦЭМ!$K$40:$K$783,СВЦЭМ!$A$40:$A$783,$A395,СВЦЭМ!$B$39:$B$782,Q$366)+'СЕТ СН'!$F$13</f>
        <v>0</v>
      </c>
      <c r="R395" s="36">
        <f ca="1">SUMIFS(СВЦЭМ!$K$40:$K$783,СВЦЭМ!$A$40:$A$783,$A395,СВЦЭМ!$B$39:$B$782,R$366)+'СЕТ СН'!$F$13</f>
        <v>0</v>
      </c>
      <c r="S395" s="36">
        <f ca="1">SUMIFS(СВЦЭМ!$K$40:$K$783,СВЦЭМ!$A$40:$A$783,$A395,СВЦЭМ!$B$39:$B$782,S$366)+'СЕТ СН'!$F$13</f>
        <v>0</v>
      </c>
      <c r="T395" s="36">
        <f ca="1">SUMIFS(СВЦЭМ!$K$40:$K$783,СВЦЭМ!$A$40:$A$783,$A395,СВЦЭМ!$B$39:$B$782,T$366)+'СЕТ СН'!$F$13</f>
        <v>0</v>
      </c>
      <c r="U395" s="36">
        <f ca="1">SUMIFS(СВЦЭМ!$K$40:$K$783,СВЦЭМ!$A$40:$A$783,$A395,СВЦЭМ!$B$39:$B$782,U$366)+'СЕТ СН'!$F$13</f>
        <v>0</v>
      </c>
      <c r="V395" s="36">
        <f ca="1">SUMIFS(СВЦЭМ!$K$40:$K$783,СВЦЭМ!$A$40:$A$783,$A395,СВЦЭМ!$B$39:$B$782,V$366)+'СЕТ СН'!$F$13</f>
        <v>0</v>
      </c>
      <c r="W395" s="36">
        <f ca="1">SUMIFS(СВЦЭМ!$K$40:$K$783,СВЦЭМ!$A$40:$A$783,$A395,СВЦЭМ!$B$39:$B$782,W$366)+'СЕТ СН'!$F$13</f>
        <v>0</v>
      </c>
      <c r="X395" s="36">
        <f ca="1">SUMIFS(СВЦЭМ!$K$40:$K$783,СВЦЭМ!$A$40:$A$783,$A395,СВЦЭМ!$B$39:$B$782,X$366)+'СЕТ СН'!$F$13</f>
        <v>0</v>
      </c>
      <c r="Y395" s="36">
        <f ca="1">SUMIFS(СВЦЭМ!$K$40:$K$783,СВЦЭМ!$A$40:$A$783,$A395,СВЦЭМ!$B$39:$B$782,Y$366)+'СЕТ СН'!$F$13</f>
        <v>0</v>
      </c>
    </row>
    <row r="396" spans="1:26" ht="15.75" hidden="1" x14ac:dyDescent="0.2">
      <c r="A396" s="35">
        <f t="shared" si="10"/>
        <v>45168</v>
      </c>
      <c r="B396" s="36">
        <f ca="1">SUMIFS(СВЦЭМ!$K$40:$K$783,СВЦЭМ!$A$40:$A$783,$A396,СВЦЭМ!$B$39:$B$782,B$366)+'СЕТ СН'!$F$13</f>
        <v>0</v>
      </c>
      <c r="C396" s="36">
        <f ca="1">SUMIFS(СВЦЭМ!$K$40:$K$783,СВЦЭМ!$A$40:$A$783,$A396,СВЦЭМ!$B$39:$B$782,C$366)+'СЕТ СН'!$F$13</f>
        <v>0</v>
      </c>
      <c r="D396" s="36">
        <f ca="1">SUMIFS(СВЦЭМ!$K$40:$K$783,СВЦЭМ!$A$40:$A$783,$A396,СВЦЭМ!$B$39:$B$782,D$366)+'СЕТ СН'!$F$13</f>
        <v>0</v>
      </c>
      <c r="E396" s="36">
        <f ca="1">SUMIFS(СВЦЭМ!$K$40:$K$783,СВЦЭМ!$A$40:$A$783,$A396,СВЦЭМ!$B$39:$B$782,E$366)+'СЕТ СН'!$F$13</f>
        <v>0</v>
      </c>
      <c r="F396" s="36">
        <f ca="1">SUMIFS(СВЦЭМ!$K$40:$K$783,СВЦЭМ!$A$40:$A$783,$A396,СВЦЭМ!$B$39:$B$782,F$366)+'СЕТ СН'!$F$13</f>
        <v>0</v>
      </c>
      <c r="G396" s="36">
        <f ca="1">SUMIFS(СВЦЭМ!$K$40:$K$783,СВЦЭМ!$A$40:$A$783,$A396,СВЦЭМ!$B$39:$B$782,G$366)+'СЕТ СН'!$F$13</f>
        <v>0</v>
      </c>
      <c r="H396" s="36">
        <f ca="1">SUMIFS(СВЦЭМ!$K$40:$K$783,СВЦЭМ!$A$40:$A$783,$A396,СВЦЭМ!$B$39:$B$782,H$366)+'СЕТ СН'!$F$13</f>
        <v>0</v>
      </c>
      <c r="I396" s="36">
        <f ca="1">SUMIFS(СВЦЭМ!$K$40:$K$783,СВЦЭМ!$A$40:$A$783,$A396,СВЦЭМ!$B$39:$B$782,I$366)+'СЕТ СН'!$F$13</f>
        <v>0</v>
      </c>
      <c r="J396" s="36">
        <f ca="1">SUMIFS(СВЦЭМ!$K$40:$K$783,СВЦЭМ!$A$40:$A$783,$A396,СВЦЭМ!$B$39:$B$782,J$366)+'СЕТ СН'!$F$13</f>
        <v>0</v>
      </c>
      <c r="K396" s="36">
        <f ca="1">SUMIFS(СВЦЭМ!$K$40:$K$783,СВЦЭМ!$A$40:$A$783,$A396,СВЦЭМ!$B$39:$B$782,K$366)+'СЕТ СН'!$F$13</f>
        <v>0</v>
      </c>
      <c r="L396" s="36">
        <f ca="1">SUMIFS(СВЦЭМ!$K$40:$K$783,СВЦЭМ!$A$40:$A$783,$A396,СВЦЭМ!$B$39:$B$782,L$366)+'СЕТ СН'!$F$13</f>
        <v>0</v>
      </c>
      <c r="M396" s="36">
        <f ca="1">SUMIFS(СВЦЭМ!$K$40:$K$783,СВЦЭМ!$A$40:$A$783,$A396,СВЦЭМ!$B$39:$B$782,M$366)+'СЕТ СН'!$F$13</f>
        <v>0</v>
      </c>
      <c r="N396" s="36">
        <f ca="1">SUMIFS(СВЦЭМ!$K$40:$K$783,СВЦЭМ!$A$40:$A$783,$A396,СВЦЭМ!$B$39:$B$782,N$366)+'СЕТ СН'!$F$13</f>
        <v>0</v>
      </c>
      <c r="O396" s="36">
        <f ca="1">SUMIFS(СВЦЭМ!$K$40:$K$783,СВЦЭМ!$A$40:$A$783,$A396,СВЦЭМ!$B$39:$B$782,O$366)+'СЕТ СН'!$F$13</f>
        <v>0</v>
      </c>
      <c r="P396" s="36">
        <f ca="1">SUMIFS(СВЦЭМ!$K$40:$K$783,СВЦЭМ!$A$40:$A$783,$A396,СВЦЭМ!$B$39:$B$782,P$366)+'СЕТ СН'!$F$13</f>
        <v>0</v>
      </c>
      <c r="Q396" s="36">
        <f ca="1">SUMIFS(СВЦЭМ!$K$40:$K$783,СВЦЭМ!$A$40:$A$783,$A396,СВЦЭМ!$B$39:$B$782,Q$366)+'СЕТ СН'!$F$13</f>
        <v>0</v>
      </c>
      <c r="R396" s="36">
        <f ca="1">SUMIFS(СВЦЭМ!$K$40:$K$783,СВЦЭМ!$A$40:$A$783,$A396,СВЦЭМ!$B$39:$B$782,R$366)+'СЕТ СН'!$F$13</f>
        <v>0</v>
      </c>
      <c r="S396" s="36">
        <f ca="1">SUMIFS(СВЦЭМ!$K$40:$K$783,СВЦЭМ!$A$40:$A$783,$A396,СВЦЭМ!$B$39:$B$782,S$366)+'СЕТ СН'!$F$13</f>
        <v>0</v>
      </c>
      <c r="T396" s="36">
        <f ca="1">SUMIFS(СВЦЭМ!$K$40:$K$783,СВЦЭМ!$A$40:$A$783,$A396,СВЦЭМ!$B$39:$B$782,T$366)+'СЕТ СН'!$F$13</f>
        <v>0</v>
      </c>
      <c r="U396" s="36">
        <f ca="1">SUMIFS(СВЦЭМ!$K$40:$K$783,СВЦЭМ!$A$40:$A$783,$A396,СВЦЭМ!$B$39:$B$782,U$366)+'СЕТ СН'!$F$13</f>
        <v>0</v>
      </c>
      <c r="V396" s="36">
        <f ca="1">SUMIFS(СВЦЭМ!$K$40:$K$783,СВЦЭМ!$A$40:$A$783,$A396,СВЦЭМ!$B$39:$B$782,V$366)+'СЕТ СН'!$F$13</f>
        <v>0</v>
      </c>
      <c r="W396" s="36">
        <f ca="1">SUMIFS(СВЦЭМ!$K$40:$K$783,СВЦЭМ!$A$40:$A$783,$A396,СВЦЭМ!$B$39:$B$782,W$366)+'СЕТ СН'!$F$13</f>
        <v>0</v>
      </c>
      <c r="X396" s="36">
        <f ca="1">SUMIFS(СВЦЭМ!$K$40:$K$783,СВЦЭМ!$A$40:$A$783,$A396,СВЦЭМ!$B$39:$B$782,X$366)+'СЕТ СН'!$F$13</f>
        <v>0</v>
      </c>
      <c r="Y396" s="36">
        <f ca="1">SUMIFS(СВЦЭМ!$K$40:$K$783,СВЦЭМ!$A$40:$A$783,$A396,СВЦЭМ!$B$39:$B$782,Y$366)+'СЕТ СН'!$F$13</f>
        <v>0</v>
      </c>
    </row>
    <row r="397" spans="1:26" ht="15.75" hidden="1" x14ac:dyDescent="0.2">
      <c r="A397" s="35">
        <f t="shared" si="10"/>
        <v>45169</v>
      </c>
      <c r="B397" s="36">
        <f ca="1">SUMIFS(СВЦЭМ!$K$40:$K$783,СВЦЭМ!$A$40:$A$783,$A397,СВЦЭМ!$B$39:$B$782,B$366)+'СЕТ СН'!$F$13</f>
        <v>0</v>
      </c>
      <c r="C397" s="36">
        <f ca="1">SUMIFS(СВЦЭМ!$K$40:$K$783,СВЦЭМ!$A$40:$A$783,$A397,СВЦЭМ!$B$39:$B$782,C$366)+'СЕТ СН'!$F$13</f>
        <v>0</v>
      </c>
      <c r="D397" s="36">
        <f ca="1">SUMIFS(СВЦЭМ!$K$40:$K$783,СВЦЭМ!$A$40:$A$783,$A397,СВЦЭМ!$B$39:$B$782,D$366)+'СЕТ СН'!$F$13</f>
        <v>0</v>
      </c>
      <c r="E397" s="36">
        <f ca="1">SUMIFS(СВЦЭМ!$K$40:$K$783,СВЦЭМ!$A$40:$A$783,$A397,СВЦЭМ!$B$39:$B$782,E$366)+'СЕТ СН'!$F$13</f>
        <v>0</v>
      </c>
      <c r="F397" s="36">
        <f ca="1">SUMIFS(СВЦЭМ!$K$40:$K$783,СВЦЭМ!$A$40:$A$783,$A397,СВЦЭМ!$B$39:$B$782,F$366)+'СЕТ СН'!$F$13</f>
        <v>0</v>
      </c>
      <c r="G397" s="36">
        <f ca="1">SUMIFS(СВЦЭМ!$K$40:$K$783,СВЦЭМ!$A$40:$A$783,$A397,СВЦЭМ!$B$39:$B$782,G$366)+'СЕТ СН'!$F$13</f>
        <v>0</v>
      </c>
      <c r="H397" s="36">
        <f ca="1">SUMIFS(СВЦЭМ!$K$40:$K$783,СВЦЭМ!$A$40:$A$783,$A397,СВЦЭМ!$B$39:$B$782,H$366)+'СЕТ СН'!$F$13</f>
        <v>0</v>
      </c>
      <c r="I397" s="36">
        <f ca="1">SUMIFS(СВЦЭМ!$K$40:$K$783,СВЦЭМ!$A$40:$A$783,$A397,СВЦЭМ!$B$39:$B$782,I$366)+'СЕТ СН'!$F$13</f>
        <v>0</v>
      </c>
      <c r="J397" s="36">
        <f ca="1">SUMIFS(СВЦЭМ!$K$40:$K$783,СВЦЭМ!$A$40:$A$783,$A397,СВЦЭМ!$B$39:$B$782,J$366)+'СЕТ СН'!$F$13</f>
        <v>0</v>
      </c>
      <c r="K397" s="36">
        <f ca="1">SUMIFS(СВЦЭМ!$K$40:$K$783,СВЦЭМ!$A$40:$A$783,$A397,СВЦЭМ!$B$39:$B$782,K$366)+'СЕТ СН'!$F$13</f>
        <v>0</v>
      </c>
      <c r="L397" s="36">
        <f ca="1">SUMIFS(СВЦЭМ!$K$40:$K$783,СВЦЭМ!$A$40:$A$783,$A397,СВЦЭМ!$B$39:$B$782,L$366)+'СЕТ СН'!$F$13</f>
        <v>0</v>
      </c>
      <c r="M397" s="36">
        <f ca="1">SUMIFS(СВЦЭМ!$K$40:$K$783,СВЦЭМ!$A$40:$A$783,$A397,СВЦЭМ!$B$39:$B$782,M$366)+'СЕТ СН'!$F$13</f>
        <v>0</v>
      </c>
      <c r="N397" s="36">
        <f ca="1">SUMIFS(СВЦЭМ!$K$40:$K$783,СВЦЭМ!$A$40:$A$783,$A397,СВЦЭМ!$B$39:$B$782,N$366)+'СЕТ СН'!$F$13</f>
        <v>0</v>
      </c>
      <c r="O397" s="36">
        <f ca="1">SUMIFS(СВЦЭМ!$K$40:$K$783,СВЦЭМ!$A$40:$A$783,$A397,СВЦЭМ!$B$39:$B$782,O$366)+'СЕТ СН'!$F$13</f>
        <v>0</v>
      </c>
      <c r="P397" s="36">
        <f ca="1">SUMIFS(СВЦЭМ!$K$40:$K$783,СВЦЭМ!$A$40:$A$783,$A397,СВЦЭМ!$B$39:$B$782,P$366)+'СЕТ СН'!$F$13</f>
        <v>0</v>
      </c>
      <c r="Q397" s="36">
        <f ca="1">SUMIFS(СВЦЭМ!$K$40:$K$783,СВЦЭМ!$A$40:$A$783,$A397,СВЦЭМ!$B$39:$B$782,Q$366)+'СЕТ СН'!$F$13</f>
        <v>0</v>
      </c>
      <c r="R397" s="36">
        <f ca="1">SUMIFS(СВЦЭМ!$K$40:$K$783,СВЦЭМ!$A$40:$A$783,$A397,СВЦЭМ!$B$39:$B$782,R$366)+'СЕТ СН'!$F$13</f>
        <v>0</v>
      </c>
      <c r="S397" s="36">
        <f ca="1">SUMIFS(СВЦЭМ!$K$40:$K$783,СВЦЭМ!$A$40:$A$783,$A397,СВЦЭМ!$B$39:$B$782,S$366)+'СЕТ СН'!$F$13</f>
        <v>0</v>
      </c>
      <c r="T397" s="36">
        <f ca="1">SUMIFS(СВЦЭМ!$K$40:$K$783,СВЦЭМ!$A$40:$A$783,$A397,СВЦЭМ!$B$39:$B$782,T$366)+'СЕТ СН'!$F$13</f>
        <v>0</v>
      </c>
      <c r="U397" s="36">
        <f ca="1">SUMIFS(СВЦЭМ!$K$40:$K$783,СВЦЭМ!$A$40:$A$783,$A397,СВЦЭМ!$B$39:$B$782,U$366)+'СЕТ СН'!$F$13</f>
        <v>0</v>
      </c>
      <c r="V397" s="36">
        <f ca="1">SUMIFS(СВЦЭМ!$K$40:$K$783,СВЦЭМ!$A$40:$A$783,$A397,СВЦЭМ!$B$39:$B$782,V$366)+'СЕТ СН'!$F$13</f>
        <v>0</v>
      </c>
      <c r="W397" s="36">
        <f ca="1">SUMIFS(СВЦЭМ!$K$40:$K$783,СВЦЭМ!$A$40:$A$783,$A397,СВЦЭМ!$B$39:$B$782,W$366)+'СЕТ СН'!$F$13</f>
        <v>0</v>
      </c>
      <c r="X397" s="36">
        <f ca="1">SUMIFS(СВЦЭМ!$K$40:$K$783,СВЦЭМ!$A$40:$A$783,$A397,СВЦЭМ!$B$39:$B$782,X$366)+'СЕТ СН'!$F$13</f>
        <v>0</v>
      </c>
      <c r="Y397" s="36">
        <f ca="1">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3" t="s">
        <v>7</v>
      </c>
      <c r="B399" s="127" t="s">
        <v>93</v>
      </c>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9"/>
    </row>
    <row r="400" spans="1:26" ht="12.75" hidden="1" customHeight="1" x14ac:dyDescent="0.2">
      <c r="A400" s="134"/>
      <c r="B400" s="130"/>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s="46" customFormat="1" ht="12.75" hidden="1" customHeight="1" x14ac:dyDescent="0.2">
      <c r="A401" s="135"/>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01.08.2023</v>
      </c>
      <c r="B402" s="36">
        <f ca="1">SUMIFS(СВЦЭМ!$L$40:$L$783,СВЦЭМ!$A$40:$A$783,$A402,СВЦЭМ!$B$39:$B$782,B$401)+'СЕТ СН'!$F$13</f>
        <v>0</v>
      </c>
      <c r="C402" s="36">
        <f ca="1">SUMIFS(СВЦЭМ!$L$40:$L$783,СВЦЭМ!$A$40:$A$783,$A402,СВЦЭМ!$B$39:$B$782,C$401)+'СЕТ СН'!$F$13</f>
        <v>0</v>
      </c>
      <c r="D402" s="36">
        <f ca="1">SUMIFS(СВЦЭМ!$L$40:$L$783,СВЦЭМ!$A$40:$A$783,$A402,СВЦЭМ!$B$39:$B$782,D$401)+'СЕТ СН'!$F$13</f>
        <v>0</v>
      </c>
      <c r="E402" s="36">
        <f ca="1">SUMIFS(СВЦЭМ!$L$40:$L$783,СВЦЭМ!$A$40:$A$783,$A402,СВЦЭМ!$B$39:$B$782,E$401)+'СЕТ СН'!$F$13</f>
        <v>0</v>
      </c>
      <c r="F402" s="36">
        <f ca="1">SUMIFS(СВЦЭМ!$L$40:$L$783,СВЦЭМ!$A$40:$A$783,$A402,СВЦЭМ!$B$39:$B$782,F$401)+'СЕТ СН'!$F$13</f>
        <v>0</v>
      </c>
      <c r="G402" s="36">
        <f ca="1">SUMIFS(СВЦЭМ!$L$40:$L$783,СВЦЭМ!$A$40:$A$783,$A402,СВЦЭМ!$B$39:$B$782,G$401)+'СЕТ СН'!$F$13</f>
        <v>0</v>
      </c>
      <c r="H402" s="36">
        <f ca="1">SUMIFS(СВЦЭМ!$L$40:$L$783,СВЦЭМ!$A$40:$A$783,$A402,СВЦЭМ!$B$39:$B$782,H$401)+'СЕТ СН'!$F$13</f>
        <v>0</v>
      </c>
      <c r="I402" s="36">
        <f ca="1">SUMIFS(СВЦЭМ!$L$40:$L$783,СВЦЭМ!$A$40:$A$783,$A402,СВЦЭМ!$B$39:$B$782,I$401)+'СЕТ СН'!$F$13</f>
        <v>0</v>
      </c>
      <c r="J402" s="36">
        <f ca="1">SUMIFS(СВЦЭМ!$L$40:$L$783,СВЦЭМ!$A$40:$A$783,$A402,СВЦЭМ!$B$39:$B$782,J$401)+'СЕТ СН'!$F$13</f>
        <v>0</v>
      </c>
      <c r="K402" s="36">
        <f ca="1">SUMIFS(СВЦЭМ!$L$40:$L$783,СВЦЭМ!$A$40:$A$783,$A402,СВЦЭМ!$B$39:$B$782,K$401)+'СЕТ СН'!$F$13</f>
        <v>0</v>
      </c>
      <c r="L402" s="36">
        <f ca="1">SUMIFS(СВЦЭМ!$L$40:$L$783,СВЦЭМ!$A$40:$A$783,$A402,СВЦЭМ!$B$39:$B$782,L$401)+'СЕТ СН'!$F$13</f>
        <v>0</v>
      </c>
      <c r="M402" s="36">
        <f ca="1">SUMIFS(СВЦЭМ!$L$40:$L$783,СВЦЭМ!$A$40:$A$783,$A402,СВЦЭМ!$B$39:$B$782,M$401)+'СЕТ СН'!$F$13</f>
        <v>0</v>
      </c>
      <c r="N402" s="36">
        <f ca="1">SUMIFS(СВЦЭМ!$L$40:$L$783,СВЦЭМ!$A$40:$A$783,$A402,СВЦЭМ!$B$39:$B$782,N$401)+'СЕТ СН'!$F$13</f>
        <v>0</v>
      </c>
      <c r="O402" s="36">
        <f ca="1">SUMIFS(СВЦЭМ!$L$40:$L$783,СВЦЭМ!$A$40:$A$783,$A402,СВЦЭМ!$B$39:$B$782,O$401)+'СЕТ СН'!$F$13</f>
        <v>0</v>
      </c>
      <c r="P402" s="36">
        <f ca="1">SUMIFS(СВЦЭМ!$L$40:$L$783,СВЦЭМ!$A$40:$A$783,$A402,СВЦЭМ!$B$39:$B$782,P$401)+'СЕТ СН'!$F$13</f>
        <v>0</v>
      </c>
      <c r="Q402" s="36">
        <f ca="1">SUMIFS(СВЦЭМ!$L$40:$L$783,СВЦЭМ!$A$40:$A$783,$A402,СВЦЭМ!$B$39:$B$782,Q$401)+'СЕТ СН'!$F$13</f>
        <v>0</v>
      </c>
      <c r="R402" s="36">
        <f ca="1">SUMIFS(СВЦЭМ!$L$40:$L$783,СВЦЭМ!$A$40:$A$783,$A402,СВЦЭМ!$B$39:$B$782,R$401)+'СЕТ СН'!$F$13</f>
        <v>0</v>
      </c>
      <c r="S402" s="36">
        <f ca="1">SUMIFS(СВЦЭМ!$L$40:$L$783,СВЦЭМ!$A$40:$A$783,$A402,СВЦЭМ!$B$39:$B$782,S$401)+'СЕТ СН'!$F$13</f>
        <v>0</v>
      </c>
      <c r="T402" s="36">
        <f ca="1">SUMIFS(СВЦЭМ!$L$40:$L$783,СВЦЭМ!$A$40:$A$783,$A402,СВЦЭМ!$B$39:$B$782,T$401)+'СЕТ СН'!$F$13</f>
        <v>0</v>
      </c>
      <c r="U402" s="36">
        <f ca="1">SUMIFS(СВЦЭМ!$L$40:$L$783,СВЦЭМ!$A$40:$A$783,$A402,СВЦЭМ!$B$39:$B$782,U$401)+'СЕТ СН'!$F$13</f>
        <v>0</v>
      </c>
      <c r="V402" s="36">
        <f ca="1">SUMIFS(СВЦЭМ!$L$40:$L$783,СВЦЭМ!$A$40:$A$783,$A402,СВЦЭМ!$B$39:$B$782,V$401)+'СЕТ СН'!$F$13</f>
        <v>0</v>
      </c>
      <c r="W402" s="36">
        <f ca="1">SUMIFS(СВЦЭМ!$L$40:$L$783,СВЦЭМ!$A$40:$A$783,$A402,СВЦЭМ!$B$39:$B$782,W$401)+'СЕТ СН'!$F$13</f>
        <v>0</v>
      </c>
      <c r="X402" s="36">
        <f ca="1">SUMIFS(СВЦЭМ!$L$40:$L$783,СВЦЭМ!$A$40:$A$783,$A402,СВЦЭМ!$B$39:$B$782,X$401)+'СЕТ СН'!$F$13</f>
        <v>0</v>
      </c>
      <c r="Y402" s="36">
        <f ca="1">SUMIFS(СВЦЭМ!$L$40:$L$783,СВЦЭМ!$A$40:$A$783,$A402,СВЦЭМ!$B$39:$B$782,Y$401)+'СЕТ СН'!$F$13</f>
        <v>0</v>
      </c>
      <c r="AA402" s="45"/>
    </row>
    <row r="403" spans="1:27" ht="15.75" hidden="1" x14ac:dyDescent="0.2">
      <c r="A403" s="35">
        <f>A402+1</f>
        <v>45140</v>
      </c>
      <c r="B403" s="36">
        <f ca="1">SUMIFS(СВЦЭМ!$L$40:$L$783,СВЦЭМ!$A$40:$A$783,$A403,СВЦЭМ!$B$39:$B$782,B$401)+'СЕТ СН'!$F$13</f>
        <v>0</v>
      </c>
      <c r="C403" s="36">
        <f ca="1">SUMIFS(СВЦЭМ!$L$40:$L$783,СВЦЭМ!$A$40:$A$783,$A403,СВЦЭМ!$B$39:$B$782,C$401)+'СЕТ СН'!$F$13</f>
        <v>0</v>
      </c>
      <c r="D403" s="36">
        <f ca="1">SUMIFS(СВЦЭМ!$L$40:$L$783,СВЦЭМ!$A$40:$A$783,$A403,СВЦЭМ!$B$39:$B$782,D$401)+'СЕТ СН'!$F$13</f>
        <v>0</v>
      </c>
      <c r="E403" s="36">
        <f ca="1">SUMIFS(СВЦЭМ!$L$40:$L$783,СВЦЭМ!$A$40:$A$783,$A403,СВЦЭМ!$B$39:$B$782,E$401)+'СЕТ СН'!$F$13</f>
        <v>0</v>
      </c>
      <c r="F403" s="36">
        <f ca="1">SUMIFS(СВЦЭМ!$L$40:$L$783,СВЦЭМ!$A$40:$A$783,$A403,СВЦЭМ!$B$39:$B$782,F$401)+'СЕТ СН'!$F$13</f>
        <v>0</v>
      </c>
      <c r="G403" s="36">
        <f ca="1">SUMIFS(СВЦЭМ!$L$40:$L$783,СВЦЭМ!$A$40:$A$783,$A403,СВЦЭМ!$B$39:$B$782,G$401)+'СЕТ СН'!$F$13</f>
        <v>0</v>
      </c>
      <c r="H403" s="36">
        <f ca="1">SUMIFS(СВЦЭМ!$L$40:$L$783,СВЦЭМ!$A$40:$A$783,$A403,СВЦЭМ!$B$39:$B$782,H$401)+'СЕТ СН'!$F$13</f>
        <v>0</v>
      </c>
      <c r="I403" s="36">
        <f ca="1">SUMIFS(СВЦЭМ!$L$40:$L$783,СВЦЭМ!$A$40:$A$783,$A403,СВЦЭМ!$B$39:$B$782,I$401)+'СЕТ СН'!$F$13</f>
        <v>0</v>
      </c>
      <c r="J403" s="36">
        <f ca="1">SUMIFS(СВЦЭМ!$L$40:$L$783,СВЦЭМ!$A$40:$A$783,$A403,СВЦЭМ!$B$39:$B$782,J$401)+'СЕТ СН'!$F$13</f>
        <v>0</v>
      </c>
      <c r="K403" s="36">
        <f ca="1">SUMIFS(СВЦЭМ!$L$40:$L$783,СВЦЭМ!$A$40:$A$783,$A403,СВЦЭМ!$B$39:$B$782,K$401)+'СЕТ СН'!$F$13</f>
        <v>0</v>
      </c>
      <c r="L403" s="36">
        <f ca="1">SUMIFS(СВЦЭМ!$L$40:$L$783,СВЦЭМ!$A$40:$A$783,$A403,СВЦЭМ!$B$39:$B$782,L$401)+'СЕТ СН'!$F$13</f>
        <v>0</v>
      </c>
      <c r="M403" s="36">
        <f ca="1">SUMIFS(СВЦЭМ!$L$40:$L$783,СВЦЭМ!$A$40:$A$783,$A403,СВЦЭМ!$B$39:$B$782,M$401)+'СЕТ СН'!$F$13</f>
        <v>0</v>
      </c>
      <c r="N403" s="36">
        <f ca="1">SUMIFS(СВЦЭМ!$L$40:$L$783,СВЦЭМ!$A$40:$A$783,$A403,СВЦЭМ!$B$39:$B$782,N$401)+'СЕТ СН'!$F$13</f>
        <v>0</v>
      </c>
      <c r="O403" s="36">
        <f ca="1">SUMIFS(СВЦЭМ!$L$40:$L$783,СВЦЭМ!$A$40:$A$783,$A403,СВЦЭМ!$B$39:$B$782,O$401)+'СЕТ СН'!$F$13</f>
        <v>0</v>
      </c>
      <c r="P403" s="36">
        <f ca="1">SUMIFS(СВЦЭМ!$L$40:$L$783,СВЦЭМ!$A$40:$A$783,$A403,СВЦЭМ!$B$39:$B$782,P$401)+'СЕТ СН'!$F$13</f>
        <v>0</v>
      </c>
      <c r="Q403" s="36">
        <f ca="1">SUMIFS(СВЦЭМ!$L$40:$L$783,СВЦЭМ!$A$40:$A$783,$A403,СВЦЭМ!$B$39:$B$782,Q$401)+'СЕТ СН'!$F$13</f>
        <v>0</v>
      </c>
      <c r="R403" s="36">
        <f ca="1">SUMIFS(СВЦЭМ!$L$40:$L$783,СВЦЭМ!$A$40:$A$783,$A403,СВЦЭМ!$B$39:$B$782,R$401)+'СЕТ СН'!$F$13</f>
        <v>0</v>
      </c>
      <c r="S403" s="36">
        <f ca="1">SUMIFS(СВЦЭМ!$L$40:$L$783,СВЦЭМ!$A$40:$A$783,$A403,СВЦЭМ!$B$39:$B$782,S$401)+'СЕТ СН'!$F$13</f>
        <v>0</v>
      </c>
      <c r="T403" s="36">
        <f ca="1">SUMIFS(СВЦЭМ!$L$40:$L$783,СВЦЭМ!$A$40:$A$783,$A403,СВЦЭМ!$B$39:$B$782,T$401)+'СЕТ СН'!$F$13</f>
        <v>0</v>
      </c>
      <c r="U403" s="36">
        <f ca="1">SUMIFS(СВЦЭМ!$L$40:$L$783,СВЦЭМ!$A$40:$A$783,$A403,СВЦЭМ!$B$39:$B$782,U$401)+'СЕТ СН'!$F$13</f>
        <v>0</v>
      </c>
      <c r="V403" s="36">
        <f ca="1">SUMIFS(СВЦЭМ!$L$40:$L$783,СВЦЭМ!$A$40:$A$783,$A403,СВЦЭМ!$B$39:$B$782,V$401)+'СЕТ СН'!$F$13</f>
        <v>0</v>
      </c>
      <c r="W403" s="36">
        <f ca="1">SUMIFS(СВЦЭМ!$L$40:$L$783,СВЦЭМ!$A$40:$A$783,$A403,СВЦЭМ!$B$39:$B$782,W$401)+'СЕТ СН'!$F$13</f>
        <v>0</v>
      </c>
      <c r="X403" s="36">
        <f ca="1">SUMIFS(СВЦЭМ!$L$40:$L$783,СВЦЭМ!$A$40:$A$783,$A403,СВЦЭМ!$B$39:$B$782,X$401)+'СЕТ СН'!$F$13</f>
        <v>0</v>
      </c>
      <c r="Y403" s="36">
        <f ca="1">SUMIFS(СВЦЭМ!$L$40:$L$783,СВЦЭМ!$A$40:$A$783,$A403,СВЦЭМ!$B$39:$B$782,Y$401)+'СЕТ СН'!$F$13</f>
        <v>0</v>
      </c>
    </row>
    <row r="404" spans="1:27" ht="15.75" hidden="1" x14ac:dyDescent="0.2">
      <c r="A404" s="35">
        <f t="shared" ref="A404:A432" si="11">A403+1</f>
        <v>45141</v>
      </c>
      <c r="B404" s="36">
        <f ca="1">SUMIFS(СВЦЭМ!$L$40:$L$783,СВЦЭМ!$A$40:$A$783,$A404,СВЦЭМ!$B$39:$B$782,B$401)+'СЕТ СН'!$F$13</f>
        <v>0</v>
      </c>
      <c r="C404" s="36">
        <f ca="1">SUMIFS(СВЦЭМ!$L$40:$L$783,СВЦЭМ!$A$40:$A$783,$A404,СВЦЭМ!$B$39:$B$782,C$401)+'СЕТ СН'!$F$13</f>
        <v>0</v>
      </c>
      <c r="D404" s="36">
        <f ca="1">SUMIFS(СВЦЭМ!$L$40:$L$783,СВЦЭМ!$A$40:$A$783,$A404,СВЦЭМ!$B$39:$B$782,D$401)+'СЕТ СН'!$F$13</f>
        <v>0</v>
      </c>
      <c r="E404" s="36">
        <f ca="1">SUMIFS(СВЦЭМ!$L$40:$L$783,СВЦЭМ!$A$40:$A$783,$A404,СВЦЭМ!$B$39:$B$782,E$401)+'СЕТ СН'!$F$13</f>
        <v>0</v>
      </c>
      <c r="F404" s="36">
        <f ca="1">SUMIFS(СВЦЭМ!$L$40:$L$783,СВЦЭМ!$A$40:$A$783,$A404,СВЦЭМ!$B$39:$B$782,F$401)+'СЕТ СН'!$F$13</f>
        <v>0</v>
      </c>
      <c r="G404" s="36">
        <f ca="1">SUMIFS(СВЦЭМ!$L$40:$L$783,СВЦЭМ!$A$40:$A$783,$A404,СВЦЭМ!$B$39:$B$782,G$401)+'СЕТ СН'!$F$13</f>
        <v>0</v>
      </c>
      <c r="H404" s="36">
        <f ca="1">SUMIFS(СВЦЭМ!$L$40:$L$783,СВЦЭМ!$A$40:$A$783,$A404,СВЦЭМ!$B$39:$B$782,H$401)+'СЕТ СН'!$F$13</f>
        <v>0</v>
      </c>
      <c r="I404" s="36">
        <f ca="1">SUMIFS(СВЦЭМ!$L$40:$L$783,СВЦЭМ!$A$40:$A$783,$A404,СВЦЭМ!$B$39:$B$782,I$401)+'СЕТ СН'!$F$13</f>
        <v>0</v>
      </c>
      <c r="J404" s="36">
        <f ca="1">SUMIFS(СВЦЭМ!$L$40:$L$783,СВЦЭМ!$A$40:$A$783,$A404,СВЦЭМ!$B$39:$B$782,J$401)+'СЕТ СН'!$F$13</f>
        <v>0</v>
      </c>
      <c r="K404" s="36">
        <f ca="1">SUMIFS(СВЦЭМ!$L$40:$L$783,СВЦЭМ!$A$40:$A$783,$A404,СВЦЭМ!$B$39:$B$782,K$401)+'СЕТ СН'!$F$13</f>
        <v>0</v>
      </c>
      <c r="L404" s="36">
        <f ca="1">SUMIFS(СВЦЭМ!$L$40:$L$783,СВЦЭМ!$A$40:$A$783,$A404,СВЦЭМ!$B$39:$B$782,L$401)+'СЕТ СН'!$F$13</f>
        <v>0</v>
      </c>
      <c r="M404" s="36">
        <f ca="1">SUMIFS(СВЦЭМ!$L$40:$L$783,СВЦЭМ!$A$40:$A$783,$A404,СВЦЭМ!$B$39:$B$782,M$401)+'СЕТ СН'!$F$13</f>
        <v>0</v>
      </c>
      <c r="N404" s="36">
        <f ca="1">SUMIFS(СВЦЭМ!$L$40:$L$783,СВЦЭМ!$A$40:$A$783,$A404,СВЦЭМ!$B$39:$B$782,N$401)+'СЕТ СН'!$F$13</f>
        <v>0</v>
      </c>
      <c r="O404" s="36">
        <f ca="1">SUMIFS(СВЦЭМ!$L$40:$L$783,СВЦЭМ!$A$40:$A$783,$A404,СВЦЭМ!$B$39:$B$782,O$401)+'СЕТ СН'!$F$13</f>
        <v>0</v>
      </c>
      <c r="P404" s="36">
        <f ca="1">SUMIFS(СВЦЭМ!$L$40:$L$783,СВЦЭМ!$A$40:$A$783,$A404,СВЦЭМ!$B$39:$B$782,P$401)+'СЕТ СН'!$F$13</f>
        <v>0</v>
      </c>
      <c r="Q404" s="36">
        <f ca="1">SUMIFS(СВЦЭМ!$L$40:$L$783,СВЦЭМ!$A$40:$A$783,$A404,СВЦЭМ!$B$39:$B$782,Q$401)+'СЕТ СН'!$F$13</f>
        <v>0</v>
      </c>
      <c r="R404" s="36">
        <f ca="1">SUMIFS(СВЦЭМ!$L$40:$L$783,СВЦЭМ!$A$40:$A$783,$A404,СВЦЭМ!$B$39:$B$782,R$401)+'СЕТ СН'!$F$13</f>
        <v>0</v>
      </c>
      <c r="S404" s="36">
        <f ca="1">SUMIFS(СВЦЭМ!$L$40:$L$783,СВЦЭМ!$A$40:$A$783,$A404,СВЦЭМ!$B$39:$B$782,S$401)+'СЕТ СН'!$F$13</f>
        <v>0</v>
      </c>
      <c r="T404" s="36">
        <f ca="1">SUMIFS(СВЦЭМ!$L$40:$L$783,СВЦЭМ!$A$40:$A$783,$A404,СВЦЭМ!$B$39:$B$782,T$401)+'СЕТ СН'!$F$13</f>
        <v>0</v>
      </c>
      <c r="U404" s="36">
        <f ca="1">SUMIFS(СВЦЭМ!$L$40:$L$783,СВЦЭМ!$A$40:$A$783,$A404,СВЦЭМ!$B$39:$B$782,U$401)+'СЕТ СН'!$F$13</f>
        <v>0</v>
      </c>
      <c r="V404" s="36">
        <f ca="1">SUMIFS(СВЦЭМ!$L$40:$L$783,СВЦЭМ!$A$40:$A$783,$A404,СВЦЭМ!$B$39:$B$782,V$401)+'СЕТ СН'!$F$13</f>
        <v>0</v>
      </c>
      <c r="W404" s="36">
        <f ca="1">SUMIFS(СВЦЭМ!$L$40:$L$783,СВЦЭМ!$A$40:$A$783,$A404,СВЦЭМ!$B$39:$B$782,W$401)+'СЕТ СН'!$F$13</f>
        <v>0</v>
      </c>
      <c r="X404" s="36">
        <f ca="1">SUMIFS(СВЦЭМ!$L$40:$L$783,СВЦЭМ!$A$40:$A$783,$A404,СВЦЭМ!$B$39:$B$782,X$401)+'СЕТ СН'!$F$13</f>
        <v>0</v>
      </c>
      <c r="Y404" s="36">
        <f ca="1">SUMIFS(СВЦЭМ!$L$40:$L$783,СВЦЭМ!$A$40:$A$783,$A404,СВЦЭМ!$B$39:$B$782,Y$401)+'СЕТ СН'!$F$13</f>
        <v>0</v>
      </c>
    </row>
    <row r="405" spans="1:27" ht="15.75" hidden="1" x14ac:dyDescent="0.2">
      <c r="A405" s="35">
        <f t="shared" si="11"/>
        <v>45142</v>
      </c>
      <c r="B405" s="36">
        <f ca="1">SUMIFS(СВЦЭМ!$L$40:$L$783,СВЦЭМ!$A$40:$A$783,$A405,СВЦЭМ!$B$39:$B$782,B$401)+'СЕТ СН'!$F$13</f>
        <v>0</v>
      </c>
      <c r="C405" s="36">
        <f ca="1">SUMIFS(СВЦЭМ!$L$40:$L$783,СВЦЭМ!$A$40:$A$783,$A405,СВЦЭМ!$B$39:$B$782,C$401)+'СЕТ СН'!$F$13</f>
        <v>0</v>
      </c>
      <c r="D405" s="36">
        <f ca="1">SUMIFS(СВЦЭМ!$L$40:$L$783,СВЦЭМ!$A$40:$A$783,$A405,СВЦЭМ!$B$39:$B$782,D$401)+'СЕТ СН'!$F$13</f>
        <v>0</v>
      </c>
      <c r="E405" s="36">
        <f ca="1">SUMIFS(СВЦЭМ!$L$40:$L$783,СВЦЭМ!$A$40:$A$783,$A405,СВЦЭМ!$B$39:$B$782,E$401)+'СЕТ СН'!$F$13</f>
        <v>0</v>
      </c>
      <c r="F405" s="36">
        <f ca="1">SUMIFS(СВЦЭМ!$L$40:$L$783,СВЦЭМ!$A$40:$A$783,$A405,СВЦЭМ!$B$39:$B$782,F$401)+'СЕТ СН'!$F$13</f>
        <v>0</v>
      </c>
      <c r="G405" s="36">
        <f ca="1">SUMIFS(СВЦЭМ!$L$40:$L$783,СВЦЭМ!$A$40:$A$783,$A405,СВЦЭМ!$B$39:$B$782,G$401)+'СЕТ СН'!$F$13</f>
        <v>0</v>
      </c>
      <c r="H405" s="36">
        <f ca="1">SUMIFS(СВЦЭМ!$L$40:$L$783,СВЦЭМ!$A$40:$A$783,$A405,СВЦЭМ!$B$39:$B$782,H$401)+'СЕТ СН'!$F$13</f>
        <v>0</v>
      </c>
      <c r="I405" s="36">
        <f ca="1">SUMIFS(СВЦЭМ!$L$40:$L$783,СВЦЭМ!$A$40:$A$783,$A405,СВЦЭМ!$B$39:$B$782,I$401)+'СЕТ СН'!$F$13</f>
        <v>0</v>
      </c>
      <c r="J405" s="36">
        <f ca="1">SUMIFS(СВЦЭМ!$L$40:$L$783,СВЦЭМ!$A$40:$A$783,$A405,СВЦЭМ!$B$39:$B$782,J$401)+'СЕТ СН'!$F$13</f>
        <v>0</v>
      </c>
      <c r="K405" s="36">
        <f ca="1">SUMIFS(СВЦЭМ!$L$40:$L$783,СВЦЭМ!$A$40:$A$783,$A405,СВЦЭМ!$B$39:$B$782,K$401)+'СЕТ СН'!$F$13</f>
        <v>0</v>
      </c>
      <c r="L405" s="36">
        <f ca="1">SUMIFS(СВЦЭМ!$L$40:$L$783,СВЦЭМ!$A$40:$A$783,$A405,СВЦЭМ!$B$39:$B$782,L$401)+'СЕТ СН'!$F$13</f>
        <v>0</v>
      </c>
      <c r="M405" s="36">
        <f ca="1">SUMIFS(СВЦЭМ!$L$40:$L$783,СВЦЭМ!$A$40:$A$783,$A405,СВЦЭМ!$B$39:$B$782,M$401)+'СЕТ СН'!$F$13</f>
        <v>0</v>
      </c>
      <c r="N405" s="36">
        <f ca="1">SUMIFS(СВЦЭМ!$L$40:$L$783,СВЦЭМ!$A$40:$A$783,$A405,СВЦЭМ!$B$39:$B$782,N$401)+'СЕТ СН'!$F$13</f>
        <v>0</v>
      </c>
      <c r="O405" s="36">
        <f ca="1">SUMIFS(СВЦЭМ!$L$40:$L$783,СВЦЭМ!$A$40:$A$783,$A405,СВЦЭМ!$B$39:$B$782,O$401)+'СЕТ СН'!$F$13</f>
        <v>0</v>
      </c>
      <c r="P405" s="36">
        <f ca="1">SUMIFS(СВЦЭМ!$L$40:$L$783,СВЦЭМ!$A$40:$A$783,$A405,СВЦЭМ!$B$39:$B$782,P$401)+'СЕТ СН'!$F$13</f>
        <v>0</v>
      </c>
      <c r="Q405" s="36">
        <f ca="1">SUMIFS(СВЦЭМ!$L$40:$L$783,СВЦЭМ!$A$40:$A$783,$A405,СВЦЭМ!$B$39:$B$782,Q$401)+'СЕТ СН'!$F$13</f>
        <v>0</v>
      </c>
      <c r="R405" s="36">
        <f ca="1">SUMIFS(СВЦЭМ!$L$40:$L$783,СВЦЭМ!$A$40:$A$783,$A405,СВЦЭМ!$B$39:$B$782,R$401)+'СЕТ СН'!$F$13</f>
        <v>0</v>
      </c>
      <c r="S405" s="36">
        <f ca="1">SUMIFS(СВЦЭМ!$L$40:$L$783,СВЦЭМ!$A$40:$A$783,$A405,СВЦЭМ!$B$39:$B$782,S$401)+'СЕТ СН'!$F$13</f>
        <v>0</v>
      </c>
      <c r="T405" s="36">
        <f ca="1">SUMIFS(СВЦЭМ!$L$40:$L$783,СВЦЭМ!$A$40:$A$783,$A405,СВЦЭМ!$B$39:$B$782,T$401)+'СЕТ СН'!$F$13</f>
        <v>0</v>
      </c>
      <c r="U405" s="36">
        <f ca="1">SUMIFS(СВЦЭМ!$L$40:$L$783,СВЦЭМ!$A$40:$A$783,$A405,СВЦЭМ!$B$39:$B$782,U$401)+'СЕТ СН'!$F$13</f>
        <v>0</v>
      </c>
      <c r="V405" s="36">
        <f ca="1">SUMIFS(СВЦЭМ!$L$40:$L$783,СВЦЭМ!$A$40:$A$783,$A405,СВЦЭМ!$B$39:$B$782,V$401)+'СЕТ СН'!$F$13</f>
        <v>0</v>
      </c>
      <c r="W405" s="36">
        <f ca="1">SUMIFS(СВЦЭМ!$L$40:$L$783,СВЦЭМ!$A$40:$A$783,$A405,СВЦЭМ!$B$39:$B$782,W$401)+'СЕТ СН'!$F$13</f>
        <v>0</v>
      </c>
      <c r="X405" s="36">
        <f ca="1">SUMIFS(СВЦЭМ!$L$40:$L$783,СВЦЭМ!$A$40:$A$783,$A405,СВЦЭМ!$B$39:$B$782,X$401)+'СЕТ СН'!$F$13</f>
        <v>0</v>
      </c>
      <c r="Y405" s="36">
        <f ca="1">SUMIFS(СВЦЭМ!$L$40:$L$783,СВЦЭМ!$A$40:$A$783,$A405,СВЦЭМ!$B$39:$B$782,Y$401)+'СЕТ СН'!$F$13</f>
        <v>0</v>
      </c>
    </row>
    <row r="406" spans="1:27" ht="15.75" hidden="1" x14ac:dyDescent="0.2">
      <c r="A406" s="35">
        <f t="shared" si="11"/>
        <v>45143</v>
      </c>
      <c r="B406" s="36">
        <f ca="1">SUMIFS(СВЦЭМ!$L$40:$L$783,СВЦЭМ!$A$40:$A$783,$A406,СВЦЭМ!$B$39:$B$782,B$401)+'СЕТ СН'!$F$13</f>
        <v>0</v>
      </c>
      <c r="C406" s="36">
        <f ca="1">SUMIFS(СВЦЭМ!$L$40:$L$783,СВЦЭМ!$A$40:$A$783,$A406,СВЦЭМ!$B$39:$B$782,C$401)+'СЕТ СН'!$F$13</f>
        <v>0</v>
      </c>
      <c r="D406" s="36">
        <f ca="1">SUMIFS(СВЦЭМ!$L$40:$L$783,СВЦЭМ!$A$40:$A$783,$A406,СВЦЭМ!$B$39:$B$782,D$401)+'СЕТ СН'!$F$13</f>
        <v>0</v>
      </c>
      <c r="E406" s="36">
        <f ca="1">SUMIFS(СВЦЭМ!$L$40:$L$783,СВЦЭМ!$A$40:$A$783,$A406,СВЦЭМ!$B$39:$B$782,E$401)+'СЕТ СН'!$F$13</f>
        <v>0</v>
      </c>
      <c r="F406" s="36">
        <f ca="1">SUMIFS(СВЦЭМ!$L$40:$L$783,СВЦЭМ!$A$40:$A$783,$A406,СВЦЭМ!$B$39:$B$782,F$401)+'СЕТ СН'!$F$13</f>
        <v>0</v>
      </c>
      <c r="G406" s="36">
        <f ca="1">SUMIFS(СВЦЭМ!$L$40:$L$783,СВЦЭМ!$A$40:$A$783,$A406,СВЦЭМ!$B$39:$B$782,G$401)+'СЕТ СН'!$F$13</f>
        <v>0</v>
      </c>
      <c r="H406" s="36">
        <f ca="1">SUMIFS(СВЦЭМ!$L$40:$L$783,СВЦЭМ!$A$40:$A$783,$A406,СВЦЭМ!$B$39:$B$782,H$401)+'СЕТ СН'!$F$13</f>
        <v>0</v>
      </c>
      <c r="I406" s="36">
        <f ca="1">SUMIFS(СВЦЭМ!$L$40:$L$783,СВЦЭМ!$A$40:$A$783,$A406,СВЦЭМ!$B$39:$B$782,I$401)+'СЕТ СН'!$F$13</f>
        <v>0</v>
      </c>
      <c r="J406" s="36">
        <f ca="1">SUMIFS(СВЦЭМ!$L$40:$L$783,СВЦЭМ!$A$40:$A$783,$A406,СВЦЭМ!$B$39:$B$782,J$401)+'СЕТ СН'!$F$13</f>
        <v>0</v>
      </c>
      <c r="K406" s="36">
        <f ca="1">SUMIFS(СВЦЭМ!$L$40:$L$783,СВЦЭМ!$A$40:$A$783,$A406,СВЦЭМ!$B$39:$B$782,K$401)+'СЕТ СН'!$F$13</f>
        <v>0</v>
      </c>
      <c r="L406" s="36">
        <f ca="1">SUMIFS(СВЦЭМ!$L$40:$L$783,СВЦЭМ!$A$40:$A$783,$A406,СВЦЭМ!$B$39:$B$782,L$401)+'СЕТ СН'!$F$13</f>
        <v>0</v>
      </c>
      <c r="M406" s="36">
        <f ca="1">SUMIFS(СВЦЭМ!$L$40:$L$783,СВЦЭМ!$A$40:$A$783,$A406,СВЦЭМ!$B$39:$B$782,M$401)+'СЕТ СН'!$F$13</f>
        <v>0</v>
      </c>
      <c r="N406" s="36">
        <f ca="1">SUMIFS(СВЦЭМ!$L$40:$L$783,СВЦЭМ!$A$40:$A$783,$A406,СВЦЭМ!$B$39:$B$782,N$401)+'СЕТ СН'!$F$13</f>
        <v>0</v>
      </c>
      <c r="O406" s="36">
        <f ca="1">SUMIFS(СВЦЭМ!$L$40:$L$783,СВЦЭМ!$A$40:$A$783,$A406,СВЦЭМ!$B$39:$B$782,O$401)+'СЕТ СН'!$F$13</f>
        <v>0</v>
      </c>
      <c r="P406" s="36">
        <f ca="1">SUMIFS(СВЦЭМ!$L$40:$L$783,СВЦЭМ!$A$40:$A$783,$A406,СВЦЭМ!$B$39:$B$782,P$401)+'СЕТ СН'!$F$13</f>
        <v>0</v>
      </c>
      <c r="Q406" s="36">
        <f ca="1">SUMIFS(СВЦЭМ!$L$40:$L$783,СВЦЭМ!$A$40:$A$783,$A406,СВЦЭМ!$B$39:$B$782,Q$401)+'СЕТ СН'!$F$13</f>
        <v>0</v>
      </c>
      <c r="R406" s="36">
        <f ca="1">SUMIFS(СВЦЭМ!$L$40:$L$783,СВЦЭМ!$A$40:$A$783,$A406,СВЦЭМ!$B$39:$B$782,R$401)+'СЕТ СН'!$F$13</f>
        <v>0</v>
      </c>
      <c r="S406" s="36">
        <f ca="1">SUMIFS(СВЦЭМ!$L$40:$L$783,СВЦЭМ!$A$40:$A$783,$A406,СВЦЭМ!$B$39:$B$782,S$401)+'СЕТ СН'!$F$13</f>
        <v>0</v>
      </c>
      <c r="T406" s="36">
        <f ca="1">SUMIFS(СВЦЭМ!$L$40:$L$783,СВЦЭМ!$A$40:$A$783,$A406,СВЦЭМ!$B$39:$B$782,T$401)+'СЕТ СН'!$F$13</f>
        <v>0</v>
      </c>
      <c r="U406" s="36">
        <f ca="1">SUMIFS(СВЦЭМ!$L$40:$L$783,СВЦЭМ!$A$40:$A$783,$A406,СВЦЭМ!$B$39:$B$782,U$401)+'СЕТ СН'!$F$13</f>
        <v>0</v>
      </c>
      <c r="V406" s="36">
        <f ca="1">SUMIFS(СВЦЭМ!$L$40:$L$783,СВЦЭМ!$A$40:$A$783,$A406,СВЦЭМ!$B$39:$B$782,V$401)+'СЕТ СН'!$F$13</f>
        <v>0</v>
      </c>
      <c r="W406" s="36">
        <f ca="1">SUMIFS(СВЦЭМ!$L$40:$L$783,СВЦЭМ!$A$40:$A$783,$A406,СВЦЭМ!$B$39:$B$782,W$401)+'СЕТ СН'!$F$13</f>
        <v>0</v>
      </c>
      <c r="X406" s="36">
        <f ca="1">SUMIFS(СВЦЭМ!$L$40:$L$783,СВЦЭМ!$A$40:$A$783,$A406,СВЦЭМ!$B$39:$B$782,X$401)+'СЕТ СН'!$F$13</f>
        <v>0</v>
      </c>
      <c r="Y406" s="36">
        <f ca="1">SUMIFS(СВЦЭМ!$L$40:$L$783,СВЦЭМ!$A$40:$A$783,$A406,СВЦЭМ!$B$39:$B$782,Y$401)+'СЕТ СН'!$F$13</f>
        <v>0</v>
      </c>
    </row>
    <row r="407" spans="1:27" ht="15.75" hidden="1" x14ac:dyDescent="0.2">
      <c r="A407" s="35">
        <f t="shared" si="11"/>
        <v>45144</v>
      </c>
      <c r="B407" s="36">
        <f ca="1">SUMIFS(СВЦЭМ!$L$40:$L$783,СВЦЭМ!$A$40:$A$783,$A407,СВЦЭМ!$B$39:$B$782,B$401)+'СЕТ СН'!$F$13</f>
        <v>0</v>
      </c>
      <c r="C407" s="36">
        <f ca="1">SUMIFS(СВЦЭМ!$L$40:$L$783,СВЦЭМ!$A$40:$A$783,$A407,СВЦЭМ!$B$39:$B$782,C$401)+'СЕТ СН'!$F$13</f>
        <v>0</v>
      </c>
      <c r="D407" s="36">
        <f ca="1">SUMIFS(СВЦЭМ!$L$40:$L$783,СВЦЭМ!$A$40:$A$783,$A407,СВЦЭМ!$B$39:$B$782,D$401)+'СЕТ СН'!$F$13</f>
        <v>0</v>
      </c>
      <c r="E407" s="36">
        <f ca="1">SUMIFS(СВЦЭМ!$L$40:$L$783,СВЦЭМ!$A$40:$A$783,$A407,СВЦЭМ!$B$39:$B$782,E$401)+'СЕТ СН'!$F$13</f>
        <v>0</v>
      </c>
      <c r="F407" s="36">
        <f ca="1">SUMIFS(СВЦЭМ!$L$40:$L$783,СВЦЭМ!$A$40:$A$783,$A407,СВЦЭМ!$B$39:$B$782,F$401)+'СЕТ СН'!$F$13</f>
        <v>0</v>
      </c>
      <c r="G407" s="36">
        <f ca="1">SUMIFS(СВЦЭМ!$L$40:$L$783,СВЦЭМ!$A$40:$A$783,$A407,СВЦЭМ!$B$39:$B$782,G$401)+'СЕТ СН'!$F$13</f>
        <v>0</v>
      </c>
      <c r="H407" s="36">
        <f ca="1">SUMIFS(СВЦЭМ!$L$40:$L$783,СВЦЭМ!$A$40:$A$783,$A407,СВЦЭМ!$B$39:$B$782,H$401)+'СЕТ СН'!$F$13</f>
        <v>0</v>
      </c>
      <c r="I407" s="36">
        <f ca="1">SUMIFS(СВЦЭМ!$L$40:$L$783,СВЦЭМ!$A$40:$A$783,$A407,СВЦЭМ!$B$39:$B$782,I$401)+'СЕТ СН'!$F$13</f>
        <v>0</v>
      </c>
      <c r="J407" s="36">
        <f ca="1">SUMIFS(СВЦЭМ!$L$40:$L$783,СВЦЭМ!$A$40:$A$783,$A407,СВЦЭМ!$B$39:$B$782,J$401)+'СЕТ СН'!$F$13</f>
        <v>0</v>
      </c>
      <c r="K407" s="36">
        <f ca="1">SUMIFS(СВЦЭМ!$L$40:$L$783,СВЦЭМ!$A$40:$A$783,$A407,СВЦЭМ!$B$39:$B$782,K$401)+'СЕТ СН'!$F$13</f>
        <v>0</v>
      </c>
      <c r="L407" s="36">
        <f ca="1">SUMIFS(СВЦЭМ!$L$40:$L$783,СВЦЭМ!$A$40:$A$783,$A407,СВЦЭМ!$B$39:$B$782,L$401)+'СЕТ СН'!$F$13</f>
        <v>0</v>
      </c>
      <c r="M407" s="36">
        <f ca="1">SUMIFS(СВЦЭМ!$L$40:$L$783,СВЦЭМ!$A$40:$A$783,$A407,СВЦЭМ!$B$39:$B$782,M$401)+'СЕТ СН'!$F$13</f>
        <v>0</v>
      </c>
      <c r="N407" s="36">
        <f ca="1">SUMIFS(СВЦЭМ!$L$40:$L$783,СВЦЭМ!$A$40:$A$783,$A407,СВЦЭМ!$B$39:$B$782,N$401)+'СЕТ СН'!$F$13</f>
        <v>0</v>
      </c>
      <c r="O407" s="36">
        <f ca="1">SUMIFS(СВЦЭМ!$L$40:$L$783,СВЦЭМ!$A$40:$A$783,$A407,СВЦЭМ!$B$39:$B$782,O$401)+'СЕТ СН'!$F$13</f>
        <v>0</v>
      </c>
      <c r="P407" s="36">
        <f ca="1">SUMIFS(СВЦЭМ!$L$40:$L$783,СВЦЭМ!$A$40:$A$783,$A407,СВЦЭМ!$B$39:$B$782,P$401)+'СЕТ СН'!$F$13</f>
        <v>0</v>
      </c>
      <c r="Q407" s="36">
        <f ca="1">SUMIFS(СВЦЭМ!$L$40:$L$783,СВЦЭМ!$A$40:$A$783,$A407,СВЦЭМ!$B$39:$B$782,Q$401)+'СЕТ СН'!$F$13</f>
        <v>0</v>
      </c>
      <c r="R407" s="36">
        <f ca="1">SUMIFS(СВЦЭМ!$L$40:$L$783,СВЦЭМ!$A$40:$A$783,$A407,СВЦЭМ!$B$39:$B$782,R$401)+'СЕТ СН'!$F$13</f>
        <v>0</v>
      </c>
      <c r="S407" s="36">
        <f ca="1">SUMIFS(СВЦЭМ!$L$40:$L$783,СВЦЭМ!$A$40:$A$783,$A407,СВЦЭМ!$B$39:$B$782,S$401)+'СЕТ СН'!$F$13</f>
        <v>0</v>
      </c>
      <c r="T407" s="36">
        <f ca="1">SUMIFS(СВЦЭМ!$L$40:$L$783,СВЦЭМ!$A$40:$A$783,$A407,СВЦЭМ!$B$39:$B$782,T$401)+'СЕТ СН'!$F$13</f>
        <v>0</v>
      </c>
      <c r="U407" s="36">
        <f ca="1">SUMIFS(СВЦЭМ!$L$40:$L$783,СВЦЭМ!$A$40:$A$783,$A407,СВЦЭМ!$B$39:$B$782,U$401)+'СЕТ СН'!$F$13</f>
        <v>0</v>
      </c>
      <c r="V407" s="36">
        <f ca="1">SUMIFS(СВЦЭМ!$L$40:$L$783,СВЦЭМ!$A$40:$A$783,$A407,СВЦЭМ!$B$39:$B$782,V$401)+'СЕТ СН'!$F$13</f>
        <v>0</v>
      </c>
      <c r="W407" s="36">
        <f ca="1">SUMIFS(СВЦЭМ!$L$40:$L$783,СВЦЭМ!$A$40:$A$783,$A407,СВЦЭМ!$B$39:$B$782,W$401)+'СЕТ СН'!$F$13</f>
        <v>0</v>
      </c>
      <c r="X407" s="36">
        <f ca="1">SUMIFS(СВЦЭМ!$L$40:$L$783,СВЦЭМ!$A$40:$A$783,$A407,СВЦЭМ!$B$39:$B$782,X$401)+'СЕТ СН'!$F$13</f>
        <v>0</v>
      </c>
      <c r="Y407" s="36">
        <f ca="1">SUMIFS(СВЦЭМ!$L$40:$L$783,СВЦЭМ!$A$40:$A$783,$A407,СВЦЭМ!$B$39:$B$782,Y$401)+'СЕТ СН'!$F$13</f>
        <v>0</v>
      </c>
    </row>
    <row r="408" spans="1:27" ht="15.75" hidden="1" x14ac:dyDescent="0.2">
      <c r="A408" s="35">
        <f t="shared" si="11"/>
        <v>45145</v>
      </c>
      <c r="B408" s="36">
        <f ca="1">SUMIFS(СВЦЭМ!$L$40:$L$783,СВЦЭМ!$A$40:$A$783,$A408,СВЦЭМ!$B$39:$B$782,B$401)+'СЕТ СН'!$F$13</f>
        <v>0</v>
      </c>
      <c r="C408" s="36">
        <f ca="1">SUMIFS(СВЦЭМ!$L$40:$L$783,СВЦЭМ!$A$40:$A$783,$A408,СВЦЭМ!$B$39:$B$782,C$401)+'СЕТ СН'!$F$13</f>
        <v>0</v>
      </c>
      <c r="D408" s="36">
        <f ca="1">SUMIFS(СВЦЭМ!$L$40:$L$783,СВЦЭМ!$A$40:$A$783,$A408,СВЦЭМ!$B$39:$B$782,D$401)+'СЕТ СН'!$F$13</f>
        <v>0</v>
      </c>
      <c r="E408" s="36">
        <f ca="1">SUMIFS(СВЦЭМ!$L$40:$L$783,СВЦЭМ!$A$40:$A$783,$A408,СВЦЭМ!$B$39:$B$782,E$401)+'СЕТ СН'!$F$13</f>
        <v>0</v>
      </c>
      <c r="F408" s="36">
        <f ca="1">SUMIFS(СВЦЭМ!$L$40:$L$783,СВЦЭМ!$A$40:$A$783,$A408,СВЦЭМ!$B$39:$B$782,F$401)+'СЕТ СН'!$F$13</f>
        <v>0</v>
      </c>
      <c r="G408" s="36">
        <f ca="1">SUMIFS(СВЦЭМ!$L$40:$L$783,СВЦЭМ!$A$40:$A$783,$A408,СВЦЭМ!$B$39:$B$782,G$401)+'СЕТ СН'!$F$13</f>
        <v>0</v>
      </c>
      <c r="H408" s="36">
        <f ca="1">SUMIFS(СВЦЭМ!$L$40:$L$783,СВЦЭМ!$A$40:$A$783,$A408,СВЦЭМ!$B$39:$B$782,H$401)+'СЕТ СН'!$F$13</f>
        <v>0</v>
      </c>
      <c r="I408" s="36">
        <f ca="1">SUMIFS(СВЦЭМ!$L$40:$L$783,СВЦЭМ!$A$40:$A$783,$A408,СВЦЭМ!$B$39:$B$782,I$401)+'СЕТ СН'!$F$13</f>
        <v>0</v>
      </c>
      <c r="J408" s="36">
        <f ca="1">SUMIFS(СВЦЭМ!$L$40:$L$783,СВЦЭМ!$A$40:$A$783,$A408,СВЦЭМ!$B$39:$B$782,J$401)+'СЕТ СН'!$F$13</f>
        <v>0</v>
      </c>
      <c r="K408" s="36">
        <f ca="1">SUMIFS(СВЦЭМ!$L$40:$L$783,СВЦЭМ!$A$40:$A$783,$A408,СВЦЭМ!$B$39:$B$782,K$401)+'СЕТ СН'!$F$13</f>
        <v>0</v>
      </c>
      <c r="L408" s="36">
        <f ca="1">SUMIFS(СВЦЭМ!$L$40:$L$783,СВЦЭМ!$A$40:$A$783,$A408,СВЦЭМ!$B$39:$B$782,L$401)+'СЕТ СН'!$F$13</f>
        <v>0</v>
      </c>
      <c r="M408" s="36">
        <f ca="1">SUMIFS(СВЦЭМ!$L$40:$L$783,СВЦЭМ!$A$40:$A$783,$A408,СВЦЭМ!$B$39:$B$782,M$401)+'СЕТ СН'!$F$13</f>
        <v>0</v>
      </c>
      <c r="N408" s="36">
        <f ca="1">SUMIFS(СВЦЭМ!$L$40:$L$783,СВЦЭМ!$A$40:$A$783,$A408,СВЦЭМ!$B$39:$B$782,N$401)+'СЕТ СН'!$F$13</f>
        <v>0</v>
      </c>
      <c r="O408" s="36">
        <f ca="1">SUMIFS(СВЦЭМ!$L$40:$L$783,СВЦЭМ!$A$40:$A$783,$A408,СВЦЭМ!$B$39:$B$782,O$401)+'СЕТ СН'!$F$13</f>
        <v>0</v>
      </c>
      <c r="P408" s="36">
        <f ca="1">SUMIFS(СВЦЭМ!$L$40:$L$783,СВЦЭМ!$A$40:$A$783,$A408,СВЦЭМ!$B$39:$B$782,P$401)+'СЕТ СН'!$F$13</f>
        <v>0</v>
      </c>
      <c r="Q408" s="36">
        <f ca="1">SUMIFS(СВЦЭМ!$L$40:$L$783,СВЦЭМ!$A$40:$A$783,$A408,СВЦЭМ!$B$39:$B$782,Q$401)+'СЕТ СН'!$F$13</f>
        <v>0</v>
      </c>
      <c r="R408" s="36">
        <f ca="1">SUMIFS(СВЦЭМ!$L$40:$L$783,СВЦЭМ!$A$40:$A$783,$A408,СВЦЭМ!$B$39:$B$782,R$401)+'СЕТ СН'!$F$13</f>
        <v>0</v>
      </c>
      <c r="S408" s="36">
        <f ca="1">SUMIFS(СВЦЭМ!$L$40:$L$783,СВЦЭМ!$A$40:$A$783,$A408,СВЦЭМ!$B$39:$B$782,S$401)+'СЕТ СН'!$F$13</f>
        <v>0</v>
      </c>
      <c r="T408" s="36">
        <f ca="1">SUMIFS(СВЦЭМ!$L$40:$L$783,СВЦЭМ!$A$40:$A$783,$A408,СВЦЭМ!$B$39:$B$782,T$401)+'СЕТ СН'!$F$13</f>
        <v>0</v>
      </c>
      <c r="U408" s="36">
        <f ca="1">SUMIFS(СВЦЭМ!$L$40:$L$783,СВЦЭМ!$A$40:$A$783,$A408,СВЦЭМ!$B$39:$B$782,U$401)+'СЕТ СН'!$F$13</f>
        <v>0</v>
      </c>
      <c r="V408" s="36">
        <f ca="1">SUMIFS(СВЦЭМ!$L$40:$L$783,СВЦЭМ!$A$40:$A$783,$A408,СВЦЭМ!$B$39:$B$782,V$401)+'СЕТ СН'!$F$13</f>
        <v>0</v>
      </c>
      <c r="W408" s="36">
        <f ca="1">SUMIFS(СВЦЭМ!$L$40:$L$783,СВЦЭМ!$A$40:$A$783,$A408,СВЦЭМ!$B$39:$B$782,W$401)+'СЕТ СН'!$F$13</f>
        <v>0</v>
      </c>
      <c r="X408" s="36">
        <f ca="1">SUMIFS(СВЦЭМ!$L$40:$L$783,СВЦЭМ!$A$40:$A$783,$A408,СВЦЭМ!$B$39:$B$782,X$401)+'СЕТ СН'!$F$13</f>
        <v>0</v>
      </c>
      <c r="Y408" s="36">
        <f ca="1">SUMIFS(СВЦЭМ!$L$40:$L$783,СВЦЭМ!$A$40:$A$783,$A408,СВЦЭМ!$B$39:$B$782,Y$401)+'СЕТ СН'!$F$13</f>
        <v>0</v>
      </c>
    </row>
    <row r="409" spans="1:27" ht="15.75" hidden="1" x14ac:dyDescent="0.2">
      <c r="A409" s="35">
        <f t="shared" si="11"/>
        <v>45146</v>
      </c>
      <c r="B409" s="36">
        <f ca="1">SUMIFS(СВЦЭМ!$L$40:$L$783,СВЦЭМ!$A$40:$A$783,$A409,СВЦЭМ!$B$39:$B$782,B$401)+'СЕТ СН'!$F$13</f>
        <v>0</v>
      </c>
      <c r="C409" s="36">
        <f ca="1">SUMIFS(СВЦЭМ!$L$40:$L$783,СВЦЭМ!$A$40:$A$783,$A409,СВЦЭМ!$B$39:$B$782,C$401)+'СЕТ СН'!$F$13</f>
        <v>0</v>
      </c>
      <c r="D409" s="36">
        <f ca="1">SUMIFS(СВЦЭМ!$L$40:$L$783,СВЦЭМ!$A$40:$A$783,$A409,СВЦЭМ!$B$39:$B$782,D$401)+'СЕТ СН'!$F$13</f>
        <v>0</v>
      </c>
      <c r="E409" s="36">
        <f ca="1">SUMIFS(СВЦЭМ!$L$40:$L$783,СВЦЭМ!$A$40:$A$783,$A409,СВЦЭМ!$B$39:$B$782,E$401)+'СЕТ СН'!$F$13</f>
        <v>0</v>
      </c>
      <c r="F409" s="36">
        <f ca="1">SUMIFS(СВЦЭМ!$L$40:$L$783,СВЦЭМ!$A$40:$A$783,$A409,СВЦЭМ!$B$39:$B$782,F$401)+'СЕТ СН'!$F$13</f>
        <v>0</v>
      </c>
      <c r="G409" s="36">
        <f ca="1">SUMIFS(СВЦЭМ!$L$40:$L$783,СВЦЭМ!$A$40:$A$783,$A409,СВЦЭМ!$B$39:$B$782,G$401)+'СЕТ СН'!$F$13</f>
        <v>0</v>
      </c>
      <c r="H409" s="36">
        <f ca="1">SUMIFS(СВЦЭМ!$L$40:$L$783,СВЦЭМ!$A$40:$A$783,$A409,СВЦЭМ!$B$39:$B$782,H$401)+'СЕТ СН'!$F$13</f>
        <v>0</v>
      </c>
      <c r="I409" s="36">
        <f ca="1">SUMIFS(СВЦЭМ!$L$40:$L$783,СВЦЭМ!$A$40:$A$783,$A409,СВЦЭМ!$B$39:$B$782,I$401)+'СЕТ СН'!$F$13</f>
        <v>0</v>
      </c>
      <c r="J409" s="36">
        <f ca="1">SUMIFS(СВЦЭМ!$L$40:$L$783,СВЦЭМ!$A$40:$A$783,$A409,СВЦЭМ!$B$39:$B$782,J$401)+'СЕТ СН'!$F$13</f>
        <v>0</v>
      </c>
      <c r="K409" s="36">
        <f ca="1">SUMIFS(СВЦЭМ!$L$40:$L$783,СВЦЭМ!$A$40:$A$783,$A409,СВЦЭМ!$B$39:$B$782,K$401)+'СЕТ СН'!$F$13</f>
        <v>0</v>
      </c>
      <c r="L409" s="36">
        <f ca="1">SUMIFS(СВЦЭМ!$L$40:$L$783,СВЦЭМ!$A$40:$A$783,$A409,СВЦЭМ!$B$39:$B$782,L$401)+'СЕТ СН'!$F$13</f>
        <v>0</v>
      </c>
      <c r="M409" s="36">
        <f ca="1">SUMIFS(СВЦЭМ!$L$40:$L$783,СВЦЭМ!$A$40:$A$783,$A409,СВЦЭМ!$B$39:$B$782,M$401)+'СЕТ СН'!$F$13</f>
        <v>0</v>
      </c>
      <c r="N409" s="36">
        <f ca="1">SUMIFS(СВЦЭМ!$L$40:$L$783,СВЦЭМ!$A$40:$A$783,$A409,СВЦЭМ!$B$39:$B$782,N$401)+'СЕТ СН'!$F$13</f>
        <v>0</v>
      </c>
      <c r="O409" s="36">
        <f ca="1">SUMIFS(СВЦЭМ!$L$40:$L$783,СВЦЭМ!$A$40:$A$783,$A409,СВЦЭМ!$B$39:$B$782,O$401)+'СЕТ СН'!$F$13</f>
        <v>0</v>
      </c>
      <c r="P409" s="36">
        <f ca="1">SUMIFS(СВЦЭМ!$L$40:$L$783,СВЦЭМ!$A$40:$A$783,$A409,СВЦЭМ!$B$39:$B$782,P$401)+'СЕТ СН'!$F$13</f>
        <v>0</v>
      </c>
      <c r="Q409" s="36">
        <f ca="1">SUMIFS(СВЦЭМ!$L$40:$L$783,СВЦЭМ!$A$40:$A$783,$A409,СВЦЭМ!$B$39:$B$782,Q$401)+'СЕТ СН'!$F$13</f>
        <v>0</v>
      </c>
      <c r="R409" s="36">
        <f ca="1">SUMIFS(СВЦЭМ!$L$40:$L$783,СВЦЭМ!$A$40:$A$783,$A409,СВЦЭМ!$B$39:$B$782,R$401)+'СЕТ СН'!$F$13</f>
        <v>0</v>
      </c>
      <c r="S409" s="36">
        <f ca="1">SUMIFS(СВЦЭМ!$L$40:$L$783,СВЦЭМ!$A$40:$A$783,$A409,СВЦЭМ!$B$39:$B$782,S$401)+'СЕТ СН'!$F$13</f>
        <v>0</v>
      </c>
      <c r="T409" s="36">
        <f ca="1">SUMIFS(СВЦЭМ!$L$40:$L$783,СВЦЭМ!$A$40:$A$783,$A409,СВЦЭМ!$B$39:$B$782,T$401)+'СЕТ СН'!$F$13</f>
        <v>0</v>
      </c>
      <c r="U409" s="36">
        <f ca="1">SUMIFS(СВЦЭМ!$L$40:$L$783,СВЦЭМ!$A$40:$A$783,$A409,СВЦЭМ!$B$39:$B$782,U$401)+'СЕТ СН'!$F$13</f>
        <v>0</v>
      </c>
      <c r="V409" s="36">
        <f ca="1">SUMIFS(СВЦЭМ!$L$40:$L$783,СВЦЭМ!$A$40:$A$783,$A409,СВЦЭМ!$B$39:$B$782,V$401)+'СЕТ СН'!$F$13</f>
        <v>0</v>
      </c>
      <c r="W409" s="36">
        <f ca="1">SUMIFS(СВЦЭМ!$L$40:$L$783,СВЦЭМ!$A$40:$A$783,$A409,СВЦЭМ!$B$39:$B$782,W$401)+'СЕТ СН'!$F$13</f>
        <v>0</v>
      </c>
      <c r="X409" s="36">
        <f ca="1">SUMIFS(СВЦЭМ!$L$40:$L$783,СВЦЭМ!$A$40:$A$783,$A409,СВЦЭМ!$B$39:$B$782,X$401)+'СЕТ СН'!$F$13</f>
        <v>0</v>
      </c>
      <c r="Y409" s="36">
        <f ca="1">SUMIFS(СВЦЭМ!$L$40:$L$783,СВЦЭМ!$A$40:$A$783,$A409,СВЦЭМ!$B$39:$B$782,Y$401)+'СЕТ СН'!$F$13</f>
        <v>0</v>
      </c>
    </row>
    <row r="410" spans="1:27" ht="15.75" hidden="1" x14ac:dyDescent="0.2">
      <c r="A410" s="35">
        <f t="shared" si="11"/>
        <v>45147</v>
      </c>
      <c r="B410" s="36">
        <f ca="1">SUMIFS(СВЦЭМ!$L$40:$L$783,СВЦЭМ!$A$40:$A$783,$A410,СВЦЭМ!$B$39:$B$782,B$401)+'СЕТ СН'!$F$13</f>
        <v>0</v>
      </c>
      <c r="C410" s="36">
        <f ca="1">SUMIFS(СВЦЭМ!$L$40:$L$783,СВЦЭМ!$A$40:$A$783,$A410,СВЦЭМ!$B$39:$B$782,C$401)+'СЕТ СН'!$F$13</f>
        <v>0</v>
      </c>
      <c r="D410" s="36">
        <f ca="1">SUMIFS(СВЦЭМ!$L$40:$L$783,СВЦЭМ!$A$40:$A$783,$A410,СВЦЭМ!$B$39:$B$782,D$401)+'СЕТ СН'!$F$13</f>
        <v>0</v>
      </c>
      <c r="E410" s="36">
        <f ca="1">SUMIFS(СВЦЭМ!$L$40:$L$783,СВЦЭМ!$A$40:$A$783,$A410,СВЦЭМ!$B$39:$B$782,E$401)+'СЕТ СН'!$F$13</f>
        <v>0</v>
      </c>
      <c r="F410" s="36">
        <f ca="1">SUMIFS(СВЦЭМ!$L$40:$L$783,СВЦЭМ!$A$40:$A$783,$A410,СВЦЭМ!$B$39:$B$782,F$401)+'СЕТ СН'!$F$13</f>
        <v>0</v>
      </c>
      <c r="G410" s="36">
        <f ca="1">SUMIFS(СВЦЭМ!$L$40:$L$783,СВЦЭМ!$A$40:$A$783,$A410,СВЦЭМ!$B$39:$B$782,G$401)+'СЕТ СН'!$F$13</f>
        <v>0</v>
      </c>
      <c r="H410" s="36">
        <f ca="1">SUMIFS(СВЦЭМ!$L$40:$L$783,СВЦЭМ!$A$40:$A$783,$A410,СВЦЭМ!$B$39:$B$782,H$401)+'СЕТ СН'!$F$13</f>
        <v>0</v>
      </c>
      <c r="I410" s="36">
        <f ca="1">SUMIFS(СВЦЭМ!$L$40:$L$783,СВЦЭМ!$A$40:$A$783,$A410,СВЦЭМ!$B$39:$B$782,I$401)+'СЕТ СН'!$F$13</f>
        <v>0</v>
      </c>
      <c r="J410" s="36">
        <f ca="1">SUMIFS(СВЦЭМ!$L$40:$L$783,СВЦЭМ!$A$40:$A$783,$A410,СВЦЭМ!$B$39:$B$782,J$401)+'СЕТ СН'!$F$13</f>
        <v>0</v>
      </c>
      <c r="K410" s="36">
        <f ca="1">SUMIFS(СВЦЭМ!$L$40:$L$783,СВЦЭМ!$A$40:$A$783,$A410,СВЦЭМ!$B$39:$B$782,K$401)+'СЕТ СН'!$F$13</f>
        <v>0</v>
      </c>
      <c r="L410" s="36">
        <f ca="1">SUMIFS(СВЦЭМ!$L$40:$L$783,СВЦЭМ!$A$40:$A$783,$A410,СВЦЭМ!$B$39:$B$782,L$401)+'СЕТ СН'!$F$13</f>
        <v>0</v>
      </c>
      <c r="M410" s="36">
        <f ca="1">SUMIFS(СВЦЭМ!$L$40:$L$783,СВЦЭМ!$A$40:$A$783,$A410,СВЦЭМ!$B$39:$B$782,M$401)+'СЕТ СН'!$F$13</f>
        <v>0</v>
      </c>
      <c r="N410" s="36">
        <f ca="1">SUMIFS(СВЦЭМ!$L$40:$L$783,СВЦЭМ!$A$40:$A$783,$A410,СВЦЭМ!$B$39:$B$782,N$401)+'СЕТ СН'!$F$13</f>
        <v>0</v>
      </c>
      <c r="O410" s="36">
        <f ca="1">SUMIFS(СВЦЭМ!$L$40:$L$783,СВЦЭМ!$A$40:$A$783,$A410,СВЦЭМ!$B$39:$B$782,O$401)+'СЕТ СН'!$F$13</f>
        <v>0</v>
      </c>
      <c r="P410" s="36">
        <f ca="1">SUMIFS(СВЦЭМ!$L$40:$L$783,СВЦЭМ!$A$40:$A$783,$A410,СВЦЭМ!$B$39:$B$782,P$401)+'СЕТ СН'!$F$13</f>
        <v>0</v>
      </c>
      <c r="Q410" s="36">
        <f ca="1">SUMIFS(СВЦЭМ!$L$40:$L$783,СВЦЭМ!$A$40:$A$783,$A410,СВЦЭМ!$B$39:$B$782,Q$401)+'СЕТ СН'!$F$13</f>
        <v>0</v>
      </c>
      <c r="R410" s="36">
        <f ca="1">SUMIFS(СВЦЭМ!$L$40:$L$783,СВЦЭМ!$A$40:$A$783,$A410,СВЦЭМ!$B$39:$B$782,R$401)+'СЕТ СН'!$F$13</f>
        <v>0</v>
      </c>
      <c r="S410" s="36">
        <f ca="1">SUMIFS(СВЦЭМ!$L$40:$L$783,СВЦЭМ!$A$40:$A$783,$A410,СВЦЭМ!$B$39:$B$782,S$401)+'СЕТ СН'!$F$13</f>
        <v>0</v>
      </c>
      <c r="T410" s="36">
        <f ca="1">SUMIFS(СВЦЭМ!$L$40:$L$783,СВЦЭМ!$A$40:$A$783,$A410,СВЦЭМ!$B$39:$B$782,T$401)+'СЕТ СН'!$F$13</f>
        <v>0</v>
      </c>
      <c r="U410" s="36">
        <f ca="1">SUMIFS(СВЦЭМ!$L$40:$L$783,СВЦЭМ!$A$40:$A$783,$A410,СВЦЭМ!$B$39:$B$782,U$401)+'СЕТ СН'!$F$13</f>
        <v>0</v>
      </c>
      <c r="V410" s="36">
        <f ca="1">SUMIFS(СВЦЭМ!$L$40:$L$783,СВЦЭМ!$A$40:$A$783,$A410,СВЦЭМ!$B$39:$B$782,V$401)+'СЕТ СН'!$F$13</f>
        <v>0</v>
      </c>
      <c r="W410" s="36">
        <f ca="1">SUMIFS(СВЦЭМ!$L$40:$L$783,СВЦЭМ!$A$40:$A$783,$A410,СВЦЭМ!$B$39:$B$782,W$401)+'СЕТ СН'!$F$13</f>
        <v>0</v>
      </c>
      <c r="X410" s="36">
        <f ca="1">SUMIFS(СВЦЭМ!$L$40:$L$783,СВЦЭМ!$A$40:$A$783,$A410,СВЦЭМ!$B$39:$B$782,X$401)+'СЕТ СН'!$F$13</f>
        <v>0</v>
      </c>
      <c r="Y410" s="36">
        <f ca="1">SUMIFS(СВЦЭМ!$L$40:$L$783,СВЦЭМ!$A$40:$A$783,$A410,СВЦЭМ!$B$39:$B$782,Y$401)+'СЕТ СН'!$F$13</f>
        <v>0</v>
      </c>
    </row>
    <row r="411" spans="1:27" ht="15.75" hidden="1" x14ac:dyDescent="0.2">
      <c r="A411" s="35">
        <f t="shared" si="11"/>
        <v>45148</v>
      </c>
      <c r="B411" s="36">
        <f ca="1">SUMIFS(СВЦЭМ!$L$40:$L$783,СВЦЭМ!$A$40:$A$783,$A411,СВЦЭМ!$B$39:$B$782,B$401)+'СЕТ СН'!$F$13</f>
        <v>0</v>
      </c>
      <c r="C411" s="36">
        <f ca="1">SUMIFS(СВЦЭМ!$L$40:$L$783,СВЦЭМ!$A$40:$A$783,$A411,СВЦЭМ!$B$39:$B$782,C$401)+'СЕТ СН'!$F$13</f>
        <v>0</v>
      </c>
      <c r="D411" s="36">
        <f ca="1">SUMIFS(СВЦЭМ!$L$40:$L$783,СВЦЭМ!$A$40:$A$783,$A411,СВЦЭМ!$B$39:$B$782,D$401)+'СЕТ СН'!$F$13</f>
        <v>0</v>
      </c>
      <c r="E411" s="36">
        <f ca="1">SUMIFS(СВЦЭМ!$L$40:$L$783,СВЦЭМ!$A$40:$A$783,$A411,СВЦЭМ!$B$39:$B$782,E$401)+'СЕТ СН'!$F$13</f>
        <v>0</v>
      </c>
      <c r="F411" s="36">
        <f ca="1">SUMIFS(СВЦЭМ!$L$40:$L$783,СВЦЭМ!$A$40:$A$783,$A411,СВЦЭМ!$B$39:$B$782,F$401)+'СЕТ СН'!$F$13</f>
        <v>0</v>
      </c>
      <c r="G411" s="36">
        <f ca="1">SUMIFS(СВЦЭМ!$L$40:$L$783,СВЦЭМ!$A$40:$A$783,$A411,СВЦЭМ!$B$39:$B$782,G$401)+'СЕТ СН'!$F$13</f>
        <v>0</v>
      </c>
      <c r="H411" s="36">
        <f ca="1">SUMIFS(СВЦЭМ!$L$40:$L$783,СВЦЭМ!$A$40:$A$783,$A411,СВЦЭМ!$B$39:$B$782,H$401)+'СЕТ СН'!$F$13</f>
        <v>0</v>
      </c>
      <c r="I411" s="36">
        <f ca="1">SUMIFS(СВЦЭМ!$L$40:$L$783,СВЦЭМ!$A$40:$A$783,$A411,СВЦЭМ!$B$39:$B$782,I$401)+'СЕТ СН'!$F$13</f>
        <v>0</v>
      </c>
      <c r="J411" s="36">
        <f ca="1">SUMIFS(СВЦЭМ!$L$40:$L$783,СВЦЭМ!$A$40:$A$783,$A411,СВЦЭМ!$B$39:$B$782,J$401)+'СЕТ СН'!$F$13</f>
        <v>0</v>
      </c>
      <c r="K411" s="36">
        <f ca="1">SUMIFS(СВЦЭМ!$L$40:$L$783,СВЦЭМ!$A$40:$A$783,$A411,СВЦЭМ!$B$39:$B$782,K$401)+'СЕТ СН'!$F$13</f>
        <v>0</v>
      </c>
      <c r="L411" s="36">
        <f ca="1">SUMIFS(СВЦЭМ!$L$40:$L$783,СВЦЭМ!$A$40:$A$783,$A411,СВЦЭМ!$B$39:$B$782,L$401)+'СЕТ СН'!$F$13</f>
        <v>0</v>
      </c>
      <c r="M411" s="36">
        <f ca="1">SUMIFS(СВЦЭМ!$L$40:$L$783,СВЦЭМ!$A$40:$A$783,$A411,СВЦЭМ!$B$39:$B$782,M$401)+'СЕТ СН'!$F$13</f>
        <v>0</v>
      </c>
      <c r="N411" s="36">
        <f ca="1">SUMIFS(СВЦЭМ!$L$40:$L$783,СВЦЭМ!$A$40:$A$783,$A411,СВЦЭМ!$B$39:$B$782,N$401)+'СЕТ СН'!$F$13</f>
        <v>0</v>
      </c>
      <c r="O411" s="36">
        <f ca="1">SUMIFS(СВЦЭМ!$L$40:$L$783,СВЦЭМ!$A$40:$A$783,$A411,СВЦЭМ!$B$39:$B$782,O$401)+'СЕТ СН'!$F$13</f>
        <v>0</v>
      </c>
      <c r="P411" s="36">
        <f ca="1">SUMIFS(СВЦЭМ!$L$40:$L$783,СВЦЭМ!$A$40:$A$783,$A411,СВЦЭМ!$B$39:$B$782,P$401)+'СЕТ СН'!$F$13</f>
        <v>0</v>
      </c>
      <c r="Q411" s="36">
        <f ca="1">SUMIFS(СВЦЭМ!$L$40:$L$783,СВЦЭМ!$A$40:$A$783,$A411,СВЦЭМ!$B$39:$B$782,Q$401)+'СЕТ СН'!$F$13</f>
        <v>0</v>
      </c>
      <c r="R411" s="36">
        <f ca="1">SUMIFS(СВЦЭМ!$L$40:$L$783,СВЦЭМ!$A$40:$A$783,$A411,СВЦЭМ!$B$39:$B$782,R$401)+'СЕТ СН'!$F$13</f>
        <v>0</v>
      </c>
      <c r="S411" s="36">
        <f ca="1">SUMIFS(СВЦЭМ!$L$40:$L$783,СВЦЭМ!$A$40:$A$783,$A411,СВЦЭМ!$B$39:$B$782,S$401)+'СЕТ СН'!$F$13</f>
        <v>0</v>
      </c>
      <c r="T411" s="36">
        <f ca="1">SUMIFS(СВЦЭМ!$L$40:$L$783,СВЦЭМ!$A$40:$A$783,$A411,СВЦЭМ!$B$39:$B$782,T$401)+'СЕТ СН'!$F$13</f>
        <v>0</v>
      </c>
      <c r="U411" s="36">
        <f ca="1">SUMIFS(СВЦЭМ!$L$40:$L$783,СВЦЭМ!$A$40:$A$783,$A411,СВЦЭМ!$B$39:$B$782,U$401)+'СЕТ СН'!$F$13</f>
        <v>0</v>
      </c>
      <c r="V411" s="36">
        <f ca="1">SUMIFS(СВЦЭМ!$L$40:$L$783,СВЦЭМ!$A$40:$A$783,$A411,СВЦЭМ!$B$39:$B$782,V$401)+'СЕТ СН'!$F$13</f>
        <v>0</v>
      </c>
      <c r="W411" s="36">
        <f ca="1">SUMIFS(СВЦЭМ!$L$40:$L$783,СВЦЭМ!$A$40:$A$783,$A411,СВЦЭМ!$B$39:$B$782,W$401)+'СЕТ СН'!$F$13</f>
        <v>0</v>
      </c>
      <c r="X411" s="36">
        <f ca="1">SUMIFS(СВЦЭМ!$L$40:$L$783,СВЦЭМ!$A$40:$A$783,$A411,СВЦЭМ!$B$39:$B$782,X$401)+'СЕТ СН'!$F$13</f>
        <v>0</v>
      </c>
      <c r="Y411" s="36">
        <f ca="1">SUMIFS(СВЦЭМ!$L$40:$L$783,СВЦЭМ!$A$40:$A$783,$A411,СВЦЭМ!$B$39:$B$782,Y$401)+'СЕТ СН'!$F$13</f>
        <v>0</v>
      </c>
    </row>
    <row r="412" spans="1:27" ht="15.75" hidden="1" x14ac:dyDescent="0.2">
      <c r="A412" s="35">
        <f t="shared" si="11"/>
        <v>45149</v>
      </c>
      <c r="B412" s="36">
        <f ca="1">SUMIFS(СВЦЭМ!$L$40:$L$783,СВЦЭМ!$A$40:$A$783,$A412,СВЦЭМ!$B$39:$B$782,B$401)+'СЕТ СН'!$F$13</f>
        <v>0</v>
      </c>
      <c r="C412" s="36">
        <f ca="1">SUMIFS(СВЦЭМ!$L$40:$L$783,СВЦЭМ!$A$40:$A$783,$A412,СВЦЭМ!$B$39:$B$782,C$401)+'СЕТ СН'!$F$13</f>
        <v>0</v>
      </c>
      <c r="D412" s="36">
        <f ca="1">SUMIFS(СВЦЭМ!$L$40:$L$783,СВЦЭМ!$A$40:$A$783,$A412,СВЦЭМ!$B$39:$B$782,D$401)+'СЕТ СН'!$F$13</f>
        <v>0</v>
      </c>
      <c r="E412" s="36">
        <f ca="1">SUMIFS(СВЦЭМ!$L$40:$L$783,СВЦЭМ!$A$40:$A$783,$A412,СВЦЭМ!$B$39:$B$782,E$401)+'СЕТ СН'!$F$13</f>
        <v>0</v>
      </c>
      <c r="F412" s="36">
        <f ca="1">SUMIFS(СВЦЭМ!$L$40:$L$783,СВЦЭМ!$A$40:$A$783,$A412,СВЦЭМ!$B$39:$B$782,F$401)+'СЕТ СН'!$F$13</f>
        <v>0</v>
      </c>
      <c r="G412" s="36">
        <f ca="1">SUMIFS(СВЦЭМ!$L$40:$L$783,СВЦЭМ!$A$40:$A$783,$A412,СВЦЭМ!$B$39:$B$782,G$401)+'СЕТ СН'!$F$13</f>
        <v>0</v>
      </c>
      <c r="H412" s="36">
        <f ca="1">SUMIFS(СВЦЭМ!$L$40:$L$783,СВЦЭМ!$A$40:$A$783,$A412,СВЦЭМ!$B$39:$B$782,H$401)+'СЕТ СН'!$F$13</f>
        <v>0</v>
      </c>
      <c r="I412" s="36">
        <f ca="1">SUMIFS(СВЦЭМ!$L$40:$L$783,СВЦЭМ!$A$40:$A$783,$A412,СВЦЭМ!$B$39:$B$782,I$401)+'СЕТ СН'!$F$13</f>
        <v>0</v>
      </c>
      <c r="J412" s="36">
        <f ca="1">SUMIFS(СВЦЭМ!$L$40:$L$783,СВЦЭМ!$A$40:$A$783,$A412,СВЦЭМ!$B$39:$B$782,J$401)+'СЕТ СН'!$F$13</f>
        <v>0</v>
      </c>
      <c r="K412" s="36">
        <f ca="1">SUMIFS(СВЦЭМ!$L$40:$L$783,СВЦЭМ!$A$40:$A$783,$A412,СВЦЭМ!$B$39:$B$782,K$401)+'СЕТ СН'!$F$13</f>
        <v>0</v>
      </c>
      <c r="L412" s="36">
        <f ca="1">SUMIFS(СВЦЭМ!$L$40:$L$783,СВЦЭМ!$A$40:$A$783,$A412,СВЦЭМ!$B$39:$B$782,L$401)+'СЕТ СН'!$F$13</f>
        <v>0</v>
      </c>
      <c r="M412" s="36">
        <f ca="1">SUMIFS(СВЦЭМ!$L$40:$L$783,СВЦЭМ!$A$40:$A$783,$A412,СВЦЭМ!$B$39:$B$782,M$401)+'СЕТ СН'!$F$13</f>
        <v>0</v>
      </c>
      <c r="N412" s="36">
        <f ca="1">SUMIFS(СВЦЭМ!$L$40:$L$783,СВЦЭМ!$A$40:$A$783,$A412,СВЦЭМ!$B$39:$B$782,N$401)+'СЕТ СН'!$F$13</f>
        <v>0</v>
      </c>
      <c r="O412" s="36">
        <f ca="1">SUMIFS(СВЦЭМ!$L$40:$L$783,СВЦЭМ!$A$40:$A$783,$A412,СВЦЭМ!$B$39:$B$782,O$401)+'СЕТ СН'!$F$13</f>
        <v>0</v>
      </c>
      <c r="P412" s="36">
        <f ca="1">SUMIFS(СВЦЭМ!$L$40:$L$783,СВЦЭМ!$A$40:$A$783,$A412,СВЦЭМ!$B$39:$B$782,P$401)+'СЕТ СН'!$F$13</f>
        <v>0</v>
      </c>
      <c r="Q412" s="36">
        <f ca="1">SUMIFS(СВЦЭМ!$L$40:$L$783,СВЦЭМ!$A$40:$A$783,$A412,СВЦЭМ!$B$39:$B$782,Q$401)+'СЕТ СН'!$F$13</f>
        <v>0</v>
      </c>
      <c r="R412" s="36">
        <f ca="1">SUMIFS(СВЦЭМ!$L$40:$L$783,СВЦЭМ!$A$40:$A$783,$A412,СВЦЭМ!$B$39:$B$782,R$401)+'СЕТ СН'!$F$13</f>
        <v>0</v>
      </c>
      <c r="S412" s="36">
        <f ca="1">SUMIFS(СВЦЭМ!$L$40:$L$783,СВЦЭМ!$A$40:$A$783,$A412,СВЦЭМ!$B$39:$B$782,S$401)+'СЕТ СН'!$F$13</f>
        <v>0</v>
      </c>
      <c r="T412" s="36">
        <f ca="1">SUMIFS(СВЦЭМ!$L$40:$L$783,СВЦЭМ!$A$40:$A$783,$A412,СВЦЭМ!$B$39:$B$782,T$401)+'СЕТ СН'!$F$13</f>
        <v>0</v>
      </c>
      <c r="U412" s="36">
        <f ca="1">SUMIFS(СВЦЭМ!$L$40:$L$783,СВЦЭМ!$A$40:$A$783,$A412,СВЦЭМ!$B$39:$B$782,U$401)+'СЕТ СН'!$F$13</f>
        <v>0</v>
      </c>
      <c r="V412" s="36">
        <f ca="1">SUMIFS(СВЦЭМ!$L$40:$L$783,СВЦЭМ!$A$40:$A$783,$A412,СВЦЭМ!$B$39:$B$782,V$401)+'СЕТ СН'!$F$13</f>
        <v>0</v>
      </c>
      <c r="W412" s="36">
        <f ca="1">SUMIFS(СВЦЭМ!$L$40:$L$783,СВЦЭМ!$A$40:$A$783,$A412,СВЦЭМ!$B$39:$B$782,W$401)+'СЕТ СН'!$F$13</f>
        <v>0</v>
      </c>
      <c r="X412" s="36">
        <f ca="1">SUMIFS(СВЦЭМ!$L$40:$L$783,СВЦЭМ!$A$40:$A$783,$A412,СВЦЭМ!$B$39:$B$782,X$401)+'СЕТ СН'!$F$13</f>
        <v>0</v>
      </c>
      <c r="Y412" s="36">
        <f ca="1">SUMIFS(СВЦЭМ!$L$40:$L$783,СВЦЭМ!$A$40:$A$783,$A412,СВЦЭМ!$B$39:$B$782,Y$401)+'СЕТ СН'!$F$13</f>
        <v>0</v>
      </c>
    </row>
    <row r="413" spans="1:27" ht="15.75" hidden="1" x14ac:dyDescent="0.2">
      <c r="A413" s="35">
        <f t="shared" si="11"/>
        <v>45150</v>
      </c>
      <c r="B413" s="36">
        <f ca="1">SUMIFS(СВЦЭМ!$L$40:$L$783,СВЦЭМ!$A$40:$A$783,$A413,СВЦЭМ!$B$39:$B$782,B$401)+'СЕТ СН'!$F$13</f>
        <v>0</v>
      </c>
      <c r="C413" s="36">
        <f ca="1">SUMIFS(СВЦЭМ!$L$40:$L$783,СВЦЭМ!$A$40:$A$783,$A413,СВЦЭМ!$B$39:$B$782,C$401)+'СЕТ СН'!$F$13</f>
        <v>0</v>
      </c>
      <c r="D413" s="36">
        <f ca="1">SUMIFS(СВЦЭМ!$L$40:$L$783,СВЦЭМ!$A$40:$A$783,$A413,СВЦЭМ!$B$39:$B$782,D$401)+'СЕТ СН'!$F$13</f>
        <v>0</v>
      </c>
      <c r="E413" s="36">
        <f ca="1">SUMIFS(СВЦЭМ!$L$40:$L$783,СВЦЭМ!$A$40:$A$783,$A413,СВЦЭМ!$B$39:$B$782,E$401)+'СЕТ СН'!$F$13</f>
        <v>0</v>
      </c>
      <c r="F413" s="36">
        <f ca="1">SUMIFS(СВЦЭМ!$L$40:$L$783,СВЦЭМ!$A$40:$A$783,$A413,СВЦЭМ!$B$39:$B$782,F$401)+'СЕТ СН'!$F$13</f>
        <v>0</v>
      </c>
      <c r="G413" s="36">
        <f ca="1">SUMIFS(СВЦЭМ!$L$40:$L$783,СВЦЭМ!$A$40:$A$783,$A413,СВЦЭМ!$B$39:$B$782,G$401)+'СЕТ СН'!$F$13</f>
        <v>0</v>
      </c>
      <c r="H413" s="36">
        <f ca="1">SUMIFS(СВЦЭМ!$L$40:$L$783,СВЦЭМ!$A$40:$A$783,$A413,СВЦЭМ!$B$39:$B$782,H$401)+'СЕТ СН'!$F$13</f>
        <v>0</v>
      </c>
      <c r="I413" s="36">
        <f ca="1">SUMIFS(СВЦЭМ!$L$40:$L$783,СВЦЭМ!$A$40:$A$783,$A413,СВЦЭМ!$B$39:$B$782,I$401)+'СЕТ СН'!$F$13</f>
        <v>0</v>
      </c>
      <c r="J413" s="36">
        <f ca="1">SUMIFS(СВЦЭМ!$L$40:$L$783,СВЦЭМ!$A$40:$A$783,$A413,СВЦЭМ!$B$39:$B$782,J$401)+'СЕТ СН'!$F$13</f>
        <v>0</v>
      </c>
      <c r="K413" s="36">
        <f ca="1">SUMIFS(СВЦЭМ!$L$40:$L$783,СВЦЭМ!$A$40:$A$783,$A413,СВЦЭМ!$B$39:$B$782,K$401)+'СЕТ СН'!$F$13</f>
        <v>0</v>
      </c>
      <c r="L413" s="36">
        <f ca="1">SUMIFS(СВЦЭМ!$L$40:$L$783,СВЦЭМ!$A$40:$A$783,$A413,СВЦЭМ!$B$39:$B$782,L$401)+'СЕТ СН'!$F$13</f>
        <v>0</v>
      </c>
      <c r="M413" s="36">
        <f ca="1">SUMIFS(СВЦЭМ!$L$40:$L$783,СВЦЭМ!$A$40:$A$783,$A413,СВЦЭМ!$B$39:$B$782,M$401)+'СЕТ СН'!$F$13</f>
        <v>0</v>
      </c>
      <c r="N413" s="36">
        <f ca="1">SUMIFS(СВЦЭМ!$L$40:$L$783,СВЦЭМ!$A$40:$A$783,$A413,СВЦЭМ!$B$39:$B$782,N$401)+'СЕТ СН'!$F$13</f>
        <v>0</v>
      </c>
      <c r="O413" s="36">
        <f ca="1">SUMIFS(СВЦЭМ!$L$40:$L$783,СВЦЭМ!$A$40:$A$783,$A413,СВЦЭМ!$B$39:$B$782,O$401)+'СЕТ СН'!$F$13</f>
        <v>0</v>
      </c>
      <c r="P413" s="36">
        <f ca="1">SUMIFS(СВЦЭМ!$L$40:$L$783,СВЦЭМ!$A$40:$A$783,$A413,СВЦЭМ!$B$39:$B$782,P$401)+'СЕТ СН'!$F$13</f>
        <v>0</v>
      </c>
      <c r="Q413" s="36">
        <f ca="1">SUMIFS(СВЦЭМ!$L$40:$L$783,СВЦЭМ!$A$40:$A$783,$A413,СВЦЭМ!$B$39:$B$782,Q$401)+'СЕТ СН'!$F$13</f>
        <v>0</v>
      </c>
      <c r="R413" s="36">
        <f ca="1">SUMIFS(СВЦЭМ!$L$40:$L$783,СВЦЭМ!$A$40:$A$783,$A413,СВЦЭМ!$B$39:$B$782,R$401)+'СЕТ СН'!$F$13</f>
        <v>0</v>
      </c>
      <c r="S413" s="36">
        <f ca="1">SUMIFS(СВЦЭМ!$L$40:$L$783,СВЦЭМ!$A$40:$A$783,$A413,СВЦЭМ!$B$39:$B$782,S$401)+'СЕТ СН'!$F$13</f>
        <v>0</v>
      </c>
      <c r="T413" s="36">
        <f ca="1">SUMIFS(СВЦЭМ!$L$40:$L$783,СВЦЭМ!$A$40:$A$783,$A413,СВЦЭМ!$B$39:$B$782,T$401)+'СЕТ СН'!$F$13</f>
        <v>0</v>
      </c>
      <c r="U413" s="36">
        <f ca="1">SUMIFS(СВЦЭМ!$L$40:$L$783,СВЦЭМ!$A$40:$A$783,$A413,СВЦЭМ!$B$39:$B$782,U$401)+'СЕТ СН'!$F$13</f>
        <v>0</v>
      </c>
      <c r="V413" s="36">
        <f ca="1">SUMIFS(СВЦЭМ!$L$40:$L$783,СВЦЭМ!$A$40:$A$783,$A413,СВЦЭМ!$B$39:$B$782,V$401)+'СЕТ СН'!$F$13</f>
        <v>0</v>
      </c>
      <c r="W413" s="36">
        <f ca="1">SUMIFS(СВЦЭМ!$L$40:$L$783,СВЦЭМ!$A$40:$A$783,$A413,СВЦЭМ!$B$39:$B$782,W$401)+'СЕТ СН'!$F$13</f>
        <v>0</v>
      </c>
      <c r="X413" s="36">
        <f ca="1">SUMIFS(СВЦЭМ!$L$40:$L$783,СВЦЭМ!$A$40:$A$783,$A413,СВЦЭМ!$B$39:$B$782,X$401)+'СЕТ СН'!$F$13</f>
        <v>0</v>
      </c>
      <c r="Y413" s="36">
        <f ca="1">SUMIFS(СВЦЭМ!$L$40:$L$783,СВЦЭМ!$A$40:$A$783,$A413,СВЦЭМ!$B$39:$B$782,Y$401)+'СЕТ СН'!$F$13</f>
        <v>0</v>
      </c>
    </row>
    <row r="414" spans="1:27" ht="15.75" hidden="1" x14ac:dyDescent="0.2">
      <c r="A414" s="35">
        <f t="shared" si="11"/>
        <v>45151</v>
      </c>
      <c r="B414" s="36">
        <f ca="1">SUMIFS(СВЦЭМ!$L$40:$L$783,СВЦЭМ!$A$40:$A$783,$A414,СВЦЭМ!$B$39:$B$782,B$401)+'СЕТ СН'!$F$13</f>
        <v>0</v>
      </c>
      <c r="C414" s="36">
        <f ca="1">SUMIFS(СВЦЭМ!$L$40:$L$783,СВЦЭМ!$A$40:$A$783,$A414,СВЦЭМ!$B$39:$B$782,C$401)+'СЕТ СН'!$F$13</f>
        <v>0</v>
      </c>
      <c r="D414" s="36">
        <f ca="1">SUMIFS(СВЦЭМ!$L$40:$L$783,СВЦЭМ!$A$40:$A$783,$A414,СВЦЭМ!$B$39:$B$782,D$401)+'СЕТ СН'!$F$13</f>
        <v>0</v>
      </c>
      <c r="E414" s="36">
        <f ca="1">SUMIFS(СВЦЭМ!$L$40:$L$783,СВЦЭМ!$A$40:$A$783,$A414,СВЦЭМ!$B$39:$B$782,E$401)+'СЕТ СН'!$F$13</f>
        <v>0</v>
      </c>
      <c r="F414" s="36">
        <f ca="1">SUMIFS(СВЦЭМ!$L$40:$L$783,СВЦЭМ!$A$40:$A$783,$A414,СВЦЭМ!$B$39:$B$782,F$401)+'СЕТ СН'!$F$13</f>
        <v>0</v>
      </c>
      <c r="G414" s="36">
        <f ca="1">SUMIFS(СВЦЭМ!$L$40:$L$783,СВЦЭМ!$A$40:$A$783,$A414,СВЦЭМ!$B$39:$B$782,G$401)+'СЕТ СН'!$F$13</f>
        <v>0</v>
      </c>
      <c r="H414" s="36">
        <f ca="1">SUMIFS(СВЦЭМ!$L$40:$L$783,СВЦЭМ!$A$40:$A$783,$A414,СВЦЭМ!$B$39:$B$782,H$401)+'СЕТ СН'!$F$13</f>
        <v>0</v>
      </c>
      <c r="I414" s="36">
        <f ca="1">SUMIFS(СВЦЭМ!$L$40:$L$783,СВЦЭМ!$A$40:$A$783,$A414,СВЦЭМ!$B$39:$B$782,I$401)+'СЕТ СН'!$F$13</f>
        <v>0</v>
      </c>
      <c r="J414" s="36">
        <f ca="1">SUMIFS(СВЦЭМ!$L$40:$L$783,СВЦЭМ!$A$40:$A$783,$A414,СВЦЭМ!$B$39:$B$782,J$401)+'СЕТ СН'!$F$13</f>
        <v>0</v>
      </c>
      <c r="K414" s="36">
        <f ca="1">SUMIFS(СВЦЭМ!$L$40:$L$783,СВЦЭМ!$A$40:$A$783,$A414,СВЦЭМ!$B$39:$B$782,K$401)+'СЕТ СН'!$F$13</f>
        <v>0</v>
      </c>
      <c r="L414" s="36">
        <f ca="1">SUMIFS(СВЦЭМ!$L$40:$L$783,СВЦЭМ!$A$40:$A$783,$A414,СВЦЭМ!$B$39:$B$782,L$401)+'СЕТ СН'!$F$13</f>
        <v>0</v>
      </c>
      <c r="M414" s="36">
        <f ca="1">SUMIFS(СВЦЭМ!$L$40:$L$783,СВЦЭМ!$A$40:$A$783,$A414,СВЦЭМ!$B$39:$B$782,M$401)+'СЕТ СН'!$F$13</f>
        <v>0</v>
      </c>
      <c r="N414" s="36">
        <f ca="1">SUMIFS(СВЦЭМ!$L$40:$L$783,СВЦЭМ!$A$40:$A$783,$A414,СВЦЭМ!$B$39:$B$782,N$401)+'СЕТ СН'!$F$13</f>
        <v>0</v>
      </c>
      <c r="O414" s="36">
        <f ca="1">SUMIFS(СВЦЭМ!$L$40:$L$783,СВЦЭМ!$A$40:$A$783,$A414,СВЦЭМ!$B$39:$B$782,O$401)+'СЕТ СН'!$F$13</f>
        <v>0</v>
      </c>
      <c r="P414" s="36">
        <f ca="1">SUMIFS(СВЦЭМ!$L$40:$L$783,СВЦЭМ!$A$40:$A$783,$A414,СВЦЭМ!$B$39:$B$782,P$401)+'СЕТ СН'!$F$13</f>
        <v>0</v>
      </c>
      <c r="Q414" s="36">
        <f ca="1">SUMIFS(СВЦЭМ!$L$40:$L$783,СВЦЭМ!$A$40:$A$783,$A414,СВЦЭМ!$B$39:$B$782,Q$401)+'СЕТ СН'!$F$13</f>
        <v>0</v>
      </c>
      <c r="R414" s="36">
        <f ca="1">SUMIFS(СВЦЭМ!$L$40:$L$783,СВЦЭМ!$A$40:$A$783,$A414,СВЦЭМ!$B$39:$B$782,R$401)+'СЕТ СН'!$F$13</f>
        <v>0</v>
      </c>
      <c r="S414" s="36">
        <f ca="1">SUMIFS(СВЦЭМ!$L$40:$L$783,СВЦЭМ!$A$40:$A$783,$A414,СВЦЭМ!$B$39:$B$782,S$401)+'СЕТ СН'!$F$13</f>
        <v>0</v>
      </c>
      <c r="T414" s="36">
        <f ca="1">SUMIFS(СВЦЭМ!$L$40:$L$783,СВЦЭМ!$A$40:$A$783,$A414,СВЦЭМ!$B$39:$B$782,T$401)+'СЕТ СН'!$F$13</f>
        <v>0</v>
      </c>
      <c r="U414" s="36">
        <f ca="1">SUMIFS(СВЦЭМ!$L$40:$L$783,СВЦЭМ!$A$40:$A$783,$A414,СВЦЭМ!$B$39:$B$782,U$401)+'СЕТ СН'!$F$13</f>
        <v>0</v>
      </c>
      <c r="V414" s="36">
        <f ca="1">SUMIFS(СВЦЭМ!$L$40:$L$783,СВЦЭМ!$A$40:$A$783,$A414,СВЦЭМ!$B$39:$B$782,V$401)+'СЕТ СН'!$F$13</f>
        <v>0</v>
      </c>
      <c r="W414" s="36">
        <f ca="1">SUMIFS(СВЦЭМ!$L$40:$L$783,СВЦЭМ!$A$40:$A$783,$A414,СВЦЭМ!$B$39:$B$782,W$401)+'СЕТ СН'!$F$13</f>
        <v>0</v>
      </c>
      <c r="X414" s="36">
        <f ca="1">SUMIFS(СВЦЭМ!$L$40:$L$783,СВЦЭМ!$A$40:$A$783,$A414,СВЦЭМ!$B$39:$B$782,X$401)+'СЕТ СН'!$F$13</f>
        <v>0</v>
      </c>
      <c r="Y414" s="36">
        <f ca="1">SUMIFS(СВЦЭМ!$L$40:$L$783,СВЦЭМ!$A$40:$A$783,$A414,СВЦЭМ!$B$39:$B$782,Y$401)+'СЕТ СН'!$F$13</f>
        <v>0</v>
      </c>
    </row>
    <row r="415" spans="1:27" ht="15.75" hidden="1" x14ac:dyDescent="0.2">
      <c r="A415" s="35">
        <f t="shared" si="11"/>
        <v>45152</v>
      </c>
      <c r="B415" s="36">
        <f ca="1">SUMIFS(СВЦЭМ!$L$40:$L$783,СВЦЭМ!$A$40:$A$783,$A415,СВЦЭМ!$B$39:$B$782,B$401)+'СЕТ СН'!$F$13</f>
        <v>0</v>
      </c>
      <c r="C415" s="36">
        <f ca="1">SUMIFS(СВЦЭМ!$L$40:$L$783,СВЦЭМ!$A$40:$A$783,$A415,СВЦЭМ!$B$39:$B$782,C$401)+'СЕТ СН'!$F$13</f>
        <v>0</v>
      </c>
      <c r="D415" s="36">
        <f ca="1">SUMIFS(СВЦЭМ!$L$40:$L$783,СВЦЭМ!$A$40:$A$783,$A415,СВЦЭМ!$B$39:$B$782,D$401)+'СЕТ СН'!$F$13</f>
        <v>0</v>
      </c>
      <c r="E415" s="36">
        <f ca="1">SUMIFS(СВЦЭМ!$L$40:$L$783,СВЦЭМ!$A$40:$A$783,$A415,СВЦЭМ!$B$39:$B$782,E$401)+'СЕТ СН'!$F$13</f>
        <v>0</v>
      </c>
      <c r="F415" s="36">
        <f ca="1">SUMIFS(СВЦЭМ!$L$40:$L$783,СВЦЭМ!$A$40:$A$783,$A415,СВЦЭМ!$B$39:$B$782,F$401)+'СЕТ СН'!$F$13</f>
        <v>0</v>
      </c>
      <c r="G415" s="36">
        <f ca="1">SUMIFS(СВЦЭМ!$L$40:$L$783,СВЦЭМ!$A$40:$A$783,$A415,СВЦЭМ!$B$39:$B$782,G$401)+'СЕТ СН'!$F$13</f>
        <v>0</v>
      </c>
      <c r="H415" s="36">
        <f ca="1">SUMIFS(СВЦЭМ!$L$40:$L$783,СВЦЭМ!$A$40:$A$783,$A415,СВЦЭМ!$B$39:$B$782,H$401)+'СЕТ СН'!$F$13</f>
        <v>0</v>
      </c>
      <c r="I415" s="36">
        <f ca="1">SUMIFS(СВЦЭМ!$L$40:$L$783,СВЦЭМ!$A$40:$A$783,$A415,СВЦЭМ!$B$39:$B$782,I$401)+'СЕТ СН'!$F$13</f>
        <v>0</v>
      </c>
      <c r="J415" s="36">
        <f ca="1">SUMIFS(СВЦЭМ!$L$40:$L$783,СВЦЭМ!$A$40:$A$783,$A415,СВЦЭМ!$B$39:$B$782,J$401)+'СЕТ СН'!$F$13</f>
        <v>0</v>
      </c>
      <c r="K415" s="36">
        <f ca="1">SUMIFS(СВЦЭМ!$L$40:$L$783,СВЦЭМ!$A$40:$A$783,$A415,СВЦЭМ!$B$39:$B$782,K$401)+'СЕТ СН'!$F$13</f>
        <v>0</v>
      </c>
      <c r="L415" s="36">
        <f ca="1">SUMIFS(СВЦЭМ!$L$40:$L$783,СВЦЭМ!$A$40:$A$783,$A415,СВЦЭМ!$B$39:$B$782,L$401)+'СЕТ СН'!$F$13</f>
        <v>0</v>
      </c>
      <c r="M415" s="36">
        <f ca="1">SUMIFS(СВЦЭМ!$L$40:$L$783,СВЦЭМ!$A$40:$A$783,$A415,СВЦЭМ!$B$39:$B$782,M$401)+'СЕТ СН'!$F$13</f>
        <v>0</v>
      </c>
      <c r="N415" s="36">
        <f ca="1">SUMIFS(СВЦЭМ!$L$40:$L$783,СВЦЭМ!$A$40:$A$783,$A415,СВЦЭМ!$B$39:$B$782,N$401)+'СЕТ СН'!$F$13</f>
        <v>0</v>
      </c>
      <c r="O415" s="36">
        <f ca="1">SUMIFS(СВЦЭМ!$L$40:$L$783,СВЦЭМ!$A$40:$A$783,$A415,СВЦЭМ!$B$39:$B$782,O$401)+'СЕТ СН'!$F$13</f>
        <v>0</v>
      </c>
      <c r="P415" s="36">
        <f ca="1">SUMIFS(СВЦЭМ!$L$40:$L$783,СВЦЭМ!$A$40:$A$783,$A415,СВЦЭМ!$B$39:$B$782,P$401)+'СЕТ СН'!$F$13</f>
        <v>0</v>
      </c>
      <c r="Q415" s="36">
        <f ca="1">SUMIFS(СВЦЭМ!$L$40:$L$783,СВЦЭМ!$A$40:$A$783,$A415,СВЦЭМ!$B$39:$B$782,Q$401)+'СЕТ СН'!$F$13</f>
        <v>0</v>
      </c>
      <c r="R415" s="36">
        <f ca="1">SUMIFS(СВЦЭМ!$L$40:$L$783,СВЦЭМ!$A$40:$A$783,$A415,СВЦЭМ!$B$39:$B$782,R$401)+'СЕТ СН'!$F$13</f>
        <v>0</v>
      </c>
      <c r="S415" s="36">
        <f ca="1">SUMIFS(СВЦЭМ!$L$40:$L$783,СВЦЭМ!$A$40:$A$783,$A415,СВЦЭМ!$B$39:$B$782,S$401)+'СЕТ СН'!$F$13</f>
        <v>0</v>
      </c>
      <c r="T415" s="36">
        <f ca="1">SUMIFS(СВЦЭМ!$L$40:$L$783,СВЦЭМ!$A$40:$A$783,$A415,СВЦЭМ!$B$39:$B$782,T$401)+'СЕТ СН'!$F$13</f>
        <v>0</v>
      </c>
      <c r="U415" s="36">
        <f ca="1">SUMIFS(СВЦЭМ!$L$40:$L$783,СВЦЭМ!$A$40:$A$783,$A415,СВЦЭМ!$B$39:$B$782,U$401)+'СЕТ СН'!$F$13</f>
        <v>0</v>
      </c>
      <c r="V415" s="36">
        <f ca="1">SUMIFS(СВЦЭМ!$L$40:$L$783,СВЦЭМ!$A$40:$A$783,$A415,СВЦЭМ!$B$39:$B$782,V$401)+'СЕТ СН'!$F$13</f>
        <v>0</v>
      </c>
      <c r="W415" s="36">
        <f ca="1">SUMIFS(СВЦЭМ!$L$40:$L$783,СВЦЭМ!$A$40:$A$783,$A415,СВЦЭМ!$B$39:$B$782,W$401)+'СЕТ СН'!$F$13</f>
        <v>0</v>
      </c>
      <c r="X415" s="36">
        <f ca="1">SUMIFS(СВЦЭМ!$L$40:$L$783,СВЦЭМ!$A$40:$A$783,$A415,СВЦЭМ!$B$39:$B$782,X$401)+'СЕТ СН'!$F$13</f>
        <v>0</v>
      </c>
      <c r="Y415" s="36">
        <f ca="1">SUMIFS(СВЦЭМ!$L$40:$L$783,СВЦЭМ!$A$40:$A$783,$A415,СВЦЭМ!$B$39:$B$782,Y$401)+'СЕТ СН'!$F$13</f>
        <v>0</v>
      </c>
    </row>
    <row r="416" spans="1:27" ht="15.75" hidden="1" x14ac:dyDescent="0.2">
      <c r="A416" s="35">
        <f t="shared" si="11"/>
        <v>45153</v>
      </c>
      <c r="B416" s="36">
        <f ca="1">SUMIFS(СВЦЭМ!$L$40:$L$783,СВЦЭМ!$A$40:$A$783,$A416,СВЦЭМ!$B$39:$B$782,B$401)+'СЕТ СН'!$F$13</f>
        <v>0</v>
      </c>
      <c r="C416" s="36">
        <f ca="1">SUMIFS(СВЦЭМ!$L$40:$L$783,СВЦЭМ!$A$40:$A$783,$A416,СВЦЭМ!$B$39:$B$782,C$401)+'СЕТ СН'!$F$13</f>
        <v>0</v>
      </c>
      <c r="D416" s="36">
        <f ca="1">SUMIFS(СВЦЭМ!$L$40:$L$783,СВЦЭМ!$A$40:$A$783,$A416,СВЦЭМ!$B$39:$B$782,D$401)+'СЕТ СН'!$F$13</f>
        <v>0</v>
      </c>
      <c r="E416" s="36">
        <f ca="1">SUMIFS(СВЦЭМ!$L$40:$L$783,СВЦЭМ!$A$40:$A$783,$A416,СВЦЭМ!$B$39:$B$782,E$401)+'СЕТ СН'!$F$13</f>
        <v>0</v>
      </c>
      <c r="F416" s="36">
        <f ca="1">SUMIFS(СВЦЭМ!$L$40:$L$783,СВЦЭМ!$A$40:$A$783,$A416,СВЦЭМ!$B$39:$B$782,F$401)+'СЕТ СН'!$F$13</f>
        <v>0</v>
      </c>
      <c r="G416" s="36">
        <f ca="1">SUMIFS(СВЦЭМ!$L$40:$L$783,СВЦЭМ!$A$40:$A$783,$A416,СВЦЭМ!$B$39:$B$782,G$401)+'СЕТ СН'!$F$13</f>
        <v>0</v>
      </c>
      <c r="H416" s="36">
        <f ca="1">SUMIFS(СВЦЭМ!$L$40:$L$783,СВЦЭМ!$A$40:$A$783,$A416,СВЦЭМ!$B$39:$B$782,H$401)+'СЕТ СН'!$F$13</f>
        <v>0</v>
      </c>
      <c r="I416" s="36">
        <f ca="1">SUMIFS(СВЦЭМ!$L$40:$L$783,СВЦЭМ!$A$40:$A$783,$A416,СВЦЭМ!$B$39:$B$782,I$401)+'СЕТ СН'!$F$13</f>
        <v>0</v>
      </c>
      <c r="J416" s="36">
        <f ca="1">SUMIFS(СВЦЭМ!$L$40:$L$783,СВЦЭМ!$A$40:$A$783,$A416,СВЦЭМ!$B$39:$B$782,J$401)+'СЕТ СН'!$F$13</f>
        <v>0</v>
      </c>
      <c r="K416" s="36">
        <f ca="1">SUMIFS(СВЦЭМ!$L$40:$L$783,СВЦЭМ!$A$40:$A$783,$A416,СВЦЭМ!$B$39:$B$782,K$401)+'СЕТ СН'!$F$13</f>
        <v>0</v>
      </c>
      <c r="L416" s="36">
        <f ca="1">SUMIFS(СВЦЭМ!$L$40:$L$783,СВЦЭМ!$A$40:$A$783,$A416,СВЦЭМ!$B$39:$B$782,L$401)+'СЕТ СН'!$F$13</f>
        <v>0</v>
      </c>
      <c r="M416" s="36">
        <f ca="1">SUMIFS(СВЦЭМ!$L$40:$L$783,СВЦЭМ!$A$40:$A$783,$A416,СВЦЭМ!$B$39:$B$782,M$401)+'СЕТ СН'!$F$13</f>
        <v>0</v>
      </c>
      <c r="N416" s="36">
        <f ca="1">SUMIFS(СВЦЭМ!$L$40:$L$783,СВЦЭМ!$A$40:$A$783,$A416,СВЦЭМ!$B$39:$B$782,N$401)+'СЕТ СН'!$F$13</f>
        <v>0</v>
      </c>
      <c r="O416" s="36">
        <f ca="1">SUMIFS(СВЦЭМ!$L$40:$L$783,СВЦЭМ!$A$40:$A$783,$A416,СВЦЭМ!$B$39:$B$782,O$401)+'СЕТ СН'!$F$13</f>
        <v>0</v>
      </c>
      <c r="P416" s="36">
        <f ca="1">SUMIFS(СВЦЭМ!$L$40:$L$783,СВЦЭМ!$A$40:$A$783,$A416,СВЦЭМ!$B$39:$B$782,P$401)+'СЕТ СН'!$F$13</f>
        <v>0</v>
      </c>
      <c r="Q416" s="36">
        <f ca="1">SUMIFS(СВЦЭМ!$L$40:$L$783,СВЦЭМ!$A$40:$A$783,$A416,СВЦЭМ!$B$39:$B$782,Q$401)+'СЕТ СН'!$F$13</f>
        <v>0</v>
      </c>
      <c r="R416" s="36">
        <f ca="1">SUMIFS(СВЦЭМ!$L$40:$L$783,СВЦЭМ!$A$40:$A$783,$A416,СВЦЭМ!$B$39:$B$782,R$401)+'СЕТ СН'!$F$13</f>
        <v>0</v>
      </c>
      <c r="S416" s="36">
        <f ca="1">SUMIFS(СВЦЭМ!$L$40:$L$783,СВЦЭМ!$A$40:$A$783,$A416,СВЦЭМ!$B$39:$B$782,S$401)+'СЕТ СН'!$F$13</f>
        <v>0</v>
      </c>
      <c r="T416" s="36">
        <f ca="1">SUMIFS(СВЦЭМ!$L$40:$L$783,СВЦЭМ!$A$40:$A$783,$A416,СВЦЭМ!$B$39:$B$782,T$401)+'СЕТ СН'!$F$13</f>
        <v>0</v>
      </c>
      <c r="U416" s="36">
        <f ca="1">SUMIFS(СВЦЭМ!$L$40:$L$783,СВЦЭМ!$A$40:$A$783,$A416,СВЦЭМ!$B$39:$B$782,U$401)+'СЕТ СН'!$F$13</f>
        <v>0</v>
      </c>
      <c r="V416" s="36">
        <f ca="1">SUMIFS(СВЦЭМ!$L$40:$L$783,СВЦЭМ!$A$40:$A$783,$A416,СВЦЭМ!$B$39:$B$782,V$401)+'СЕТ СН'!$F$13</f>
        <v>0</v>
      </c>
      <c r="W416" s="36">
        <f ca="1">SUMIFS(СВЦЭМ!$L$40:$L$783,СВЦЭМ!$A$40:$A$783,$A416,СВЦЭМ!$B$39:$B$782,W$401)+'СЕТ СН'!$F$13</f>
        <v>0</v>
      </c>
      <c r="X416" s="36">
        <f ca="1">SUMIFS(СВЦЭМ!$L$40:$L$783,СВЦЭМ!$A$40:$A$783,$A416,СВЦЭМ!$B$39:$B$782,X$401)+'СЕТ СН'!$F$13</f>
        <v>0</v>
      </c>
      <c r="Y416" s="36">
        <f ca="1">SUMIFS(СВЦЭМ!$L$40:$L$783,СВЦЭМ!$A$40:$A$783,$A416,СВЦЭМ!$B$39:$B$782,Y$401)+'СЕТ СН'!$F$13</f>
        <v>0</v>
      </c>
    </row>
    <row r="417" spans="1:25" ht="15.75" hidden="1" x14ac:dyDescent="0.2">
      <c r="A417" s="35">
        <f t="shared" si="11"/>
        <v>45154</v>
      </c>
      <c r="B417" s="36">
        <f ca="1">SUMIFS(СВЦЭМ!$L$40:$L$783,СВЦЭМ!$A$40:$A$783,$A417,СВЦЭМ!$B$39:$B$782,B$401)+'СЕТ СН'!$F$13</f>
        <v>0</v>
      </c>
      <c r="C417" s="36">
        <f ca="1">SUMIFS(СВЦЭМ!$L$40:$L$783,СВЦЭМ!$A$40:$A$783,$A417,СВЦЭМ!$B$39:$B$782,C$401)+'СЕТ СН'!$F$13</f>
        <v>0</v>
      </c>
      <c r="D417" s="36">
        <f ca="1">SUMIFS(СВЦЭМ!$L$40:$L$783,СВЦЭМ!$A$40:$A$783,$A417,СВЦЭМ!$B$39:$B$782,D$401)+'СЕТ СН'!$F$13</f>
        <v>0</v>
      </c>
      <c r="E417" s="36">
        <f ca="1">SUMIFS(СВЦЭМ!$L$40:$L$783,СВЦЭМ!$A$40:$A$783,$A417,СВЦЭМ!$B$39:$B$782,E$401)+'СЕТ СН'!$F$13</f>
        <v>0</v>
      </c>
      <c r="F417" s="36">
        <f ca="1">SUMIFS(СВЦЭМ!$L$40:$L$783,СВЦЭМ!$A$40:$A$783,$A417,СВЦЭМ!$B$39:$B$782,F$401)+'СЕТ СН'!$F$13</f>
        <v>0</v>
      </c>
      <c r="G417" s="36">
        <f ca="1">SUMIFS(СВЦЭМ!$L$40:$L$783,СВЦЭМ!$A$40:$A$783,$A417,СВЦЭМ!$B$39:$B$782,G$401)+'СЕТ СН'!$F$13</f>
        <v>0</v>
      </c>
      <c r="H417" s="36">
        <f ca="1">SUMIFS(СВЦЭМ!$L$40:$L$783,СВЦЭМ!$A$40:$A$783,$A417,СВЦЭМ!$B$39:$B$782,H$401)+'СЕТ СН'!$F$13</f>
        <v>0</v>
      </c>
      <c r="I417" s="36">
        <f ca="1">SUMIFS(СВЦЭМ!$L$40:$L$783,СВЦЭМ!$A$40:$A$783,$A417,СВЦЭМ!$B$39:$B$782,I$401)+'СЕТ СН'!$F$13</f>
        <v>0</v>
      </c>
      <c r="J417" s="36">
        <f ca="1">SUMIFS(СВЦЭМ!$L$40:$L$783,СВЦЭМ!$A$40:$A$783,$A417,СВЦЭМ!$B$39:$B$782,J$401)+'СЕТ СН'!$F$13</f>
        <v>0</v>
      </c>
      <c r="K417" s="36">
        <f ca="1">SUMIFS(СВЦЭМ!$L$40:$L$783,СВЦЭМ!$A$40:$A$783,$A417,СВЦЭМ!$B$39:$B$782,K$401)+'СЕТ СН'!$F$13</f>
        <v>0</v>
      </c>
      <c r="L417" s="36">
        <f ca="1">SUMIFS(СВЦЭМ!$L$40:$L$783,СВЦЭМ!$A$40:$A$783,$A417,СВЦЭМ!$B$39:$B$782,L$401)+'СЕТ СН'!$F$13</f>
        <v>0</v>
      </c>
      <c r="M417" s="36">
        <f ca="1">SUMIFS(СВЦЭМ!$L$40:$L$783,СВЦЭМ!$A$40:$A$783,$A417,СВЦЭМ!$B$39:$B$782,M$401)+'СЕТ СН'!$F$13</f>
        <v>0</v>
      </c>
      <c r="N417" s="36">
        <f ca="1">SUMIFS(СВЦЭМ!$L$40:$L$783,СВЦЭМ!$A$40:$A$783,$A417,СВЦЭМ!$B$39:$B$782,N$401)+'СЕТ СН'!$F$13</f>
        <v>0</v>
      </c>
      <c r="O417" s="36">
        <f ca="1">SUMIFS(СВЦЭМ!$L$40:$L$783,СВЦЭМ!$A$40:$A$783,$A417,СВЦЭМ!$B$39:$B$782,O$401)+'СЕТ СН'!$F$13</f>
        <v>0</v>
      </c>
      <c r="P417" s="36">
        <f ca="1">SUMIFS(СВЦЭМ!$L$40:$L$783,СВЦЭМ!$A$40:$A$783,$A417,СВЦЭМ!$B$39:$B$782,P$401)+'СЕТ СН'!$F$13</f>
        <v>0</v>
      </c>
      <c r="Q417" s="36">
        <f ca="1">SUMIFS(СВЦЭМ!$L$40:$L$783,СВЦЭМ!$A$40:$A$783,$A417,СВЦЭМ!$B$39:$B$782,Q$401)+'СЕТ СН'!$F$13</f>
        <v>0</v>
      </c>
      <c r="R417" s="36">
        <f ca="1">SUMIFS(СВЦЭМ!$L$40:$L$783,СВЦЭМ!$A$40:$A$783,$A417,СВЦЭМ!$B$39:$B$782,R$401)+'СЕТ СН'!$F$13</f>
        <v>0</v>
      </c>
      <c r="S417" s="36">
        <f ca="1">SUMIFS(СВЦЭМ!$L$40:$L$783,СВЦЭМ!$A$40:$A$783,$A417,СВЦЭМ!$B$39:$B$782,S$401)+'СЕТ СН'!$F$13</f>
        <v>0</v>
      </c>
      <c r="T417" s="36">
        <f ca="1">SUMIFS(СВЦЭМ!$L$40:$L$783,СВЦЭМ!$A$40:$A$783,$A417,СВЦЭМ!$B$39:$B$782,T$401)+'СЕТ СН'!$F$13</f>
        <v>0</v>
      </c>
      <c r="U417" s="36">
        <f ca="1">SUMIFS(СВЦЭМ!$L$40:$L$783,СВЦЭМ!$A$40:$A$783,$A417,СВЦЭМ!$B$39:$B$782,U$401)+'СЕТ СН'!$F$13</f>
        <v>0</v>
      </c>
      <c r="V417" s="36">
        <f ca="1">SUMIFS(СВЦЭМ!$L$40:$L$783,СВЦЭМ!$A$40:$A$783,$A417,СВЦЭМ!$B$39:$B$782,V$401)+'СЕТ СН'!$F$13</f>
        <v>0</v>
      </c>
      <c r="W417" s="36">
        <f ca="1">SUMIFS(СВЦЭМ!$L$40:$L$783,СВЦЭМ!$A$40:$A$783,$A417,СВЦЭМ!$B$39:$B$782,W$401)+'СЕТ СН'!$F$13</f>
        <v>0</v>
      </c>
      <c r="X417" s="36">
        <f ca="1">SUMIFS(СВЦЭМ!$L$40:$L$783,СВЦЭМ!$A$40:$A$783,$A417,СВЦЭМ!$B$39:$B$782,X$401)+'СЕТ СН'!$F$13</f>
        <v>0</v>
      </c>
      <c r="Y417" s="36">
        <f ca="1">SUMIFS(СВЦЭМ!$L$40:$L$783,СВЦЭМ!$A$40:$A$783,$A417,СВЦЭМ!$B$39:$B$782,Y$401)+'СЕТ СН'!$F$13</f>
        <v>0</v>
      </c>
    </row>
    <row r="418" spans="1:25" ht="15.75" hidden="1" x14ac:dyDescent="0.2">
      <c r="A418" s="35">
        <f t="shared" si="11"/>
        <v>45155</v>
      </c>
      <c r="B418" s="36">
        <f ca="1">SUMIFS(СВЦЭМ!$L$40:$L$783,СВЦЭМ!$A$40:$A$783,$A418,СВЦЭМ!$B$39:$B$782,B$401)+'СЕТ СН'!$F$13</f>
        <v>0</v>
      </c>
      <c r="C418" s="36">
        <f ca="1">SUMIFS(СВЦЭМ!$L$40:$L$783,СВЦЭМ!$A$40:$A$783,$A418,СВЦЭМ!$B$39:$B$782,C$401)+'СЕТ СН'!$F$13</f>
        <v>0</v>
      </c>
      <c r="D418" s="36">
        <f ca="1">SUMIFS(СВЦЭМ!$L$40:$L$783,СВЦЭМ!$A$40:$A$783,$A418,СВЦЭМ!$B$39:$B$782,D$401)+'СЕТ СН'!$F$13</f>
        <v>0</v>
      </c>
      <c r="E418" s="36">
        <f ca="1">SUMIFS(СВЦЭМ!$L$40:$L$783,СВЦЭМ!$A$40:$A$783,$A418,СВЦЭМ!$B$39:$B$782,E$401)+'СЕТ СН'!$F$13</f>
        <v>0</v>
      </c>
      <c r="F418" s="36">
        <f ca="1">SUMIFS(СВЦЭМ!$L$40:$L$783,СВЦЭМ!$A$40:$A$783,$A418,СВЦЭМ!$B$39:$B$782,F$401)+'СЕТ СН'!$F$13</f>
        <v>0</v>
      </c>
      <c r="G418" s="36">
        <f ca="1">SUMIFS(СВЦЭМ!$L$40:$L$783,СВЦЭМ!$A$40:$A$783,$A418,СВЦЭМ!$B$39:$B$782,G$401)+'СЕТ СН'!$F$13</f>
        <v>0</v>
      </c>
      <c r="H418" s="36">
        <f ca="1">SUMIFS(СВЦЭМ!$L$40:$L$783,СВЦЭМ!$A$40:$A$783,$A418,СВЦЭМ!$B$39:$B$782,H$401)+'СЕТ СН'!$F$13</f>
        <v>0</v>
      </c>
      <c r="I418" s="36">
        <f ca="1">SUMIFS(СВЦЭМ!$L$40:$L$783,СВЦЭМ!$A$40:$A$783,$A418,СВЦЭМ!$B$39:$B$782,I$401)+'СЕТ СН'!$F$13</f>
        <v>0</v>
      </c>
      <c r="J418" s="36">
        <f ca="1">SUMIFS(СВЦЭМ!$L$40:$L$783,СВЦЭМ!$A$40:$A$783,$A418,СВЦЭМ!$B$39:$B$782,J$401)+'СЕТ СН'!$F$13</f>
        <v>0</v>
      </c>
      <c r="K418" s="36">
        <f ca="1">SUMIFS(СВЦЭМ!$L$40:$L$783,СВЦЭМ!$A$40:$A$783,$A418,СВЦЭМ!$B$39:$B$782,K$401)+'СЕТ СН'!$F$13</f>
        <v>0</v>
      </c>
      <c r="L418" s="36">
        <f ca="1">SUMIFS(СВЦЭМ!$L$40:$L$783,СВЦЭМ!$A$40:$A$783,$A418,СВЦЭМ!$B$39:$B$782,L$401)+'СЕТ СН'!$F$13</f>
        <v>0</v>
      </c>
      <c r="M418" s="36">
        <f ca="1">SUMIFS(СВЦЭМ!$L$40:$L$783,СВЦЭМ!$A$40:$A$783,$A418,СВЦЭМ!$B$39:$B$782,M$401)+'СЕТ СН'!$F$13</f>
        <v>0</v>
      </c>
      <c r="N418" s="36">
        <f ca="1">SUMIFS(СВЦЭМ!$L$40:$L$783,СВЦЭМ!$A$40:$A$783,$A418,СВЦЭМ!$B$39:$B$782,N$401)+'СЕТ СН'!$F$13</f>
        <v>0</v>
      </c>
      <c r="O418" s="36">
        <f ca="1">SUMIFS(СВЦЭМ!$L$40:$L$783,СВЦЭМ!$A$40:$A$783,$A418,СВЦЭМ!$B$39:$B$782,O$401)+'СЕТ СН'!$F$13</f>
        <v>0</v>
      </c>
      <c r="P418" s="36">
        <f ca="1">SUMIFS(СВЦЭМ!$L$40:$L$783,СВЦЭМ!$A$40:$A$783,$A418,СВЦЭМ!$B$39:$B$782,P$401)+'СЕТ СН'!$F$13</f>
        <v>0</v>
      </c>
      <c r="Q418" s="36">
        <f ca="1">SUMIFS(СВЦЭМ!$L$40:$L$783,СВЦЭМ!$A$40:$A$783,$A418,СВЦЭМ!$B$39:$B$782,Q$401)+'СЕТ СН'!$F$13</f>
        <v>0</v>
      </c>
      <c r="R418" s="36">
        <f ca="1">SUMIFS(СВЦЭМ!$L$40:$L$783,СВЦЭМ!$A$40:$A$783,$A418,СВЦЭМ!$B$39:$B$782,R$401)+'СЕТ СН'!$F$13</f>
        <v>0</v>
      </c>
      <c r="S418" s="36">
        <f ca="1">SUMIFS(СВЦЭМ!$L$40:$L$783,СВЦЭМ!$A$40:$A$783,$A418,СВЦЭМ!$B$39:$B$782,S$401)+'СЕТ СН'!$F$13</f>
        <v>0</v>
      </c>
      <c r="T418" s="36">
        <f ca="1">SUMIFS(СВЦЭМ!$L$40:$L$783,СВЦЭМ!$A$40:$A$783,$A418,СВЦЭМ!$B$39:$B$782,T$401)+'СЕТ СН'!$F$13</f>
        <v>0</v>
      </c>
      <c r="U418" s="36">
        <f ca="1">SUMIFS(СВЦЭМ!$L$40:$L$783,СВЦЭМ!$A$40:$A$783,$A418,СВЦЭМ!$B$39:$B$782,U$401)+'СЕТ СН'!$F$13</f>
        <v>0</v>
      </c>
      <c r="V418" s="36">
        <f ca="1">SUMIFS(СВЦЭМ!$L$40:$L$783,СВЦЭМ!$A$40:$A$783,$A418,СВЦЭМ!$B$39:$B$782,V$401)+'СЕТ СН'!$F$13</f>
        <v>0</v>
      </c>
      <c r="W418" s="36">
        <f ca="1">SUMIFS(СВЦЭМ!$L$40:$L$783,СВЦЭМ!$A$40:$A$783,$A418,СВЦЭМ!$B$39:$B$782,W$401)+'СЕТ СН'!$F$13</f>
        <v>0</v>
      </c>
      <c r="X418" s="36">
        <f ca="1">SUMIFS(СВЦЭМ!$L$40:$L$783,СВЦЭМ!$A$40:$A$783,$A418,СВЦЭМ!$B$39:$B$782,X$401)+'СЕТ СН'!$F$13</f>
        <v>0</v>
      </c>
      <c r="Y418" s="36">
        <f ca="1">SUMIFS(СВЦЭМ!$L$40:$L$783,СВЦЭМ!$A$40:$A$783,$A418,СВЦЭМ!$B$39:$B$782,Y$401)+'СЕТ СН'!$F$13</f>
        <v>0</v>
      </c>
    </row>
    <row r="419" spans="1:25" ht="15.75" hidden="1" x14ac:dyDescent="0.2">
      <c r="A419" s="35">
        <f t="shared" si="11"/>
        <v>45156</v>
      </c>
      <c r="B419" s="36">
        <f ca="1">SUMIFS(СВЦЭМ!$L$40:$L$783,СВЦЭМ!$A$40:$A$783,$A419,СВЦЭМ!$B$39:$B$782,B$401)+'СЕТ СН'!$F$13</f>
        <v>0</v>
      </c>
      <c r="C419" s="36">
        <f ca="1">SUMIFS(СВЦЭМ!$L$40:$L$783,СВЦЭМ!$A$40:$A$783,$A419,СВЦЭМ!$B$39:$B$782,C$401)+'СЕТ СН'!$F$13</f>
        <v>0</v>
      </c>
      <c r="D419" s="36">
        <f ca="1">SUMIFS(СВЦЭМ!$L$40:$L$783,СВЦЭМ!$A$40:$A$783,$A419,СВЦЭМ!$B$39:$B$782,D$401)+'СЕТ СН'!$F$13</f>
        <v>0</v>
      </c>
      <c r="E419" s="36">
        <f ca="1">SUMIFS(СВЦЭМ!$L$40:$L$783,СВЦЭМ!$A$40:$A$783,$A419,СВЦЭМ!$B$39:$B$782,E$401)+'СЕТ СН'!$F$13</f>
        <v>0</v>
      </c>
      <c r="F419" s="36">
        <f ca="1">SUMIFS(СВЦЭМ!$L$40:$L$783,СВЦЭМ!$A$40:$A$783,$A419,СВЦЭМ!$B$39:$B$782,F$401)+'СЕТ СН'!$F$13</f>
        <v>0</v>
      </c>
      <c r="G419" s="36">
        <f ca="1">SUMIFS(СВЦЭМ!$L$40:$L$783,СВЦЭМ!$A$40:$A$783,$A419,СВЦЭМ!$B$39:$B$782,G$401)+'СЕТ СН'!$F$13</f>
        <v>0</v>
      </c>
      <c r="H419" s="36">
        <f ca="1">SUMIFS(СВЦЭМ!$L$40:$L$783,СВЦЭМ!$A$40:$A$783,$A419,СВЦЭМ!$B$39:$B$782,H$401)+'СЕТ СН'!$F$13</f>
        <v>0</v>
      </c>
      <c r="I419" s="36">
        <f ca="1">SUMIFS(СВЦЭМ!$L$40:$L$783,СВЦЭМ!$A$40:$A$783,$A419,СВЦЭМ!$B$39:$B$782,I$401)+'СЕТ СН'!$F$13</f>
        <v>0</v>
      </c>
      <c r="J419" s="36">
        <f ca="1">SUMIFS(СВЦЭМ!$L$40:$L$783,СВЦЭМ!$A$40:$A$783,$A419,СВЦЭМ!$B$39:$B$782,J$401)+'СЕТ СН'!$F$13</f>
        <v>0</v>
      </c>
      <c r="K419" s="36">
        <f ca="1">SUMIFS(СВЦЭМ!$L$40:$L$783,СВЦЭМ!$A$40:$A$783,$A419,СВЦЭМ!$B$39:$B$782,K$401)+'СЕТ СН'!$F$13</f>
        <v>0</v>
      </c>
      <c r="L419" s="36">
        <f ca="1">SUMIFS(СВЦЭМ!$L$40:$L$783,СВЦЭМ!$A$40:$A$783,$A419,СВЦЭМ!$B$39:$B$782,L$401)+'СЕТ СН'!$F$13</f>
        <v>0</v>
      </c>
      <c r="M419" s="36">
        <f ca="1">SUMIFS(СВЦЭМ!$L$40:$L$783,СВЦЭМ!$A$40:$A$783,$A419,СВЦЭМ!$B$39:$B$782,M$401)+'СЕТ СН'!$F$13</f>
        <v>0</v>
      </c>
      <c r="N419" s="36">
        <f ca="1">SUMIFS(СВЦЭМ!$L$40:$L$783,СВЦЭМ!$A$40:$A$783,$A419,СВЦЭМ!$B$39:$B$782,N$401)+'СЕТ СН'!$F$13</f>
        <v>0</v>
      </c>
      <c r="O419" s="36">
        <f ca="1">SUMIFS(СВЦЭМ!$L$40:$L$783,СВЦЭМ!$A$40:$A$783,$A419,СВЦЭМ!$B$39:$B$782,O$401)+'СЕТ СН'!$F$13</f>
        <v>0</v>
      </c>
      <c r="P419" s="36">
        <f ca="1">SUMIFS(СВЦЭМ!$L$40:$L$783,СВЦЭМ!$A$40:$A$783,$A419,СВЦЭМ!$B$39:$B$782,P$401)+'СЕТ СН'!$F$13</f>
        <v>0</v>
      </c>
      <c r="Q419" s="36">
        <f ca="1">SUMIFS(СВЦЭМ!$L$40:$L$783,СВЦЭМ!$A$40:$A$783,$A419,СВЦЭМ!$B$39:$B$782,Q$401)+'СЕТ СН'!$F$13</f>
        <v>0</v>
      </c>
      <c r="R419" s="36">
        <f ca="1">SUMIFS(СВЦЭМ!$L$40:$L$783,СВЦЭМ!$A$40:$A$783,$A419,СВЦЭМ!$B$39:$B$782,R$401)+'СЕТ СН'!$F$13</f>
        <v>0</v>
      </c>
      <c r="S419" s="36">
        <f ca="1">SUMIFS(СВЦЭМ!$L$40:$L$783,СВЦЭМ!$A$40:$A$783,$A419,СВЦЭМ!$B$39:$B$782,S$401)+'СЕТ СН'!$F$13</f>
        <v>0</v>
      </c>
      <c r="T419" s="36">
        <f ca="1">SUMIFS(СВЦЭМ!$L$40:$L$783,СВЦЭМ!$A$40:$A$783,$A419,СВЦЭМ!$B$39:$B$782,T$401)+'СЕТ СН'!$F$13</f>
        <v>0</v>
      </c>
      <c r="U419" s="36">
        <f ca="1">SUMIFS(СВЦЭМ!$L$40:$L$783,СВЦЭМ!$A$40:$A$783,$A419,СВЦЭМ!$B$39:$B$782,U$401)+'СЕТ СН'!$F$13</f>
        <v>0</v>
      </c>
      <c r="V419" s="36">
        <f ca="1">SUMIFS(СВЦЭМ!$L$40:$L$783,СВЦЭМ!$A$40:$A$783,$A419,СВЦЭМ!$B$39:$B$782,V$401)+'СЕТ СН'!$F$13</f>
        <v>0</v>
      </c>
      <c r="W419" s="36">
        <f ca="1">SUMIFS(СВЦЭМ!$L$40:$L$783,СВЦЭМ!$A$40:$A$783,$A419,СВЦЭМ!$B$39:$B$782,W$401)+'СЕТ СН'!$F$13</f>
        <v>0</v>
      </c>
      <c r="X419" s="36">
        <f ca="1">SUMIFS(СВЦЭМ!$L$40:$L$783,СВЦЭМ!$A$40:$A$783,$A419,СВЦЭМ!$B$39:$B$782,X$401)+'СЕТ СН'!$F$13</f>
        <v>0</v>
      </c>
      <c r="Y419" s="36">
        <f ca="1">SUMIFS(СВЦЭМ!$L$40:$L$783,СВЦЭМ!$A$40:$A$783,$A419,СВЦЭМ!$B$39:$B$782,Y$401)+'СЕТ СН'!$F$13</f>
        <v>0</v>
      </c>
    </row>
    <row r="420" spans="1:25" ht="15.75" hidden="1" x14ac:dyDescent="0.2">
      <c r="A420" s="35">
        <f t="shared" si="11"/>
        <v>45157</v>
      </c>
      <c r="B420" s="36">
        <f ca="1">SUMIFS(СВЦЭМ!$L$40:$L$783,СВЦЭМ!$A$40:$A$783,$A420,СВЦЭМ!$B$39:$B$782,B$401)+'СЕТ СН'!$F$13</f>
        <v>0</v>
      </c>
      <c r="C420" s="36">
        <f ca="1">SUMIFS(СВЦЭМ!$L$40:$L$783,СВЦЭМ!$A$40:$A$783,$A420,СВЦЭМ!$B$39:$B$782,C$401)+'СЕТ СН'!$F$13</f>
        <v>0</v>
      </c>
      <c r="D420" s="36">
        <f ca="1">SUMIFS(СВЦЭМ!$L$40:$L$783,СВЦЭМ!$A$40:$A$783,$A420,СВЦЭМ!$B$39:$B$782,D$401)+'СЕТ СН'!$F$13</f>
        <v>0</v>
      </c>
      <c r="E420" s="36">
        <f ca="1">SUMIFS(СВЦЭМ!$L$40:$L$783,СВЦЭМ!$A$40:$A$783,$A420,СВЦЭМ!$B$39:$B$782,E$401)+'СЕТ СН'!$F$13</f>
        <v>0</v>
      </c>
      <c r="F420" s="36">
        <f ca="1">SUMIFS(СВЦЭМ!$L$40:$L$783,СВЦЭМ!$A$40:$A$783,$A420,СВЦЭМ!$B$39:$B$782,F$401)+'СЕТ СН'!$F$13</f>
        <v>0</v>
      </c>
      <c r="G420" s="36">
        <f ca="1">SUMIFS(СВЦЭМ!$L$40:$L$783,СВЦЭМ!$A$40:$A$783,$A420,СВЦЭМ!$B$39:$B$782,G$401)+'СЕТ СН'!$F$13</f>
        <v>0</v>
      </c>
      <c r="H420" s="36">
        <f ca="1">SUMIFS(СВЦЭМ!$L$40:$L$783,СВЦЭМ!$A$40:$A$783,$A420,СВЦЭМ!$B$39:$B$782,H$401)+'СЕТ СН'!$F$13</f>
        <v>0</v>
      </c>
      <c r="I420" s="36">
        <f ca="1">SUMIFS(СВЦЭМ!$L$40:$L$783,СВЦЭМ!$A$40:$A$783,$A420,СВЦЭМ!$B$39:$B$782,I$401)+'СЕТ СН'!$F$13</f>
        <v>0</v>
      </c>
      <c r="J420" s="36">
        <f ca="1">SUMIFS(СВЦЭМ!$L$40:$L$783,СВЦЭМ!$A$40:$A$783,$A420,СВЦЭМ!$B$39:$B$782,J$401)+'СЕТ СН'!$F$13</f>
        <v>0</v>
      </c>
      <c r="K420" s="36">
        <f ca="1">SUMIFS(СВЦЭМ!$L$40:$L$783,СВЦЭМ!$A$40:$A$783,$A420,СВЦЭМ!$B$39:$B$782,K$401)+'СЕТ СН'!$F$13</f>
        <v>0</v>
      </c>
      <c r="L420" s="36">
        <f ca="1">SUMIFS(СВЦЭМ!$L$40:$L$783,СВЦЭМ!$A$40:$A$783,$A420,СВЦЭМ!$B$39:$B$782,L$401)+'СЕТ СН'!$F$13</f>
        <v>0</v>
      </c>
      <c r="M420" s="36">
        <f ca="1">SUMIFS(СВЦЭМ!$L$40:$L$783,СВЦЭМ!$A$40:$A$783,$A420,СВЦЭМ!$B$39:$B$782,M$401)+'СЕТ СН'!$F$13</f>
        <v>0</v>
      </c>
      <c r="N420" s="36">
        <f ca="1">SUMIFS(СВЦЭМ!$L$40:$L$783,СВЦЭМ!$A$40:$A$783,$A420,СВЦЭМ!$B$39:$B$782,N$401)+'СЕТ СН'!$F$13</f>
        <v>0</v>
      </c>
      <c r="O420" s="36">
        <f ca="1">SUMIFS(СВЦЭМ!$L$40:$L$783,СВЦЭМ!$A$40:$A$783,$A420,СВЦЭМ!$B$39:$B$782,O$401)+'СЕТ СН'!$F$13</f>
        <v>0</v>
      </c>
      <c r="P420" s="36">
        <f ca="1">SUMIFS(СВЦЭМ!$L$40:$L$783,СВЦЭМ!$A$40:$A$783,$A420,СВЦЭМ!$B$39:$B$782,P$401)+'СЕТ СН'!$F$13</f>
        <v>0</v>
      </c>
      <c r="Q420" s="36">
        <f ca="1">SUMIFS(СВЦЭМ!$L$40:$L$783,СВЦЭМ!$A$40:$A$783,$A420,СВЦЭМ!$B$39:$B$782,Q$401)+'СЕТ СН'!$F$13</f>
        <v>0</v>
      </c>
      <c r="R420" s="36">
        <f ca="1">SUMIFS(СВЦЭМ!$L$40:$L$783,СВЦЭМ!$A$40:$A$783,$A420,СВЦЭМ!$B$39:$B$782,R$401)+'СЕТ СН'!$F$13</f>
        <v>0</v>
      </c>
      <c r="S420" s="36">
        <f ca="1">SUMIFS(СВЦЭМ!$L$40:$L$783,СВЦЭМ!$A$40:$A$783,$A420,СВЦЭМ!$B$39:$B$782,S$401)+'СЕТ СН'!$F$13</f>
        <v>0</v>
      </c>
      <c r="T420" s="36">
        <f ca="1">SUMIFS(СВЦЭМ!$L$40:$L$783,СВЦЭМ!$A$40:$A$783,$A420,СВЦЭМ!$B$39:$B$782,T$401)+'СЕТ СН'!$F$13</f>
        <v>0</v>
      </c>
      <c r="U420" s="36">
        <f ca="1">SUMIFS(СВЦЭМ!$L$40:$L$783,СВЦЭМ!$A$40:$A$783,$A420,СВЦЭМ!$B$39:$B$782,U$401)+'СЕТ СН'!$F$13</f>
        <v>0</v>
      </c>
      <c r="V420" s="36">
        <f ca="1">SUMIFS(СВЦЭМ!$L$40:$L$783,СВЦЭМ!$A$40:$A$783,$A420,СВЦЭМ!$B$39:$B$782,V$401)+'СЕТ СН'!$F$13</f>
        <v>0</v>
      </c>
      <c r="W420" s="36">
        <f ca="1">SUMIFS(СВЦЭМ!$L$40:$L$783,СВЦЭМ!$A$40:$A$783,$A420,СВЦЭМ!$B$39:$B$782,W$401)+'СЕТ СН'!$F$13</f>
        <v>0</v>
      </c>
      <c r="X420" s="36">
        <f ca="1">SUMIFS(СВЦЭМ!$L$40:$L$783,СВЦЭМ!$A$40:$A$783,$A420,СВЦЭМ!$B$39:$B$782,X$401)+'СЕТ СН'!$F$13</f>
        <v>0</v>
      </c>
      <c r="Y420" s="36">
        <f ca="1">SUMIFS(СВЦЭМ!$L$40:$L$783,СВЦЭМ!$A$40:$A$783,$A420,СВЦЭМ!$B$39:$B$782,Y$401)+'СЕТ СН'!$F$13</f>
        <v>0</v>
      </c>
    </row>
    <row r="421" spans="1:25" ht="15.75" hidden="1" x14ac:dyDescent="0.2">
      <c r="A421" s="35">
        <f t="shared" si="11"/>
        <v>45158</v>
      </c>
      <c r="B421" s="36">
        <f ca="1">SUMIFS(СВЦЭМ!$L$40:$L$783,СВЦЭМ!$A$40:$A$783,$A421,СВЦЭМ!$B$39:$B$782,B$401)+'СЕТ СН'!$F$13</f>
        <v>0</v>
      </c>
      <c r="C421" s="36">
        <f ca="1">SUMIFS(СВЦЭМ!$L$40:$L$783,СВЦЭМ!$A$40:$A$783,$A421,СВЦЭМ!$B$39:$B$782,C$401)+'СЕТ СН'!$F$13</f>
        <v>0</v>
      </c>
      <c r="D421" s="36">
        <f ca="1">SUMIFS(СВЦЭМ!$L$40:$L$783,СВЦЭМ!$A$40:$A$783,$A421,СВЦЭМ!$B$39:$B$782,D$401)+'СЕТ СН'!$F$13</f>
        <v>0</v>
      </c>
      <c r="E421" s="36">
        <f ca="1">SUMIFS(СВЦЭМ!$L$40:$L$783,СВЦЭМ!$A$40:$A$783,$A421,СВЦЭМ!$B$39:$B$782,E$401)+'СЕТ СН'!$F$13</f>
        <v>0</v>
      </c>
      <c r="F421" s="36">
        <f ca="1">SUMIFS(СВЦЭМ!$L$40:$L$783,СВЦЭМ!$A$40:$A$783,$A421,СВЦЭМ!$B$39:$B$782,F$401)+'СЕТ СН'!$F$13</f>
        <v>0</v>
      </c>
      <c r="G421" s="36">
        <f ca="1">SUMIFS(СВЦЭМ!$L$40:$L$783,СВЦЭМ!$A$40:$A$783,$A421,СВЦЭМ!$B$39:$B$782,G$401)+'СЕТ СН'!$F$13</f>
        <v>0</v>
      </c>
      <c r="H421" s="36">
        <f ca="1">SUMIFS(СВЦЭМ!$L$40:$L$783,СВЦЭМ!$A$40:$A$783,$A421,СВЦЭМ!$B$39:$B$782,H$401)+'СЕТ СН'!$F$13</f>
        <v>0</v>
      </c>
      <c r="I421" s="36">
        <f ca="1">SUMIFS(СВЦЭМ!$L$40:$L$783,СВЦЭМ!$A$40:$A$783,$A421,СВЦЭМ!$B$39:$B$782,I$401)+'СЕТ СН'!$F$13</f>
        <v>0</v>
      </c>
      <c r="J421" s="36">
        <f ca="1">SUMIFS(СВЦЭМ!$L$40:$L$783,СВЦЭМ!$A$40:$A$783,$A421,СВЦЭМ!$B$39:$B$782,J$401)+'СЕТ СН'!$F$13</f>
        <v>0</v>
      </c>
      <c r="K421" s="36">
        <f ca="1">SUMIFS(СВЦЭМ!$L$40:$L$783,СВЦЭМ!$A$40:$A$783,$A421,СВЦЭМ!$B$39:$B$782,K$401)+'СЕТ СН'!$F$13</f>
        <v>0</v>
      </c>
      <c r="L421" s="36">
        <f ca="1">SUMIFS(СВЦЭМ!$L$40:$L$783,СВЦЭМ!$A$40:$A$783,$A421,СВЦЭМ!$B$39:$B$782,L$401)+'СЕТ СН'!$F$13</f>
        <v>0</v>
      </c>
      <c r="M421" s="36">
        <f ca="1">SUMIFS(СВЦЭМ!$L$40:$L$783,СВЦЭМ!$A$40:$A$783,$A421,СВЦЭМ!$B$39:$B$782,M$401)+'СЕТ СН'!$F$13</f>
        <v>0</v>
      </c>
      <c r="N421" s="36">
        <f ca="1">SUMIFS(СВЦЭМ!$L$40:$L$783,СВЦЭМ!$A$40:$A$783,$A421,СВЦЭМ!$B$39:$B$782,N$401)+'СЕТ СН'!$F$13</f>
        <v>0</v>
      </c>
      <c r="O421" s="36">
        <f ca="1">SUMIFS(СВЦЭМ!$L$40:$L$783,СВЦЭМ!$A$40:$A$783,$A421,СВЦЭМ!$B$39:$B$782,O$401)+'СЕТ СН'!$F$13</f>
        <v>0</v>
      </c>
      <c r="P421" s="36">
        <f ca="1">SUMIFS(СВЦЭМ!$L$40:$L$783,СВЦЭМ!$A$40:$A$783,$A421,СВЦЭМ!$B$39:$B$782,P$401)+'СЕТ СН'!$F$13</f>
        <v>0</v>
      </c>
      <c r="Q421" s="36">
        <f ca="1">SUMIFS(СВЦЭМ!$L$40:$L$783,СВЦЭМ!$A$40:$A$783,$A421,СВЦЭМ!$B$39:$B$782,Q$401)+'СЕТ СН'!$F$13</f>
        <v>0</v>
      </c>
      <c r="R421" s="36">
        <f ca="1">SUMIFS(СВЦЭМ!$L$40:$L$783,СВЦЭМ!$A$40:$A$783,$A421,СВЦЭМ!$B$39:$B$782,R$401)+'СЕТ СН'!$F$13</f>
        <v>0</v>
      </c>
      <c r="S421" s="36">
        <f ca="1">SUMIFS(СВЦЭМ!$L$40:$L$783,СВЦЭМ!$A$40:$A$783,$A421,СВЦЭМ!$B$39:$B$782,S$401)+'СЕТ СН'!$F$13</f>
        <v>0</v>
      </c>
      <c r="T421" s="36">
        <f ca="1">SUMIFS(СВЦЭМ!$L$40:$L$783,СВЦЭМ!$A$40:$A$783,$A421,СВЦЭМ!$B$39:$B$782,T$401)+'СЕТ СН'!$F$13</f>
        <v>0</v>
      </c>
      <c r="U421" s="36">
        <f ca="1">SUMIFS(СВЦЭМ!$L$40:$L$783,СВЦЭМ!$A$40:$A$783,$A421,СВЦЭМ!$B$39:$B$782,U$401)+'СЕТ СН'!$F$13</f>
        <v>0</v>
      </c>
      <c r="V421" s="36">
        <f ca="1">SUMIFS(СВЦЭМ!$L$40:$L$783,СВЦЭМ!$A$40:$A$783,$A421,СВЦЭМ!$B$39:$B$782,V$401)+'СЕТ СН'!$F$13</f>
        <v>0</v>
      </c>
      <c r="W421" s="36">
        <f ca="1">SUMIFS(СВЦЭМ!$L$40:$L$783,СВЦЭМ!$A$40:$A$783,$A421,СВЦЭМ!$B$39:$B$782,W$401)+'СЕТ СН'!$F$13</f>
        <v>0</v>
      </c>
      <c r="X421" s="36">
        <f ca="1">SUMIFS(СВЦЭМ!$L$40:$L$783,СВЦЭМ!$A$40:$A$783,$A421,СВЦЭМ!$B$39:$B$782,X$401)+'СЕТ СН'!$F$13</f>
        <v>0</v>
      </c>
      <c r="Y421" s="36">
        <f ca="1">SUMIFS(СВЦЭМ!$L$40:$L$783,СВЦЭМ!$A$40:$A$783,$A421,СВЦЭМ!$B$39:$B$782,Y$401)+'СЕТ СН'!$F$13</f>
        <v>0</v>
      </c>
    </row>
    <row r="422" spans="1:25" ht="15.75" hidden="1" x14ac:dyDescent="0.2">
      <c r="A422" s="35">
        <f t="shared" si="11"/>
        <v>45159</v>
      </c>
      <c r="B422" s="36">
        <f ca="1">SUMIFS(СВЦЭМ!$L$40:$L$783,СВЦЭМ!$A$40:$A$783,$A422,СВЦЭМ!$B$39:$B$782,B$401)+'СЕТ СН'!$F$13</f>
        <v>0</v>
      </c>
      <c r="C422" s="36">
        <f ca="1">SUMIFS(СВЦЭМ!$L$40:$L$783,СВЦЭМ!$A$40:$A$783,$A422,СВЦЭМ!$B$39:$B$782,C$401)+'СЕТ СН'!$F$13</f>
        <v>0</v>
      </c>
      <c r="D422" s="36">
        <f ca="1">SUMIFS(СВЦЭМ!$L$40:$L$783,СВЦЭМ!$A$40:$A$783,$A422,СВЦЭМ!$B$39:$B$782,D$401)+'СЕТ СН'!$F$13</f>
        <v>0</v>
      </c>
      <c r="E422" s="36">
        <f ca="1">SUMIFS(СВЦЭМ!$L$40:$L$783,СВЦЭМ!$A$40:$A$783,$A422,СВЦЭМ!$B$39:$B$782,E$401)+'СЕТ СН'!$F$13</f>
        <v>0</v>
      </c>
      <c r="F422" s="36">
        <f ca="1">SUMIFS(СВЦЭМ!$L$40:$L$783,СВЦЭМ!$A$40:$A$783,$A422,СВЦЭМ!$B$39:$B$782,F$401)+'СЕТ СН'!$F$13</f>
        <v>0</v>
      </c>
      <c r="G422" s="36">
        <f ca="1">SUMIFS(СВЦЭМ!$L$40:$L$783,СВЦЭМ!$A$40:$A$783,$A422,СВЦЭМ!$B$39:$B$782,G$401)+'СЕТ СН'!$F$13</f>
        <v>0</v>
      </c>
      <c r="H422" s="36">
        <f ca="1">SUMIFS(СВЦЭМ!$L$40:$L$783,СВЦЭМ!$A$40:$A$783,$A422,СВЦЭМ!$B$39:$B$782,H$401)+'СЕТ СН'!$F$13</f>
        <v>0</v>
      </c>
      <c r="I422" s="36">
        <f ca="1">SUMIFS(СВЦЭМ!$L$40:$L$783,СВЦЭМ!$A$40:$A$783,$A422,СВЦЭМ!$B$39:$B$782,I$401)+'СЕТ СН'!$F$13</f>
        <v>0</v>
      </c>
      <c r="J422" s="36">
        <f ca="1">SUMIFS(СВЦЭМ!$L$40:$L$783,СВЦЭМ!$A$40:$A$783,$A422,СВЦЭМ!$B$39:$B$782,J$401)+'СЕТ СН'!$F$13</f>
        <v>0</v>
      </c>
      <c r="K422" s="36">
        <f ca="1">SUMIFS(СВЦЭМ!$L$40:$L$783,СВЦЭМ!$A$40:$A$783,$A422,СВЦЭМ!$B$39:$B$782,K$401)+'СЕТ СН'!$F$13</f>
        <v>0</v>
      </c>
      <c r="L422" s="36">
        <f ca="1">SUMIFS(СВЦЭМ!$L$40:$L$783,СВЦЭМ!$A$40:$A$783,$A422,СВЦЭМ!$B$39:$B$782,L$401)+'СЕТ СН'!$F$13</f>
        <v>0</v>
      </c>
      <c r="M422" s="36">
        <f ca="1">SUMIFS(СВЦЭМ!$L$40:$L$783,СВЦЭМ!$A$40:$A$783,$A422,СВЦЭМ!$B$39:$B$782,M$401)+'СЕТ СН'!$F$13</f>
        <v>0</v>
      </c>
      <c r="N422" s="36">
        <f ca="1">SUMIFS(СВЦЭМ!$L$40:$L$783,СВЦЭМ!$A$40:$A$783,$A422,СВЦЭМ!$B$39:$B$782,N$401)+'СЕТ СН'!$F$13</f>
        <v>0</v>
      </c>
      <c r="O422" s="36">
        <f ca="1">SUMIFS(СВЦЭМ!$L$40:$L$783,СВЦЭМ!$A$40:$A$783,$A422,СВЦЭМ!$B$39:$B$782,O$401)+'СЕТ СН'!$F$13</f>
        <v>0</v>
      </c>
      <c r="P422" s="36">
        <f ca="1">SUMIFS(СВЦЭМ!$L$40:$L$783,СВЦЭМ!$A$40:$A$783,$A422,СВЦЭМ!$B$39:$B$782,P$401)+'СЕТ СН'!$F$13</f>
        <v>0</v>
      </c>
      <c r="Q422" s="36">
        <f ca="1">SUMIFS(СВЦЭМ!$L$40:$L$783,СВЦЭМ!$A$40:$A$783,$A422,СВЦЭМ!$B$39:$B$782,Q$401)+'СЕТ СН'!$F$13</f>
        <v>0</v>
      </c>
      <c r="R422" s="36">
        <f ca="1">SUMIFS(СВЦЭМ!$L$40:$L$783,СВЦЭМ!$A$40:$A$783,$A422,СВЦЭМ!$B$39:$B$782,R$401)+'СЕТ СН'!$F$13</f>
        <v>0</v>
      </c>
      <c r="S422" s="36">
        <f ca="1">SUMIFS(СВЦЭМ!$L$40:$L$783,СВЦЭМ!$A$40:$A$783,$A422,СВЦЭМ!$B$39:$B$782,S$401)+'СЕТ СН'!$F$13</f>
        <v>0</v>
      </c>
      <c r="T422" s="36">
        <f ca="1">SUMIFS(СВЦЭМ!$L$40:$L$783,СВЦЭМ!$A$40:$A$783,$A422,СВЦЭМ!$B$39:$B$782,T$401)+'СЕТ СН'!$F$13</f>
        <v>0</v>
      </c>
      <c r="U422" s="36">
        <f ca="1">SUMIFS(СВЦЭМ!$L$40:$L$783,СВЦЭМ!$A$40:$A$783,$A422,СВЦЭМ!$B$39:$B$782,U$401)+'СЕТ СН'!$F$13</f>
        <v>0</v>
      </c>
      <c r="V422" s="36">
        <f ca="1">SUMIFS(СВЦЭМ!$L$40:$L$783,СВЦЭМ!$A$40:$A$783,$A422,СВЦЭМ!$B$39:$B$782,V$401)+'СЕТ СН'!$F$13</f>
        <v>0</v>
      </c>
      <c r="W422" s="36">
        <f ca="1">SUMIFS(СВЦЭМ!$L$40:$L$783,СВЦЭМ!$A$40:$A$783,$A422,СВЦЭМ!$B$39:$B$782,W$401)+'СЕТ СН'!$F$13</f>
        <v>0</v>
      </c>
      <c r="X422" s="36">
        <f ca="1">SUMIFS(СВЦЭМ!$L$40:$L$783,СВЦЭМ!$A$40:$A$783,$A422,СВЦЭМ!$B$39:$B$782,X$401)+'СЕТ СН'!$F$13</f>
        <v>0</v>
      </c>
      <c r="Y422" s="36">
        <f ca="1">SUMIFS(СВЦЭМ!$L$40:$L$783,СВЦЭМ!$A$40:$A$783,$A422,СВЦЭМ!$B$39:$B$782,Y$401)+'СЕТ СН'!$F$13</f>
        <v>0</v>
      </c>
    </row>
    <row r="423" spans="1:25" ht="15.75" hidden="1" x14ac:dyDescent="0.2">
      <c r="A423" s="35">
        <f t="shared" si="11"/>
        <v>45160</v>
      </c>
      <c r="B423" s="36">
        <f ca="1">SUMIFS(СВЦЭМ!$L$40:$L$783,СВЦЭМ!$A$40:$A$783,$A423,СВЦЭМ!$B$39:$B$782,B$401)+'СЕТ СН'!$F$13</f>
        <v>0</v>
      </c>
      <c r="C423" s="36">
        <f ca="1">SUMIFS(СВЦЭМ!$L$40:$L$783,СВЦЭМ!$A$40:$A$783,$A423,СВЦЭМ!$B$39:$B$782,C$401)+'СЕТ СН'!$F$13</f>
        <v>0</v>
      </c>
      <c r="D423" s="36">
        <f ca="1">SUMIFS(СВЦЭМ!$L$40:$L$783,СВЦЭМ!$A$40:$A$783,$A423,СВЦЭМ!$B$39:$B$782,D$401)+'СЕТ СН'!$F$13</f>
        <v>0</v>
      </c>
      <c r="E423" s="36">
        <f ca="1">SUMIFS(СВЦЭМ!$L$40:$L$783,СВЦЭМ!$A$40:$A$783,$A423,СВЦЭМ!$B$39:$B$782,E$401)+'СЕТ СН'!$F$13</f>
        <v>0</v>
      </c>
      <c r="F423" s="36">
        <f ca="1">SUMIFS(СВЦЭМ!$L$40:$L$783,СВЦЭМ!$A$40:$A$783,$A423,СВЦЭМ!$B$39:$B$782,F$401)+'СЕТ СН'!$F$13</f>
        <v>0</v>
      </c>
      <c r="G423" s="36">
        <f ca="1">SUMIFS(СВЦЭМ!$L$40:$L$783,СВЦЭМ!$A$40:$A$783,$A423,СВЦЭМ!$B$39:$B$782,G$401)+'СЕТ СН'!$F$13</f>
        <v>0</v>
      </c>
      <c r="H423" s="36">
        <f ca="1">SUMIFS(СВЦЭМ!$L$40:$L$783,СВЦЭМ!$A$40:$A$783,$A423,СВЦЭМ!$B$39:$B$782,H$401)+'СЕТ СН'!$F$13</f>
        <v>0</v>
      </c>
      <c r="I423" s="36">
        <f ca="1">SUMIFS(СВЦЭМ!$L$40:$L$783,СВЦЭМ!$A$40:$A$783,$A423,СВЦЭМ!$B$39:$B$782,I$401)+'СЕТ СН'!$F$13</f>
        <v>0</v>
      </c>
      <c r="J423" s="36">
        <f ca="1">SUMIFS(СВЦЭМ!$L$40:$L$783,СВЦЭМ!$A$40:$A$783,$A423,СВЦЭМ!$B$39:$B$782,J$401)+'СЕТ СН'!$F$13</f>
        <v>0</v>
      </c>
      <c r="K423" s="36">
        <f ca="1">SUMIFS(СВЦЭМ!$L$40:$L$783,СВЦЭМ!$A$40:$A$783,$A423,СВЦЭМ!$B$39:$B$782,K$401)+'СЕТ СН'!$F$13</f>
        <v>0</v>
      </c>
      <c r="L423" s="36">
        <f ca="1">SUMIFS(СВЦЭМ!$L$40:$L$783,СВЦЭМ!$A$40:$A$783,$A423,СВЦЭМ!$B$39:$B$782,L$401)+'СЕТ СН'!$F$13</f>
        <v>0</v>
      </c>
      <c r="M423" s="36">
        <f ca="1">SUMIFS(СВЦЭМ!$L$40:$L$783,СВЦЭМ!$A$40:$A$783,$A423,СВЦЭМ!$B$39:$B$782,M$401)+'СЕТ СН'!$F$13</f>
        <v>0</v>
      </c>
      <c r="N423" s="36">
        <f ca="1">SUMIFS(СВЦЭМ!$L$40:$L$783,СВЦЭМ!$A$40:$A$783,$A423,СВЦЭМ!$B$39:$B$782,N$401)+'СЕТ СН'!$F$13</f>
        <v>0</v>
      </c>
      <c r="O423" s="36">
        <f ca="1">SUMIFS(СВЦЭМ!$L$40:$L$783,СВЦЭМ!$A$40:$A$783,$A423,СВЦЭМ!$B$39:$B$782,O$401)+'СЕТ СН'!$F$13</f>
        <v>0</v>
      </c>
      <c r="P423" s="36">
        <f ca="1">SUMIFS(СВЦЭМ!$L$40:$L$783,СВЦЭМ!$A$40:$A$783,$A423,СВЦЭМ!$B$39:$B$782,P$401)+'СЕТ СН'!$F$13</f>
        <v>0</v>
      </c>
      <c r="Q423" s="36">
        <f ca="1">SUMIFS(СВЦЭМ!$L$40:$L$783,СВЦЭМ!$A$40:$A$783,$A423,СВЦЭМ!$B$39:$B$782,Q$401)+'СЕТ СН'!$F$13</f>
        <v>0</v>
      </c>
      <c r="R423" s="36">
        <f ca="1">SUMIFS(СВЦЭМ!$L$40:$L$783,СВЦЭМ!$A$40:$A$783,$A423,СВЦЭМ!$B$39:$B$782,R$401)+'СЕТ СН'!$F$13</f>
        <v>0</v>
      </c>
      <c r="S423" s="36">
        <f ca="1">SUMIFS(СВЦЭМ!$L$40:$L$783,СВЦЭМ!$A$40:$A$783,$A423,СВЦЭМ!$B$39:$B$782,S$401)+'СЕТ СН'!$F$13</f>
        <v>0</v>
      </c>
      <c r="T423" s="36">
        <f ca="1">SUMIFS(СВЦЭМ!$L$40:$L$783,СВЦЭМ!$A$40:$A$783,$A423,СВЦЭМ!$B$39:$B$782,T$401)+'СЕТ СН'!$F$13</f>
        <v>0</v>
      </c>
      <c r="U423" s="36">
        <f ca="1">SUMIFS(СВЦЭМ!$L$40:$L$783,СВЦЭМ!$A$40:$A$783,$A423,СВЦЭМ!$B$39:$B$782,U$401)+'СЕТ СН'!$F$13</f>
        <v>0</v>
      </c>
      <c r="V423" s="36">
        <f ca="1">SUMIFS(СВЦЭМ!$L$40:$L$783,СВЦЭМ!$A$40:$A$783,$A423,СВЦЭМ!$B$39:$B$782,V$401)+'СЕТ СН'!$F$13</f>
        <v>0</v>
      </c>
      <c r="W423" s="36">
        <f ca="1">SUMIFS(СВЦЭМ!$L$40:$L$783,СВЦЭМ!$A$40:$A$783,$A423,СВЦЭМ!$B$39:$B$782,W$401)+'СЕТ СН'!$F$13</f>
        <v>0</v>
      </c>
      <c r="X423" s="36">
        <f ca="1">SUMIFS(СВЦЭМ!$L$40:$L$783,СВЦЭМ!$A$40:$A$783,$A423,СВЦЭМ!$B$39:$B$782,X$401)+'СЕТ СН'!$F$13</f>
        <v>0</v>
      </c>
      <c r="Y423" s="36">
        <f ca="1">SUMIFS(СВЦЭМ!$L$40:$L$783,СВЦЭМ!$A$40:$A$783,$A423,СВЦЭМ!$B$39:$B$782,Y$401)+'СЕТ СН'!$F$13</f>
        <v>0</v>
      </c>
    </row>
    <row r="424" spans="1:25" ht="15.75" hidden="1" x14ac:dyDescent="0.2">
      <c r="A424" s="35">
        <f t="shared" si="11"/>
        <v>45161</v>
      </c>
      <c r="B424" s="36">
        <f ca="1">SUMIFS(СВЦЭМ!$L$40:$L$783,СВЦЭМ!$A$40:$A$783,$A424,СВЦЭМ!$B$39:$B$782,B$401)+'СЕТ СН'!$F$13</f>
        <v>0</v>
      </c>
      <c r="C424" s="36">
        <f ca="1">SUMIFS(СВЦЭМ!$L$40:$L$783,СВЦЭМ!$A$40:$A$783,$A424,СВЦЭМ!$B$39:$B$782,C$401)+'СЕТ СН'!$F$13</f>
        <v>0</v>
      </c>
      <c r="D424" s="36">
        <f ca="1">SUMIFS(СВЦЭМ!$L$40:$L$783,СВЦЭМ!$A$40:$A$783,$A424,СВЦЭМ!$B$39:$B$782,D$401)+'СЕТ СН'!$F$13</f>
        <v>0</v>
      </c>
      <c r="E424" s="36">
        <f ca="1">SUMIFS(СВЦЭМ!$L$40:$L$783,СВЦЭМ!$A$40:$A$783,$A424,СВЦЭМ!$B$39:$B$782,E$401)+'СЕТ СН'!$F$13</f>
        <v>0</v>
      </c>
      <c r="F424" s="36">
        <f ca="1">SUMIFS(СВЦЭМ!$L$40:$L$783,СВЦЭМ!$A$40:$A$783,$A424,СВЦЭМ!$B$39:$B$782,F$401)+'СЕТ СН'!$F$13</f>
        <v>0</v>
      </c>
      <c r="G424" s="36">
        <f ca="1">SUMIFS(СВЦЭМ!$L$40:$L$783,СВЦЭМ!$A$40:$A$783,$A424,СВЦЭМ!$B$39:$B$782,G$401)+'СЕТ СН'!$F$13</f>
        <v>0</v>
      </c>
      <c r="H424" s="36">
        <f ca="1">SUMIFS(СВЦЭМ!$L$40:$L$783,СВЦЭМ!$A$40:$A$783,$A424,СВЦЭМ!$B$39:$B$782,H$401)+'СЕТ СН'!$F$13</f>
        <v>0</v>
      </c>
      <c r="I424" s="36">
        <f ca="1">SUMIFS(СВЦЭМ!$L$40:$L$783,СВЦЭМ!$A$40:$A$783,$A424,СВЦЭМ!$B$39:$B$782,I$401)+'СЕТ СН'!$F$13</f>
        <v>0</v>
      </c>
      <c r="J424" s="36">
        <f ca="1">SUMIFS(СВЦЭМ!$L$40:$L$783,СВЦЭМ!$A$40:$A$783,$A424,СВЦЭМ!$B$39:$B$782,J$401)+'СЕТ СН'!$F$13</f>
        <v>0</v>
      </c>
      <c r="K424" s="36">
        <f ca="1">SUMIFS(СВЦЭМ!$L$40:$L$783,СВЦЭМ!$A$40:$A$783,$A424,СВЦЭМ!$B$39:$B$782,K$401)+'СЕТ СН'!$F$13</f>
        <v>0</v>
      </c>
      <c r="L424" s="36">
        <f ca="1">SUMIFS(СВЦЭМ!$L$40:$L$783,СВЦЭМ!$A$40:$A$783,$A424,СВЦЭМ!$B$39:$B$782,L$401)+'СЕТ СН'!$F$13</f>
        <v>0</v>
      </c>
      <c r="M424" s="36">
        <f ca="1">SUMIFS(СВЦЭМ!$L$40:$L$783,СВЦЭМ!$A$40:$A$783,$A424,СВЦЭМ!$B$39:$B$782,M$401)+'СЕТ СН'!$F$13</f>
        <v>0</v>
      </c>
      <c r="N424" s="36">
        <f ca="1">SUMIFS(СВЦЭМ!$L$40:$L$783,СВЦЭМ!$A$40:$A$783,$A424,СВЦЭМ!$B$39:$B$782,N$401)+'СЕТ СН'!$F$13</f>
        <v>0</v>
      </c>
      <c r="O424" s="36">
        <f ca="1">SUMIFS(СВЦЭМ!$L$40:$L$783,СВЦЭМ!$A$40:$A$783,$A424,СВЦЭМ!$B$39:$B$782,O$401)+'СЕТ СН'!$F$13</f>
        <v>0</v>
      </c>
      <c r="P424" s="36">
        <f ca="1">SUMIFS(СВЦЭМ!$L$40:$L$783,СВЦЭМ!$A$40:$A$783,$A424,СВЦЭМ!$B$39:$B$782,P$401)+'СЕТ СН'!$F$13</f>
        <v>0</v>
      </c>
      <c r="Q424" s="36">
        <f ca="1">SUMIFS(СВЦЭМ!$L$40:$L$783,СВЦЭМ!$A$40:$A$783,$A424,СВЦЭМ!$B$39:$B$782,Q$401)+'СЕТ СН'!$F$13</f>
        <v>0</v>
      </c>
      <c r="R424" s="36">
        <f ca="1">SUMIFS(СВЦЭМ!$L$40:$L$783,СВЦЭМ!$A$40:$A$783,$A424,СВЦЭМ!$B$39:$B$782,R$401)+'СЕТ СН'!$F$13</f>
        <v>0</v>
      </c>
      <c r="S424" s="36">
        <f ca="1">SUMIFS(СВЦЭМ!$L$40:$L$783,СВЦЭМ!$A$40:$A$783,$A424,СВЦЭМ!$B$39:$B$782,S$401)+'СЕТ СН'!$F$13</f>
        <v>0</v>
      </c>
      <c r="T424" s="36">
        <f ca="1">SUMIFS(СВЦЭМ!$L$40:$L$783,СВЦЭМ!$A$40:$A$783,$A424,СВЦЭМ!$B$39:$B$782,T$401)+'СЕТ СН'!$F$13</f>
        <v>0</v>
      </c>
      <c r="U424" s="36">
        <f ca="1">SUMIFS(СВЦЭМ!$L$40:$L$783,СВЦЭМ!$A$40:$A$783,$A424,СВЦЭМ!$B$39:$B$782,U$401)+'СЕТ СН'!$F$13</f>
        <v>0</v>
      </c>
      <c r="V424" s="36">
        <f ca="1">SUMIFS(СВЦЭМ!$L$40:$L$783,СВЦЭМ!$A$40:$A$783,$A424,СВЦЭМ!$B$39:$B$782,V$401)+'СЕТ СН'!$F$13</f>
        <v>0</v>
      </c>
      <c r="W424" s="36">
        <f ca="1">SUMIFS(СВЦЭМ!$L$40:$L$783,СВЦЭМ!$A$40:$A$783,$A424,СВЦЭМ!$B$39:$B$782,W$401)+'СЕТ СН'!$F$13</f>
        <v>0</v>
      </c>
      <c r="X424" s="36">
        <f ca="1">SUMIFS(СВЦЭМ!$L$40:$L$783,СВЦЭМ!$A$40:$A$783,$A424,СВЦЭМ!$B$39:$B$782,X$401)+'СЕТ СН'!$F$13</f>
        <v>0</v>
      </c>
      <c r="Y424" s="36">
        <f ca="1">SUMIFS(СВЦЭМ!$L$40:$L$783,СВЦЭМ!$A$40:$A$783,$A424,СВЦЭМ!$B$39:$B$782,Y$401)+'СЕТ СН'!$F$13</f>
        <v>0</v>
      </c>
    </row>
    <row r="425" spans="1:25" ht="15.75" hidden="1" x14ac:dyDescent="0.2">
      <c r="A425" s="35">
        <f t="shared" si="11"/>
        <v>45162</v>
      </c>
      <c r="B425" s="36">
        <f ca="1">SUMIFS(СВЦЭМ!$L$40:$L$783,СВЦЭМ!$A$40:$A$783,$A425,СВЦЭМ!$B$39:$B$782,B$401)+'СЕТ СН'!$F$13</f>
        <v>0</v>
      </c>
      <c r="C425" s="36">
        <f ca="1">SUMIFS(СВЦЭМ!$L$40:$L$783,СВЦЭМ!$A$40:$A$783,$A425,СВЦЭМ!$B$39:$B$782,C$401)+'СЕТ СН'!$F$13</f>
        <v>0</v>
      </c>
      <c r="D425" s="36">
        <f ca="1">SUMIFS(СВЦЭМ!$L$40:$L$783,СВЦЭМ!$A$40:$A$783,$A425,СВЦЭМ!$B$39:$B$782,D$401)+'СЕТ СН'!$F$13</f>
        <v>0</v>
      </c>
      <c r="E425" s="36">
        <f ca="1">SUMIFS(СВЦЭМ!$L$40:$L$783,СВЦЭМ!$A$40:$A$783,$A425,СВЦЭМ!$B$39:$B$782,E$401)+'СЕТ СН'!$F$13</f>
        <v>0</v>
      </c>
      <c r="F425" s="36">
        <f ca="1">SUMIFS(СВЦЭМ!$L$40:$L$783,СВЦЭМ!$A$40:$A$783,$A425,СВЦЭМ!$B$39:$B$782,F$401)+'СЕТ СН'!$F$13</f>
        <v>0</v>
      </c>
      <c r="G425" s="36">
        <f ca="1">SUMIFS(СВЦЭМ!$L$40:$L$783,СВЦЭМ!$A$40:$A$783,$A425,СВЦЭМ!$B$39:$B$782,G$401)+'СЕТ СН'!$F$13</f>
        <v>0</v>
      </c>
      <c r="H425" s="36">
        <f ca="1">SUMIFS(СВЦЭМ!$L$40:$L$783,СВЦЭМ!$A$40:$A$783,$A425,СВЦЭМ!$B$39:$B$782,H$401)+'СЕТ СН'!$F$13</f>
        <v>0</v>
      </c>
      <c r="I425" s="36">
        <f ca="1">SUMIFS(СВЦЭМ!$L$40:$L$783,СВЦЭМ!$A$40:$A$783,$A425,СВЦЭМ!$B$39:$B$782,I$401)+'СЕТ СН'!$F$13</f>
        <v>0</v>
      </c>
      <c r="J425" s="36">
        <f ca="1">SUMIFS(СВЦЭМ!$L$40:$L$783,СВЦЭМ!$A$40:$A$783,$A425,СВЦЭМ!$B$39:$B$782,J$401)+'СЕТ СН'!$F$13</f>
        <v>0</v>
      </c>
      <c r="K425" s="36">
        <f ca="1">SUMIFS(СВЦЭМ!$L$40:$L$783,СВЦЭМ!$A$40:$A$783,$A425,СВЦЭМ!$B$39:$B$782,K$401)+'СЕТ СН'!$F$13</f>
        <v>0</v>
      </c>
      <c r="L425" s="36">
        <f ca="1">SUMIFS(СВЦЭМ!$L$40:$L$783,СВЦЭМ!$A$40:$A$783,$A425,СВЦЭМ!$B$39:$B$782,L$401)+'СЕТ СН'!$F$13</f>
        <v>0</v>
      </c>
      <c r="M425" s="36">
        <f ca="1">SUMIFS(СВЦЭМ!$L$40:$L$783,СВЦЭМ!$A$40:$A$783,$A425,СВЦЭМ!$B$39:$B$782,M$401)+'СЕТ СН'!$F$13</f>
        <v>0</v>
      </c>
      <c r="N425" s="36">
        <f ca="1">SUMIFS(СВЦЭМ!$L$40:$L$783,СВЦЭМ!$A$40:$A$783,$A425,СВЦЭМ!$B$39:$B$782,N$401)+'СЕТ СН'!$F$13</f>
        <v>0</v>
      </c>
      <c r="O425" s="36">
        <f ca="1">SUMIFS(СВЦЭМ!$L$40:$L$783,СВЦЭМ!$A$40:$A$783,$A425,СВЦЭМ!$B$39:$B$782,O$401)+'СЕТ СН'!$F$13</f>
        <v>0</v>
      </c>
      <c r="P425" s="36">
        <f ca="1">SUMIFS(СВЦЭМ!$L$40:$L$783,СВЦЭМ!$A$40:$A$783,$A425,СВЦЭМ!$B$39:$B$782,P$401)+'СЕТ СН'!$F$13</f>
        <v>0</v>
      </c>
      <c r="Q425" s="36">
        <f ca="1">SUMIFS(СВЦЭМ!$L$40:$L$783,СВЦЭМ!$A$40:$A$783,$A425,СВЦЭМ!$B$39:$B$782,Q$401)+'СЕТ СН'!$F$13</f>
        <v>0</v>
      </c>
      <c r="R425" s="36">
        <f ca="1">SUMIFS(СВЦЭМ!$L$40:$L$783,СВЦЭМ!$A$40:$A$783,$A425,СВЦЭМ!$B$39:$B$782,R$401)+'СЕТ СН'!$F$13</f>
        <v>0</v>
      </c>
      <c r="S425" s="36">
        <f ca="1">SUMIFS(СВЦЭМ!$L$40:$L$783,СВЦЭМ!$A$40:$A$783,$A425,СВЦЭМ!$B$39:$B$782,S$401)+'СЕТ СН'!$F$13</f>
        <v>0</v>
      </c>
      <c r="T425" s="36">
        <f ca="1">SUMIFS(СВЦЭМ!$L$40:$L$783,СВЦЭМ!$A$40:$A$783,$A425,СВЦЭМ!$B$39:$B$782,T$401)+'СЕТ СН'!$F$13</f>
        <v>0</v>
      </c>
      <c r="U425" s="36">
        <f ca="1">SUMIFS(СВЦЭМ!$L$40:$L$783,СВЦЭМ!$A$40:$A$783,$A425,СВЦЭМ!$B$39:$B$782,U$401)+'СЕТ СН'!$F$13</f>
        <v>0</v>
      </c>
      <c r="V425" s="36">
        <f ca="1">SUMIFS(СВЦЭМ!$L$40:$L$783,СВЦЭМ!$A$40:$A$783,$A425,СВЦЭМ!$B$39:$B$782,V$401)+'СЕТ СН'!$F$13</f>
        <v>0</v>
      </c>
      <c r="W425" s="36">
        <f ca="1">SUMIFS(СВЦЭМ!$L$40:$L$783,СВЦЭМ!$A$40:$A$783,$A425,СВЦЭМ!$B$39:$B$782,W$401)+'СЕТ СН'!$F$13</f>
        <v>0</v>
      </c>
      <c r="X425" s="36">
        <f ca="1">SUMIFS(СВЦЭМ!$L$40:$L$783,СВЦЭМ!$A$40:$A$783,$A425,СВЦЭМ!$B$39:$B$782,X$401)+'СЕТ СН'!$F$13</f>
        <v>0</v>
      </c>
      <c r="Y425" s="36">
        <f ca="1">SUMIFS(СВЦЭМ!$L$40:$L$783,СВЦЭМ!$A$40:$A$783,$A425,СВЦЭМ!$B$39:$B$782,Y$401)+'СЕТ СН'!$F$13</f>
        <v>0</v>
      </c>
    </row>
    <row r="426" spans="1:25" ht="15.75" hidden="1" x14ac:dyDescent="0.2">
      <c r="A426" s="35">
        <f t="shared" si="11"/>
        <v>45163</v>
      </c>
      <c r="B426" s="36">
        <f ca="1">SUMIFS(СВЦЭМ!$L$40:$L$783,СВЦЭМ!$A$40:$A$783,$A426,СВЦЭМ!$B$39:$B$782,B$401)+'СЕТ СН'!$F$13</f>
        <v>0</v>
      </c>
      <c r="C426" s="36">
        <f ca="1">SUMIFS(СВЦЭМ!$L$40:$L$783,СВЦЭМ!$A$40:$A$783,$A426,СВЦЭМ!$B$39:$B$782,C$401)+'СЕТ СН'!$F$13</f>
        <v>0</v>
      </c>
      <c r="D426" s="36">
        <f ca="1">SUMIFS(СВЦЭМ!$L$40:$L$783,СВЦЭМ!$A$40:$A$783,$A426,СВЦЭМ!$B$39:$B$782,D$401)+'СЕТ СН'!$F$13</f>
        <v>0</v>
      </c>
      <c r="E426" s="36">
        <f ca="1">SUMIFS(СВЦЭМ!$L$40:$L$783,СВЦЭМ!$A$40:$A$783,$A426,СВЦЭМ!$B$39:$B$782,E$401)+'СЕТ СН'!$F$13</f>
        <v>0</v>
      </c>
      <c r="F426" s="36">
        <f ca="1">SUMIFS(СВЦЭМ!$L$40:$L$783,СВЦЭМ!$A$40:$A$783,$A426,СВЦЭМ!$B$39:$B$782,F$401)+'СЕТ СН'!$F$13</f>
        <v>0</v>
      </c>
      <c r="G426" s="36">
        <f ca="1">SUMIFS(СВЦЭМ!$L$40:$L$783,СВЦЭМ!$A$40:$A$783,$A426,СВЦЭМ!$B$39:$B$782,G$401)+'СЕТ СН'!$F$13</f>
        <v>0</v>
      </c>
      <c r="H426" s="36">
        <f ca="1">SUMIFS(СВЦЭМ!$L$40:$L$783,СВЦЭМ!$A$40:$A$783,$A426,СВЦЭМ!$B$39:$B$782,H$401)+'СЕТ СН'!$F$13</f>
        <v>0</v>
      </c>
      <c r="I426" s="36">
        <f ca="1">SUMIFS(СВЦЭМ!$L$40:$L$783,СВЦЭМ!$A$40:$A$783,$A426,СВЦЭМ!$B$39:$B$782,I$401)+'СЕТ СН'!$F$13</f>
        <v>0</v>
      </c>
      <c r="J426" s="36">
        <f ca="1">SUMIFS(СВЦЭМ!$L$40:$L$783,СВЦЭМ!$A$40:$A$783,$A426,СВЦЭМ!$B$39:$B$782,J$401)+'СЕТ СН'!$F$13</f>
        <v>0</v>
      </c>
      <c r="K426" s="36">
        <f ca="1">SUMIFS(СВЦЭМ!$L$40:$L$783,СВЦЭМ!$A$40:$A$783,$A426,СВЦЭМ!$B$39:$B$782,K$401)+'СЕТ СН'!$F$13</f>
        <v>0</v>
      </c>
      <c r="L426" s="36">
        <f ca="1">SUMIFS(СВЦЭМ!$L$40:$L$783,СВЦЭМ!$A$40:$A$783,$A426,СВЦЭМ!$B$39:$B$782,L$401)+'СЕТ СН'!$F$13</f>
        <v>0</v>
      </c>
      <c r="M426" s="36">
        <f ca="1">SUMIFS(СВЦЭМ!$L$40:$L$783,СВЦЭМ!$A$40:$A$783,$A426,СВЦЭМ!$B$39:$B$782,M$401)+'СЕТ СН'!$F$13</f>
        <v>0</v>
      </c>
      <c r="N426" s="36">
        <f ca="1">SUMIFS(СВЦЭМ!$L$40:$L$783,СВЦЭМ!$A$40:$A$783,$A426,СВЦЭМ!$B$39:$B$782,N$401)+'СЕТ СН'!$F$13</f>
        <v>0</v>
      </c>
      <c r="O426" s="36">
        <f ca="1">SUMIFS(СВЦЭМ!$L$40:$L$783,СВЦЭМ!$A$40:$A$783,$A426,СВЦЭМ!$B$39:$B$782,O$401)+'СЕТ СН'!$F$13</f>
        <v>0</v>
      </c>
      <c r="P426" s="36">
        <f ca="1">SUMIFS(СВЦЭМ!$L$40:$L$783,СВЦЭМ!$A$40:$A$783,$A426,СВЦЭМ!$B$39:$B$782,P$401)+'СЕТ СН'!$F$13</f>
        <v>0</v>
      </c>
      <c r="Q426" s="36">
        <f ca="1">SUMIFS(СВЦЭМ!$L$40:$L$783,СВЦЭМ!$A$40:$A$783,$A426,СВЦЭМ!$B$39:$B$782,Q$401)+'СЕТ СН'!$F$13</f>
        <v>0</v>
      </c>
      <c r="R426" s="36">
        <f ca="1">SUMIFS(СВЦЭМ!$L$40:$L$783,СВЦЭМ!$A$40:$A$783,$A426,СВЦЭМ!$B$39:$B$782,R$401)+'СЕТ СН'!$F$13</f>
        <v>0</v>
      </c>
      <c r="S426" s="36">
        <f ca="1">SUMIFS(СВЦЭМ!$L$40:$L$783,СВЦЭМ!$A$40:$A$783,$A426,СВЦЭМ!$B$39:$B$782,S$401)+'СЕТ СН'!$F$13</f>
        <v>0</v>
      </c>
      <c r="T426" s="36">
        <f ca="1">SUMIFS(СВЦЭМ!$L$40:$L$783,СВЦЭМ!$A$40:$A$783,$A426,СВЦЭМ!$B$39:$B$782,T$401)+'СЕТ СН'!$F$13</f>
        <v>0</v>
      </c>
      <c r="U426" s="36">
        <f ca="1">SUMIFS(СВЦЭМ!$L$40:$L$783,СВЦЭМ!$A$40:$A$783,$A426,СВЦЭМ!$B$39:$B$782,U$401)+'СЕТ СН'!$F$13</f>
        <v>0</v>
      </c>
      <c r="V426" s="36">
        <f ca="1">SUMIFS(СВЦЭМ!$L$40:$L$783,СВЦЭМ!$A$40:$A$783,$A426,СВЦЭМ!$B$39:$B$782,V$401)+'СЕТ СН'!$F$13</f>
        <v>0</v>
      </c>
      <c r="W426" s="36">
        <f ca="1">SUMIFS(СВЦЭМ!$L$40:$L$783,СВЦЭМ!$A$40:$A$783,$A426,СВЦЭМ!$B$39:$B$782,W$401)+'СЕТ СН'!$F$13</f>
        <v>0</v>
      </c>
      <c r="X426" s="36">
        <f ca="1">SUMIFS(СВЦЭМ!$L$40:$L$783,СВЦЭМ!$A$40:$A$783,$A426,СВЦЭМ!$B$39:$B$782,X$401)+'СЕТ СН'!$F$13</f>
        <v>0</v>
      </c>
      <c r="Y426" s="36">
        <f ca="1">SUMIFS(СВЦЭМ!$L$40:$L$783,СВЦЭМ!$A$40:$A$783,$A426,СВЦЭМ!$B$39:$B$782,Y$401)+'СЕТ СН'!$F$13</f>
        <v>0</v>
      </c>
    </row>
    <row r="427" spans="1:25" ht="15.75" hidden="1" x14ac:dyDescent="0.2">
      <c r="A427" s="35">
        <f t="shared" si="11"/>
        <v>45164</v>
      </c>
      <c r="B427" s="36">
        <f ca="1">SUMIFS(СВЦЭМ!$L$40:$L$783,СВЦЭМ!$A$40:$A$783,$A427,СВЦЭМ!$B$39:$B$782,B$401)+'СЕТ СН'!$F$13</f>
        <v>0</v>
      </c>
      <c r="C427" s="36">
        <f ca="1">SUMIFS(СВЦЭМ!$L$40:$L$783,СВЦЭМ!$A$40:$A$783,$A427,СВЦЭМ!$B$39:$B$782,C$401)+'СЕТ СН'!$F$13</f>
        <v>0</v>
      </c>
      <c r="D427" s="36">
        <f ca="1">SUMIFS(СВЦЭМ!$L$40:$L$783,СВЦЭМ!$A$40:$A$783,$A427,СВЦЭМ!$B$39:$B$782,D$401)+'СЕТ СН'!$F$13</f>
        <v>0</v>
      </c>
      <c r="E427" s="36">
        <f ca="1">SUMIFS(СВЦЭМ!$L$40:$L$783,СВЦЭМ!$A$40:$A$783,$A427,СВЦЭМ!$B$39:$B$782,E$401)+'СЕТ СН'!$F$13</f>
        <v>0</v>
      </c>
      <c r="F427" s="36">
        <f ca="1">SUMIFS(СВЦЭМ!$L$40:$L$783,СВЦЭМ!$A$40:$A$783,$A427,СВЦЭМ!$B$39:$B$782,F$401)+'СЕТ СН'!$F$13</f>
        <v>0</v>
      </c>
      <c r="G427" s="36">
        <f ca="1">SUMIFS(СВЦЭМ!$L$40:$L$783,СВЦЭМ!$A$40:$A$783,$A427,СВЦЭМ!$B$39:$B$782,G$401)+'СЕТ СН'!$F$13</f>
        <v>0</v>
      </c>
      <c r="H427" s="36">
        <f ca="1">SUMIFS(СВЦЭМ!$L$40:$L$783,СВЦЭМ!$A$40:$A$783,$A427,СВЦЭМ!$B$39:$B$782,H$401)+'СЕТ СН'!$F$13</f>
        <v>0</v>
      </c>
      <c r="I427" s="36">
        <f ca="1">SUMIFS(СВЦЭМ!$L$40:$L$783,СВЦЭМ!$A$40:$A$783,$A427,СВЦЭМ!$B$39:$B$782,I$401)+'СЕТ СН'!$F$13</f>
        <v>0</v>
      </c>
      <c r="J427" s="36">
        <f ca="1">SUMIFS(СВЦЭМ!$L$40:$L$783,СВЦЭМ!$A$40:$A$783,$A427,СВЦЭМ!$B$39:$B$782,J$401)+'СЕТ СН'!$F$13</f>
        <v>0</v>
      </c>
      <c r="K427" s="36">
        <f ca="1">SUMIFS(СВЦЭМ!$L$40:$L$783,СВЦЭМ!$A$40:$A$783,$A427,СВЦЭМ!$B$39:$B$782,K$401)+'СЕТ СН'!$F$13</f>
        <v>0</v>
      </c>
      <c r="L427" s="36">
        <f ca="1">SUMIFS(СВЦЭМ!$L$40:$L$783,СВЦЭМ!$A$40:$A$783,$A427,СВЦЭМ!$B$39:$B$782,L$401)+'СЕТ СН'!$F$13</f>
        <v>0</v>
      </c>
      <c r="M427" s="36">
        <f ca="1">SUMIFS(СВЦЭМ!$L$40:$L$783,СВЦЭМ!$A$40:$A$783,$A427,СВЦЭМ!$B$39:$B$782,M$401)+'СЕТ СН'!$F$13</f>
        <v>0</v>
      </c>
      <c r="N427" s="36">
        <f ca="1">SUMIFS(СВЦЭМ!$L$40:$L$783,СВЦЭМ!$A$40:$A$783,$A427,СВЦЭМ!$B$39:$B$782,N$401)+'СЕТ СН'!$F$13</f>
        <v>0</v>
      </c>
      <c r="O427" s="36">
        <f ca="1">SUMIFS(СВЦЭМ!$L$40:$L$783,СВЦЭМ!$A$40:$A$783,$A427,СВЦЭМ!$B$39:$B$782,O$401)+'СЕТ СН'!$F$13</f>
        <v>0</v>
      </c>
      <c r="P427" s="36">
        <f ca="1">SUMIFS(СВЦЭМ!$L$40:$L$783,СВЦЭМ!$A$40:$A$783,$A427,СВЦЭМ!$B$39:$B$782,P$401)+'СЕТ СН'!$F$13</f>
        <v>0</v>
      </c>
      <c r="Q427" s="36">
        <f ca="1">SUMIFS(СВЦЭМ!$L$40:$L$783,СВЦЭМ!$A$40:$A$783,$A427,СВЦЭМ!$B$39:$B$782,Q$401)+'СЕТ СН'!$F$13</f>
        <v>0</v>
      </c>
      <c r="R427" s="36">
        <f ca="1">SUMIFS(СВЦЭМ!$L$40:$L$783,СВЦЭМ!$A$40:$A$783,$A427,СВЦЭМ!$B$39:$B$782,R$401)+'СЕТ СН'!$F$13</f>
        <v>0</v>
      </c>
      <c r="S427" s="36">
        <f ca="1">SUMIFS(СВЦЭМ!$L$40:$L$783,СВЦЭМ!$A$40:$A$783,$A427,СВЦЭМ!$B$39:$B$782,S$401)+'СЕТ СН'!$F$13</f>
        <v>0</v>
      </c>
      <c r="T427" s="36">
        <f ca="1">SUMIFS(СВЦЭМ!$L$40:$L$783,СВЦЭМ!$A$40:$A$783,$A427,СВЦЭМ!$B$39:$B$782,T$401)+'СЕТ СН'!$F$13</f>
        <v>0</v>
      </c>
      <c r="U427" s="36">
        <f ca="1">SUMIFS(СВЦЭМ!$L$40:$L$783,СВЦЭМ!$A$40:$A$783,$A427,СВЦЭМ!$B$39:$B$782,U$401)+'СЕТ СН'!$F$13</f>
        <v>0</v>
      </c>
      <c r="V427" s="36">
        <f ca="1">SUMIFS(СВЦЭМ!$L$40:$L$783,СВЦЭМ!$A$40:$A$783,$A427,СВЦЭМ!$B$39:$B$782,V$401)+'СЕТ СН'!$F$13</f>
        <v>0</v>
      </c>
      <c r="W427" s="36">
        <f ca="1">SUMIFS(СВЦЭМ!$L$40:$L$783,СВЦЭМ!$A$40:$A$783,$A427,СВЦЭМ!$B$39:$B$782,W$401)+'СЕТ СН'!$F$13</f>
        <v>0</v>
      </c>
      <c r="X427" s="36">
        <f ca="1">SUMIFS(СВЦЭМ!$L$40:$L$783,СВЦЭМ!$A$40:$A$783,$A427,СВЦЭМ!$B$39:$B$782,X$401)+'СЕТ СН'!$F$13</f>
        <v>0</v>
      </c>
      <c r="Y427" s="36">
        <f ca="1">SUMIFS(СВЦЭМ!$L$40:$L$783,СВЦЭМ!$A$40:$A$783,$A427,СВЦЭМ!$B$39:$B$782,Y$401)+'СЕТ СН'!$F$13</f>
        <v>0</v>
      </c>
    </row>
    <row r="428" spans="1:25" ht="15.75" hidden="1" x14ac:dyDescent="0.2">
      <c r="A428" s="35">
        <f t="shared" si="11"/>
        <v>45165</v>
      </c>
      <c r="B428" s="36">
        <f ca="1">SUMIFS(СВЦЭМ!$L$40:$L$783,СВЦЭМ!$A$40:$A$783,$A428,СВЦЭМ!$B$39:$B$782,B$401)+'СЕТ СН'!$F$13</f>
        <v>0</v>
      </c>
      <c r="C428" s="36">
        <f ca="1">SUMIFS(СВЦЭМ!$L$40:$L$783,СВЦЭМ!$A$40:$A$783,$A428,СВЦЭМ!$B$39:$B$782,C$401)+'СЕТ СН'!$F$13</f>
        <v>0</v>
      </c>
      <c r="D428" s="36">
        <f ca="1">SUMIFS(СВЦЭМ!$L$40:$L$783,СВЦЭМ!$A$40:$A$783,$A428,СВЦЭМ!$B$39:$B$782,D$401)+'СЕТ СН'!$F$13</f>
        <v>0</v>
      </c>
      <c r="E428" s="36">
        <f ca="1">SUMIFS(СВЦЭМ!$L$40:$L$783,СВЦЭМ!$A$40:$A$783,$A428,СВЦЭМ!$B$39:$B$782,E$401)+'СЕТ СН'!$F$13</f>
        <v>0</v>
      </c>
      <c r="F428" s="36">
        <f ca="1">SUMIFS(СВЦЭМ!$L$40:$L$783,СВЦЭМ!$A$40:$A$783,$A428,СВЦЭМ!$B$39:$B$782,F$401)+'СЕТ СН'!$F$13</f>
        <v>0</v>
      </c>
      <c r="G428" s="36">
        <f ca="1">SUMIFS(СВЦЭМ!$L$40:$L$783,СВЦЭМ!$A$40:$A$783,$A428,СВЦЭМ!$B$39:$B$782,G$401)+'СЕТ СН'!$F$13</f>
        <v>0</v>
      </c>
      <c r="H428" s="36">
        <f ca="1">SUMIFS(СВЦЭМ!$L$40:$L$783,СВЦЭМ!$A$40:$A$783,$A428,СВЦЭМ!$B$39:$B$782,H$401)+'СЕТ СН'!$F$13</f>
        <v>0</v>
      </c>
      <c r="I428" s="36">
        <f ca="1">SUMIFS(СВЦЭМ!$L$40:$L$783,СВЦЭМ!$A$40:$A$783,$A428,СВЦЭМ!$B$39:$B$782,I$401)+'СЕТ СН'!$F$13</f>
        <v>0</v>
      </c>
      <c r="J428" s="36">
        <f ca="1">SUMIFS(СВЦЭМ!$L$40:$L$783,СВЦЭМ!$A$40:$A$783,$A428,СВЦЭМ!$B$39:$B$782,J$401)+'СЕТ СН'!$F$13</f>
        <v>0</v>
      </c>
      <c r="K428" s="36">
        <f ca="1">SUMIFS(СВЦЭМ!$L$40:$L$783,СВЦЭМ!$A$40:$A$783,$A428,СВЦЭМ!$B$39:$B$782,K$401)+'СЕТ СН'!$F$13</f>
        <v>0</v>
      </c>
      <c r="L428" s="36">
        <f ca="1">SUMIFS(СВЦЭМ!$L$40:$L$783,СВЦЭМ!$A$40:$A$783,$A428,СВЦЭМ!$B$39:$B$782,L$401)+'СЕТ СН'!$F$13</f>
        <v>0</v>
      </c>
      <c r="M428" s="36">
        <f ca="1">SUMIFS(СВЦЭМ!$L$40:$L$783,СВЦЭМ!$A$40:$A$783,$A428,СВЦЭМ!$B$39:$B$782,M$401)+'СЕТ СН'!$F$13</f>
        <v>0</v>
      </c>
      <c r="N428" s="36">
        <f ca="1">SUMIFS(СВЦЭМ!$L$40:$L$783,СВЦЭМ!$A$40:$A$783,$A428,СВЦЭМ!$B$39:$B$782,N$401)+'СЕТ СН'!$F$13</f>
        <v>0</v>
      </c>
      <c r="O428" s="36">
        <f ca="1">SUMIFS(СВЦЭМ!$L$40:$L$783,СВЦЭМ!$A$40:$A$783,$A428,СВЦЭМ!$B$39:$B$782,O$401)+'СЕТ СН'!$F$13</f>
        <v>0</v>
      </c>
      <c r="P428" s="36">
        <f ca="1">SUMIFS(СВЦЭМ!$L$40:$L$783,СВЦЭМ!$A$40:$A$783,$A428,СВЦЭМ!$B$39:$B$782,P$401)+'СЕТ СН'!$F$13</f>
        <v>0</v>
      </c>
      <c r="Q428" s="36">
        <f ca="1">SUMIFS(СВЦЭМ!$L$40:$L$783,СВЦЭМ!$A$40:$A$783,$A428,СВЦЭМ!$B$39:$B$782,Q$401)+'СЕТ СН'!$F$13</f>
        <v>0</v>
      </c>
      <c r="R428" s="36">
        <f ca="1">SUMIFS(СВЦЭМ!$L$40:$L$783,СВЦЭМ!$A$40:$A$783,$A428,СВЦЭМ!$B$39:$B$782,R$401)+'СЕТ СН'!$F$13</f>
        <v>0</v>
      </c>
      <c r="S428" s="36">
        <f ca="1">SUMIFS(СВЦЭМ!$L$40:$L$783,СВЦЭМ!$A$40:$A$783,$A428,СВЦЭМ!$B$39:$B$782,S$401)+'СЕТ СН'!$F$13</f>
        <v>0</v>
      </c>
      <c r="T428" s="36">
        <f ca="1">SUMIFS(СВЦЭМ!$L$40:$L$783,СВЦЭМ!$A$40:$A$783,$A428,СВЦЭМ!$B$39:$B$782,T$401)+'СЕТ СН'!$F$13</f>
        <v>0</v>
      </c>
      <c r="U428" s="36">
        <f ca="1">SUMIFS(СВЦЭМ!$L$40:$L$783,СВЦЭМ!$A$40:$A$783,$A428,СВЦЭМ!$B$39:$B$782,U$401)+'СЕТ СН'!$F$13</f>
        <v>0</v>
      </c>
      <c r="V428" s="36">
        <f ca="1">SUMIFS(СВЦЭМ!$L$40:$L$783,СВЦЭМ!$A$40:$A$783,$A428,СВЦЭМ!$B$39:$B$782,V$401)+'СЕТ СН'!$F$13</f>
        <v>0</v>
      </c>
      <c r="W428" s="36">
        <f ca="1">SUMIFS(СВЦЭМ!$L$40:$L$783,СВЦЭМ!$A$40:$A$783,$A428,СВЦЭМ!$B$39:$B$782,W$401)+'СЕТ СН'!$F$13</f>
        <v>0</v>
      </c>
      <c r="X428" s="36">
        <f ca="1">SUMIFS(СВЦЭМ!$L$40:$L$783,СВЦЭМ!$A$40:$A$783,$A428,СВЦЭМ!$B$39:$B$782,X$401)+'СЕТ СН'!$F$13</f>
        <v>0</v>
      </c>
      <c r="Y428" s="36">
        <f ca="1">SUMIFS(СВЦЭМ!$L$40:$L$783,СВЦЭМ!$A$40:$A$783,$A428,СВЦЭМ!$B$39:$B$782,Y$401)+'СЕТ СН'!$F$13</f>
        <v>0</v>
      </c>
    </row>
    <row r="429" spans="1:25" ht="15.75" hidden="1" x14ac:dyDescent="0.2">
      <c r="A429" s="35">
        <f t="shared" si="11"/>
        <v>45166</v>
      </c>
      <c r="B429" s="36">
        <f ca="1">SUMIFS(СВЦЭМ!$L$40:$L$783,СВЦЭМ!$A$40:$A$783,$A429,СВЦЭМ!$B$39:$B$782,B$401)+'СЕТ СН'!$F$13</f>
        <v>0</v>
      </c>
      <c r="C429" s="36">
        <f ca="1">SUMIFS(СВЦЭМ!$L$40:$L$783,СВЦЭМ!$A$40:$A$783,$A429,СВЦЭМ!$B$39:$B$782,C$401)+'СЕТ СН'!$F$13</f>
        <v>0</v>
      </c>
      <c r="D429" s="36">
        <f ca="1">SUMIFS(СВЦЭМ!$L$40:$L$783,СВЦЭМ!$A$40:$A$783,$A429,СВЦЭМ!$B$39:$B$782,D$401)+'СЕТ СН'!$F$13</f>
        <v>0</v>
      </c>
      <c r="E429" s="36">
        <f ca="1">SUMIFS(СВЦЭМ!$L$40:$L$783,СВЦЭМ!$A$40:$A$783,$A429,СВЦЭМ!$B$39:$B$782,E$401)+'СЕТ СН'!$F$13</f>
        <v>0</v>
      </c>
      <c r="F429" s="36">
        <f ca="1">SUMIFS(СВЦЭМ!$L$40:$L$783,СВЦЭМ!$A$40:$A$783,$A429,СВЦЭМ!$B$39:$B$782,F$401)+'СЕТ СН'!$F$13</f>
        <v>0</v>
      </c>
      <c r="G429" s="36">
        <f ca="1">SUMIFS(СВЦЭМ!$L$40:$L$783,СВЦЭМ!$A$40:$A$783,$A429,СВЦЭМ!$B$39:$B$782,G$401)+'СЕТ СН'!$F$13</f>
        <v>0</v>
      </c>
      <c r="H429" s="36">
        <f ca="1">SUMIFS(СВЦЭМ!$L$40:$L$783,СВЦЭМ!$A$40:$A$783,$A429,СВЦЭМ!$B$39:$B$782,H$401)+'СЕТ СН'!$F$13</f>
        <v>0</v>
      </c>
      <c r="I429" s="36">
        <f ca="1">SUMIFS(СВЦЭМ!$L$40:$L$783,СВЦЭМ!$A$40:$A$783,$A429,СВЦЭМ!$B$39:$B$782,I$401)+'СЕТ СН'!$F$13</f>
        <v>0</v>
      </c>
      <c r="J429" s="36">
        <f ca="1">SUMIFS(СВЦЭМ!$L$40:$L$783,СВЦЭМ!$A$40:$A$783,$A429,СВЦЭМ!$B$39:$B$782,J$401)+'СЕТ СН'!$F$13</f>
        <v>0</v>
      </c>
      <c r="K429" s="36">
        <f ca="1">SUMIFS(СВЦЭМ!$L$40:$L$783,СВЦЭМ!$A$40:$A$783,$A429,СВЦЭМ!$B$39:$B$782,K$401)+'СЕТ СН'!$F$13</f>
        <v>0</v>
      </c>
      <c r="L429" s="36">
        <f ca="1">SUMIFS(СВЦЭМ!$L$40:$L$783,СВЦЭМ!$A$40:$A$783,$A429,СВЦЭМ!$B$39:$B$782,L$401)+'СЕТ СН'!$F$13</f>
        <v>0</v>
      </c>
      <c r="M429" s="36">
        <f ca="1">SUMIFS(СВЦЭМ!$L$40:$L$783,СВЦЭМ!$A$40:$A$783,$A429,СВЦЭМ!$B$39:$B$782,M$401)+'СЕТ СН'!$F$13</f>
        <v>0</v>
      </c>
      <c r="N429" s="36">
        <f ca="1">SUMIFS(СВЦЭМ!$L$40:$L$783,СВЦЭМ!$A$40:$A$783,$A429,СВЦЭМ!$B$39:$B$782,N$401)+'СЕТ СН'!$F$13</f>
        <v>0</v>
      </c>
      <c r="O429" s="36">
        <f ca="1">SUMIFS(СВЦЭМ!$L$40:$L$783,СВЦЭМ!$A$40:$A$783,$A429,СВЦЭМ!$B$39:$B$782,O$401)+'СЕТ СН'!$F$13</f>
        <v>0</v>
      </c>
      <c r="P429" s="36">
        <f ca="1">SUMIFS(СВЦЭМ!$L$40:$L$783,СВЦЭМ!$A$40:$A$783,$A429,СВЦЭМ!$B$39:$B$782,P$401)+'СЕТ СН'!$F$13</f>
        <v>0</v>
      </c>
      <c r="Q429" s="36">
        <f ca="1">SUMIFS(СВЦЭМ!$L$40:$L$783,СВЦЭМ!$A$40:$A$783,$A429,СВЦЭМ!$B$39:$B$782,Q$401)+'СЕТ СН'!$F$13</f>
        <v>0</v>
      </c>
      <c r="R429" s="36">
        <f ca="1">SUMIFS(СВЦЭМ!$L$40:$L$783,СВЦЭМ!$A$40:$A$783,$A429,СВЦЭМ!$B$39:$B$782,R$401)+'СЕТ СН'!$F$13</f>
        <v>0</v>
      </c>
      <c r="S429" s="36">
        <f ca="1">SUMIFS(СВЦЭМ!$L$40:$L$783,СВЦЭМ!$A$40:$A$783,$A429,СВЦЭМ!$B$39:$B$782,S$401)+'СЕТ СН'!$F$13</f>
        <v>0</v>
      </c>
      <c r="T429" s="36">
        <f ca="1">SUMIFS(СВЦЭМ!$L$40:$L$783,СВЦЭМ!$A$40:$A$783,$A429,СВЦЭМ!$B$39:$B$782,T$401)+'СЕТ СН'!$F$13</f>
        <v>0</v>
      </c>
      <c r="U429" s="36">
        <f ca="1">SUMIFS(СВЦЭМ!$L$40:$L$783,СВЦЭМ!$A$40:$A$783,$A429,СВЦЭМ!$B$39:$B$782,U$401)+'СЕТ СН'!$F$13</f>
        <v>0</v>
      </c>
      <c r="V429" s="36">
        <f ca="1">SUMIFS(СВЦЭМ!$L$40:$L$783,СВЦЭМ!$A$40:$A$783,$A429,СВЦЭМ!$B$39:$B$782,V$401)+'СЕТ СН'!$F$13</f>
        <v>0</v>
      </c>
      <c r="W429" s="36">
        <f ca="1">SUMIFS(СВЦЭМ!$L$40:$L$783,СВЦЭМ!$A$40:$A$783,$A429,СВЦЭМ!$B$39:$B$782,W$401)+'СЕТ СН'!$F$13</f>
        <v>0</v>
      </c>
      <c r="X429" s="36">
        <f ca="1">SUMIFS(СВЦЭМ!$L$40:$L$783,СВЦЭМ!$A$40:$A$783,$A429,СВЦЭМ!$B$39:$B$782,X$401)+'СЕТ СН'!$F$13</f>
        <v>0</v>
      </c>
      <c r="Y429" s="36">
        <f ca="1">SUMIFS(СВЦЭМ!$L$40:$L$783,СВЦЭМ!$A$40:$A$783,$A429,СВЦЭМ!$B$39:$B$782,Y$401)+'СЕТ СН'!$F$13</f>
        <v>0</v>
      </c>
    </row>
    <row r="430" spans="1:25" ht="15.75" hidden="1" x14ac:dyDescent="0.2">
      <c r="A430" s="35">
        <f t="shared" si="11"/>
        <v>45167</v>
      </c>
      <c r="B430" s="36">
        <f ca="1">SUMIFS(СВЦЭМ!$L$40:$L$783,СВЦЭМ!$A$40:$A$783,$A430,СВЦЭМ!$B$39:$B$782,B$401)+'СЕТ СН'!$F$13</f>
        <v>0</v>
      </c>
      <c r="C430" s="36">
        <f ca="1">SUMIFS(СВЦЭМ!$L$40:$L$783,СВЦЭМ!$A$40:$A$783,$A430,СВЦЭМ!$B$39:$B$782,C$401)+'СЕТ СН'!$F$13</f>
        <v>0</v>
      </c>
      <c r="D430" s="36">
        <f ca="1">SUMIFS(СВЦЭМ!$L$40:$L$783,СВЦЭМ!$A$40:$A$783,$A430,СВЦЭМ!$B$39:$B$782,D$401)+'СЕТ СН'!$F$13</f>
        <v>0</v>
      </c>
      <c r="E430" s="36">
        <f ca="1">SUMIFS(СВЦЭМ!$L$40:$L$783,СВЦЭМ!$A$40:$A$783,$A430,СВЦЭМ!$B$39:$B$782,E$401)+'СЕТ СН'!$F$13</f>
        <v>0</v>
      </c>
      <c r="F430" s="36">
        <f ca="1">SUMIFS(СВЦЭМ!$L$40:$L$783,СВЦЭМ!$A$40:$A$783,$A430,СВЦЭМ!$B$39:$B$782,F$401)+'СЕТ СН'!$F$13</f>
        <v>0</v>
      </c>
      <c r="G430" s="36">
        <f ca="1">SUMIFS(СВЦЭМ!$L$40:$L$783,СВЦЭМ!$A$40:$A$783,$A430,СВЦЭМ!$B$39:$B$782,G$401)+'СЕТ СН'!$F$13</f>
        <v>0</v>
      </c>
      <c r="H430" s="36">
        <f ca="1">SUMIFS(СВЦЭМ!$L$40:$L$783,СВЦЭМ!$A$40:$A$783,$A430,СВЦЭМ!$B$39:$B$782,H$401)+'СЕТ СН'!$F$13</f>
        <v>0</v>
      </c>
      <c r="I430" s="36">
        <f ca="1">SUMIFS(СВЦЭМ!$L$40:$L$783,СВЦЭМ!$A$40:$A$783,$A430,СВЦЭМ!$B$39:$B$782,I$401)+'СЕТ СН'!$F$13</f>
        <v>0</v>
      </c>
      <c r="J430" s="36">
        <f ca="1">SUMIFS(СВЦЭМ!$L$40:$L$783,СВЦЭМ!$A$40:$A$783,$A430,СВЦЭМ!$B$39:$B$782,J$401)+'СЕТ СН'!$F$13</f>
        <v>0</v>
      </c>
      <c r="K430" s="36">
        <f ca="1">SUMIFS(СВЦЭМ!$L$40:$L$783,СВЦЭМ!$A$40:$A$783,$A430,СВЦЭМ!$B$39:$B$782,K$401)+'СЕТ СН'!$F$13</f>
        <v>0</v>
      </c>
      <c r="L430" s="36">
        <f ca="1">SUMIFS(СВЦЭМ!$L$40:$L$783,СВЦЭМ!$A$40:$A$783,$A430,СВЦЭМ!$B$39:$B$782,L$401)+'СЕТ СН'!$F$13</f>
        <v>0</v>
      </c>
      <c r="M430" s="36">
        <f ca="1">SUMIFS(СВЦЭМ!$L$40:$L$783,СВЦЭМ!$A$40:$A$783,$A430,СВЦЭМ!$B$39:$B$782,M$401)+'СЕТ СН'!$F$13</f>
        <v>0</v>
      </c>
      <c r="N430" s="36">
        <f ca="1">SUMIFS(СВЦЭМ!$L$40:$L$783,СВЦЭМ!$A$40:$A$783,$A430,СВЦЭМ!$B$39:$B$782,N$401)+'СЕТ СН'!$F$13</f>
        <v>0</v>
      </c>
      <c r="O430" s="36">
        <f ca="1">SUMIFS(СВЦЭМ!$L$40:$L$783,СВЦЭМ!$A$40:$A$783,$A430,СВЦЭМ!$B$39:$B$782,O$401)+'СЕТ СН'!$F$13</f>
        <v>0</v>
      </c>
      <c r="P430" s="36">
        <f ca="1">SUMIFS(СВЦЭМ!$L$40:$L$783,СВЦЭМ!$A$40:$A$783,$A430,СВЦЭМ!$B$39:$B$782,P$401)+'СЕТ СН'!$F$13</f>
        <v>0</v>
      </c>
      <c r="Q430" s="36">
        <f ca="1">SUMIFS(СВЦЭМ!$L$40:$L$783,СВЦЭМ!$A$40:$A$783,$A430,СВЦЭМ!$B$39:$B$782,Q$401)+'СЕТ СН'!$F$13</f>
        <v>0</v>
      </c>
      <c r="R430" s="36">
        <f ca="1">SUMIFS(СВЦЭМ!$L$40:$L$783,СВЦЭМ!$A$40:$A$783,$A430,СВЦЭМ!$B$39:$B$782,R$401)+'СЕТ СН'!$F$13</f>
        <v>0</v>
      </c>
      <c r="S430" s="36">
        <f ca="1">SUMIFS(СВЦЭМ!$L$40:$L$783,СВЦЭМ!$A$40:$A$783,$A430,СВЦЭМ!$B$39:$B$782,S$401)+'СЕТ СН'!$F$13</f>
        <v>0</v>
      </c>
      <c r="T430" s="36">
        <f ca="1">SUMIFS(СВЦЭМ!$L$40:$L$783,СВЦЭМ!$A$40:$A$783,$A430,СВЦЭМ!$B$39:$B$782,T$401)+'СЕТ СН'!$F$13</f>
        <v>0</v>
      </c>
      <c r="U430" s="36">
        <f ca="1">SUMIFS(СВЦЭМ!$L$40:$L$783,СВЦЭМ!$A$40:$A$783,$A430,СВЦЭМ!$B$39:$B$782,U$401)+'СЕТ СН'!$F$13</f>
        <v>0</v>
      </c>
      <c r="V430" s="36">
        <f ca="1">SUMIFS(СВЦЭМ!$L$40:$L$783,СВЦЭМ!$A$40:$A$783,$A430,СВЦЭМ!$B$39:$B$782,V$401)+'СЕТ СН'!$F$13</f>
        <v>0</v>
      </c>
      <c r="W430" s="36">
        <f ca="1">SUMIFS(СВЦЭМ!$L$40:$L$783,СВЦЭМ!$A$40:$A$783,$A430,СВЦЭМ!$B$39:$B$782,W$401)+'СЕТ СН'!$F$13</f>
        <v>0</v>
      </c>
      <c r="X430" s="36">
        <f ca="1">SUMIFS(СВЦЭМ!$L$40:$L$783,СВЦЭМ!$A$40:$A$783,$A430,СВЦЭМ!$B$39:$B$782,X$401)+'СЕТ СН'!$F$13</f>
        <v>0</v>
      </c>
      <c r="Y430" s="36">
        <f ca="1">SUMIFS(СВЦЭМ!$L$40:$L$783,СВЦЭМ!$A$40:$A$783,$A430,СВЦЭМ!$B$39:$B$782,Y$401)+'СЕТ СН'!$F$13</f>
        <v>0</v>
      </c>
    </row>
    <row r="431" spans="1:25" ht="15.75" hidden="1" x14ac:dyDescent="0.2">
      <c r="A431" s="35">
        <f t="shared" si="11"/>
        <v>45168</v>
      </c>
      <c r="B431" s="36">
        <f ca="1">SUMIFS(СВЦЭМ!$L$40:$L$783,СВЦЭМ!$A$40:$A$783,$A431,СВЦЭМ!$B$39:$B$782,B$401)+'СЕТ СН'!$F$13</f>
        <v>0</v>
      </c>
      <c r="C431" s="36">
        <f ca="1">SUMIFS(СВЦЭМ!$L$40:$L$783,СВЦЭМ!$A$40:$A$783,$A431,СВЦЭМ!$B$39:$B$782,C$401)+'СЕТ СН'!$F$13</f>
        <v>0</v>
      </c>
      <c r="D431" s="36">
        <f ca="1">SUMIFS(СВЦЭМ!$L$40:$L$783,СВЦЭМ!$A$40:$A$783,$A431,СВЦЭМ!$B$39:$B$782,D$401)+'СЕТ СН'!$F$13</f>
        <v>0</v>
      </c>
      <c r="E431" s="36">
        <f ca="1">SUMIFS(СВЦЭМ!$L$40:$L$783,СВЦЭМ!$A$40:$A$783,$A431,СВЦЭМ!$B$39:$B$782,E$401)+'СЕТ СН'!$F$13</f>
        <v>0</v>
      </c>
      <c r="F431" s="36">
        <f ca="1">SUMIFS(СВЦЭМ!$L$40:$L$783,СВЦЭМ!$A$40:$A$783,$A431,СВЦЭМ!$B$39:$B$782,F$401)+'СЕТ СН'!$F$13</f>
        <v>0</v>
      </c>
      <c r="G431" s="36">
        <f ca="1">SUMIFS(СВЦЭМ!$L$40:$L$783,СВЦЭМ!$A$40:$A$783,$A431,СВЦЭМ!$B$39:$B$782,G$401)+'СЕТ СН'!$F$13</f>
        <v>0</v>
      </c>
      <c r="H431" s="36">
        <f ca="1">SUMIFS(СВЦЭМ!$L$40:$L$783,СВЦЭМ!$A$40:$A$783,$A431,СВЦЭМ!$B$39:$B$782,H$401)+'СЕТ СН'!$F$13</f>
        <v>0</v>
      </c>
      <c r="I431" s="36">
        <f ca="1">SUMIFS(СВЦЭМ!$L$40:$L$783,СВЦЭМ!$A$40:$A$783,$A431,СВЦЭМ!$B$39:$B$782,I$401)+'СЕТ СН'!$F$13</f>
        <v>0</v>
      </c>
      <c r="J431" s="36">
        <f ca="1">SUMIFS(СВЦЭМ!$L$40:$L$783,СВЦЭМ!$A$40:$A$783,$A431,СВЦЭМ!$B$39:$B$782,J$401)+'СЕТ СН'!$F$13</f>
        <v>0</v>
      </c>
      <c r="K431" s="36">
        <f ca="1">SUMIFS(СВЦЭМ!$L$40:$L$783,СВЦЭМ!$A$40:$A$783,$A431,СВЦЭМ!$B$39:$B$782,K$401)+'СЕТ СН'!$F$13</f>
        <v>0</v>
      </c>
      <c r="L431" s="36">
        <f ca="1">SUMIFS(СВЦЭМ!$L$40:$L$783,СВЦЭМ!$A$40:$A$783,$A431,СВЦЭМ!$B$39:$B$782,L$401)+'СЕТ СН'!$F$13</f>
        <v>0</v>
      </c>
      <c r="M431" s="36">
        <f ca="1">SUMIFS(СВЦЭМ!$L$40:$L$783,СВЦЭМ!$A$40:$A$783,$A431,СВЦЭМ!$B$39:$B$782,M$401)+'СЕТ СН'!$F$13</f>
        <v>0</v>
      </c>
      <c r="N431" s="36">
        <f ca="1">SUMIFS(СВЦЭМ!$L$40:$L$783,СВЦЭМ!$A$40:$A$783,$A431,СВЦЭМ!$B$39:$B$782,N$401)+'СЕТ СН'!$F$13</f>
        <v>0</v>
      </c>
      <c r="O431" s="36">
        <f ca="1">SUMIFS(СВЦЭМ!$L$40:$L$783,СВЦЭМ!$A$40:$A$783,$A431,СВЦЭМ!$B$39:$B$782,O$401)+'СЕТ СН'!$F$13</f>
        <v>0</v>
      </c>
      <c r="P431" s="36">
        <f ca="1">SUMIFS(СВЦЭМ!$L$40:$L$783,СВЦЭМ!$A$40:$A$783,$A431,СВЦЭМ!$B$39:$B$782,P$401)+'СЕТ СН'!$F$13</f>
        <v>0</v>
      </c>
      <c r="Q431" s="36">
        <f ca="1">SUMIFS(СВЦЭМ!$L$40:$L$783,СВЦЭМ!$A$40:$A$783,$A431,СВЦЭМ!$B$39:$B$782,Q$401)+'СЕТ СН'!$F$13</f>
        <v>0</v>
      </c>
      <c r="R431" s="36">
        <f ca="1">SUMIFS(СВЦЭМ!$L$40:$L$783,СВЦЭМ!$A$40:$A$783,$A431,СВЦЭМ!$B$39:$B$782,R$401)+'СЕТ СН'!$F$13</f>
        <v>0</v>
      </c>
      <c r="S431" s="36">
        <f ca="1">SUMIFS(СВЦЭМ!$L$40:$L$783,СВЦЭМ!$A$40:$A$783,$A431,СВЦЭМ!$B$39:$B$782,S$401)+'СЕТ СН'!$F$13</f>
        <v>0</v>
      </c>
      <c r="T431" s="36">
        <f ca="1">SUMIFS(СВЦЭМ!$L$40:$L$783,СВЦЭМ!$A$40:$A$783,$A431,СВЦЭМ!$B$39:$B$782,T$401)+'СЕТ СН'!$F$13</f>
        <v>0</v>
      </c>
      <c r="U431" s="36">
        <f ca="1">SUMIFS(СВЦЭМ!$L$40:$L$783,СВЦЭМ!$A$40:$A$783,$A431,СВЦЭМ!$B$39:$B$782,U$401)+'СЕТ СН'!$F$13</f>
        <v>0</v>
      </c>
      <c r="V431" s="36">
        <f ca="1">SUMIFS(СВЦЭМ!$L$40:$L$783,СВЦЭМ!$A$40:$A$783,$A431,СВЦЭМ!$B$39:$B$782,V$401)+'СЕТ СН'!$F$13</f>
        <v>0</v>
      </c>
      <c r="W431" s="36">
        <f ca="1">SUMIFS(СВЦЭМ!$L$40:$L$783,СВЦЭМ!$A$40:$A$783,$A431,СВЦЭМ!$B$39:$B$782,W$401)+'СЕТ СН'!$F$13</f>
        <v>0</v>
      </c>
      <c r="X431" s="36">
        <f ca="1">SUMIFS(СВЦЭМ!$L$40:$L$783,СВЦЭМ!$A$40:$A$783,$A431,СВЦЭМ!$B$39:$B$782,X$401)+'СЕТ СН'!$F$13</f>
        <v>0</v>
      </c>
      <c r="Y431" s="36">
        <f ca="1">SUMIFS(СВЦЭМ!$L$40:$L$783,СВЦЭМ!$A$40:$A$783,$A431,СВЦЭМ!$B$39:$B$782,Y$401)+'СЕТ СН'!$F$13</f>
        <v>0</v>
      </c>
    </row>
    <row r="432" spans="1:25" ht="15.75" hidden="1" x14ac:dyDescent="0.2">
      <c r="A432" s="35">
        <f t="shared" si="11"/>
        <v>45169</v>
      </c>
      <c r="B432" s="36">
        <f ca="1">SUMIFS(СВЦЭМ!$L$40:$L$783,СВЦЭМ!$A$40:$A$783,$A432,СВЦЭМ!$B$39:$B$782,B$401)+'СЕТ СН'!$F$13</f>
        <v>0</v>
      </c>
      <c r="C432" s="36">
        <f ca="1">SUMIFS(СВЦЭМ!$L$40:$L$783,СВЦЭМ!$A$40:$A$783,$A432,СВЦЭМ!$B$39:$B$782,C$401)+'СЕТ СН'!$F$13</f>
        <v>0</v>
      </c>
      <c r="D432" s="36">
        <f ca="1">SUMIFS(СВЦЭМ!$L$40:$L$783,СВЦЭМ!$A$40:$A$783,$A432,СВЦЭМ!$B$39:$B$782,D$401)+'СЕТ СН'!$F$13</f>
        <v>0</v>
      </c>
      <c r="E432" s="36">
        <f ca="1">SUMIFS(СВЦЭМ!$L$40:$L$783,СВЦЭМ!$A$40:$A$783,$A432,СВЦЭМ!$B$39:$B$782,E$401)+'СЕТ СН'!$F$13</f>
        <v>0</v>
      </c>
      <c r="F432" s="36">
        <f ca="1">SUMIFS(СВЦЭМ!$L$40:$L$783,СВЦЭМ!$A$40:$A$783,$A432,СВЦЭМ!$B$39:$B$782,F$401)+'СЕТ СН'!$F$13</f>
        <v>0</v>
      </c>
      <c r="G432" s="36">
        <f ca="1">SUMIFS(СВЦЭМ!$L$40:$L$783,СВЦЭМ!$A$40:$A$783,$A432,СВЦЭМ!$B$39:$B$782,G$401)+'СЕТ СН'!$F$13</f>
        <v>0</v>
      </c>
      <c r="H432" s="36">
        <f ca="1">SUMIFS(СВЦЭМ!$L$40:$L$783,СВЦЭМ!$A$40:$A$783,$A432,СВЦЭМ!$B$39:$B$782,H$401)+'СЕТ СН'!$F$13</f>
        <v>0</v>
      </c>
      <c r="I432" s="36">
        <f ca="1">SUMIFS(СВЦЭМ!$L$40:$L$783,СВЦЭМ!$A$40:$A$783,$A432,СВЦЭМ!$B$39:$B$782,I$401)+'СЕТ СН'!$F$13</f>
        <v>0</v>
      </c>
      <c r="J432" s="36">
        <f ca="1">SUMIFS(СВЦЭМ!$L$40:$L$783,СВЦЭМ!$A$40:$A$783,$A432,СВЦЭМ!$B$39:$B$782,J$401)+'СЕТ СН'!$F$13</f>
        <v>0</v>
      </c>
      <c r="K432" s="36">
        <f ca="1">SUMIFS(СВЦЭМ!$L$40:$L$783,СВЦЭМ!$A$40:$A$783,$A432,СВЦЭМ!$B$39:$B$782,K$401)+'СЕТ СН'!$F$13</f>
        <v>0</v>
      </c>
      <c r="L432" s="36">
        <f ca="1">SUMIFS(СВЦЭМ!$L$40:$L$783,СВЦЭМ!$A$40:$A$783,$A432,СВЦЭМ!$B$39:$B$782,L$401)+'СЕТ СН'!$F$13</f>
        <v>0</v>
      </c>
      <c r="M432" s="36">
        <f ca="1">SUMIFS(СВЦЭМ!$L$40:$L$783,СВЦЭМ!$A$40:$A$783,$A432,СВЦЭМ!$B$39:$B$782,M$401)+'СЕТ СН'!$F$13</f>
        <v>0</v>
      </c>
      <c r="N432" s="36">
        <f ca="1">SUMIFS(СВЦЭМ!$L$40:$L$783,СВЦЭМ!$A$40:$A$783,$A432,СВЦЭМ!$B$39:$B$782,N$401)+'СЕТ СН'!$F$13</f>
        <v>0</v>
      </c>
      <c r="O432" s="36">
        <f ca="1">SUMIFS(СВЦЭМ!$L$40:$L$783,СВЦЭМ!$A$40:$A$783,$A432,СВЦЭМ!$B$39:$B$782,O$401)+'СЕТ СН'!$F$13</f>
        <v>0</v>
      </c>
      <c r="P432" s="36">
        <f ca="1">SUMIFS(СВЦЭМ!$L$40:$L$783,СВЦЭМ!$A$40:$A$783,$A432,СВЦЭМ!$B$39:$B$782,P$401)+'СЕТ СН'!$F$13</f>
        <v>0</v>
      </c>
      <c r="Q432" s="36">
        <f ca="1">SUMIFS(СВЦЭМ!$L$40:$L$783,СВЦЭМ!$A$40:$A$783,$A432,СВЦЭМ!$B$39:$B$782,Q$401)+'СЕТ СН'!$F$13</f>
        <v>0</v>
      </c>
      <c r="R432" s="36">
        <f ca="1">SUMIFS(СВЦЭМ!$L$40:$L$783,СВЦЭМ!$A$40:$A$783,$A432,СВЦЭМ!$B$39:$B$782,R$401)+'СЕТ СН'!$F$13</f>
        <v>0</v>
      </c>
      <c r="S432" s="36">
        <f ca="1">SUMIFS(СВЦЭМ!$L$40:$L$783,СВЦЭМ!$A$40:$A$783,$A432,СВЦЭМ!$B$39:$B$782,S$401)+'СЕТ СН'!$F$13</f>
        <v>0</v>
      </c>
      <c r="T432" s="36">
        <f ca="1">SUMIFS(СВЦЭМ!$L$40:$L$783,СВЦЭМ!$A$40:$A$783,$A432,СВЦЭМ!$B$39:$B$782,T$401)+'СЕТ СН'!$F$13</f>
        <v>0</v>
      </c>
      <c r="U432" s="36">
        <f ca="1">SUMIFS(СВЦЭМ!$L$40:$L$783,СВЦЭМ!$A$40:$A$783,$A432,СВЦЭМ!$B$39:$B$782,U$401)+'СЕТ СН'!$F$13</f>
        <v>0</v>
      </c>
      <c r="V432" s="36">
        <f ca="1">SUMIFS(СВЦЭМ!$L$40:$L$783,СВЦЭМ!$A$40:$A$783,$A432,СВЦЭМ!$B$39:$B$782,V$401)+'СЕТ СН'!$F$13</f>
        <v>0</v>
      </c>
      <c r="W432" s="36">
        <f ca="1">SUMIFS(СВЦЭМ!$L$40:$L$783,СВЦЭМ!$A$40:$A$783,$A432,СВЦЭМ!$B$39:$B$782,W$401)+'СЕТ СН'!$F$13</f>
        <v>0</v>
      </c>
      <c r="X432" s="36">
        <f ca="1">SUMIFS(СВЦЭМ!$L$40:$L$783,СВЦЭМ!$A$40:$A$783,$A432,СВЦЭМ!$B$39:$B$782,X$401)+'СЕТ СН'!$F$13</f>
        <v>0</v>
      </c>
      <c r="Y432" s="36">
        <f ca="1">SUMIFS(СВЦЭМ!$L$40:$L$783,СВЦЭМ!$A$40:$A$783,$A432,СВЦЭМ!$B$39:$B$782,Y$401)+'СЕТ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3" t="s">
        <v>94</v>
      </c>
      <c r="B435" s="153"/>
      <c r="C435" s="153"/>
      <c r="D435" s="153"/>
      <c r="E435" s="153"/>
      <c r="F435" s="153"/>
      <c r="G435" s="153"/>
      <c r="H435" s="153"/>
      <c r="I435" s="153"/>
      <c r="J435" s="153"/>
      <c r="K435" s="153"/>
      <c r="L435" s="154">
        <f>СВЦЭМ!$D$18+'СЕТ СН'!$F$14</f>
        <v>12.80748123</v>
      </c>
      <c r="M435" s="155"/>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2" t="s">
        <v>77</v>
      </c>
      <c r="B437" s="122"/>
      <c r="C437" s="122"/>
      <c r="D437" s="122"/>
      <c r="E437" s="122"/>
      <c r="F437" s="122"/>
      <c r="G437" s="122"/>
      <c r="H437" s="122"/>
      <c r="I437" s="122"/>
      <c r="J437" s="122"/>
      <c r="K437" s="122"/>
      <c r="L437" s="122"/>
      <c r="M437" s="122"/>
      <c r="N437" s="123" t="s">
        <v>29</v>
      </c>
      <c r="O437" s="123"/>
      <c r="P437" s="123"/>
      <c r="Q437" s="123"/>
      <c r="R437" s="123"/>
      <c r="S437" s="123"/>
      <c r="T437" s="123"/>
      <c r="U437" s="123"/>
      <c r="V437" s="47"/>
      <c r="W437" s="47"/>
      <c r="X437" s="47"/>
      <c r="Y437" s="47"/>
    </row>
    <row r="438" spans="1:26" ht="15.75" x14ac:dyDescent="0.25">
      <c r="A438" s="122"/>
      <c r="B438" s="122"/>
      <c r="C438" s="122"/>
      <c r="D438" s="122"/>
      <c r="E438" s="122"/>
      <c r="F438" s="122"/>
      <c r="G438" s="122"/>
      <c r="H438" s="122"/>
      <c r="I438" s="122"/>
      <c r="J438" s="122"/>
      <c r="K438" s="122"/>
      <c r="L438" s="122"/>
      <c r="M438" s="122"/>
      <c r="N438" s="124" t="s">
        <v>0</v>
      </c>
      <c r="O438" s="124"/>
      <c r="P438" s="124" t="s">
        <v>1</v>
      </c>
      <c r="Q438" s="124"/>
      <c r="R438" s="124" t="s">
        <v>2</v>
      </c>
      <c r="S438" s="124"/>
      <c r="T438" s="124" t="s">
        <v>3</v>
      </c>
      <c r="U438" s="124"/>
    </row>
    <row r="439" spans="1:26" ht="15.75" x14ac:dyDescent="0.25">
      <c r="A439" s="122"/>
      <c r="B439" s="122"/>
      <c r="C439" s="122"/>
      <c r="D439" s="122"/>
      <c r="E439" s="122"/>
      <c r="F439" s="122"/>
      <c r="G439" s="122"/>
      <c r="H439" s="122"/>
      <c r="I439" s="122"/>
      <c r="J439" s="122"/>
      <c r="K439" s="122"/>
      <c r="L439" s="122"/>
      <c r="M439" s="122"/>
      <c r="N439" s="125">
        <f>СВЦЭМ!$D$12+'СЕТ СН'!$F$10-'СЕТ СН'!$F$22</f>
        <v>640899.62639999995</v>
      </c>
      <c r="O439" s="126"/>
      <c r="P439" s="125">
        <f>СВЦЭМ!$D$12+'СЕТ СН'!$F$10-'СЕТ СН'!$G$22</f>
        <v>640899.62639999995</v>
      </c>
      <c r="Q439" s="126"/>
      <c r="R439" s="125">
        <f>СВЦЭМ!$D$12+'СЕТ СН'!$F$10-'СЕТ СН'!$H$22</f>
        <v>640899.62639999995</v>
      </c>
      <c r="S439" s="126"/>
      <c r="T439" s="125">
        <f>СВЦЭМ!$D$12+'СЕТ СН'!$F$10-'СЕТ СН'!$I$22</f>
        <v>640899.62639999995</v>
      </c>
      <c r="U439" s="126"/>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A437:M439"/>
    <mergeCell ref="N437:U437"/>
    <mergeCell ref="N438:O438"/>
    <mergeCell ref="P438:Q438"/>
    <mergeCell ref="R438:S438"/>
    <mergeCell ref="T438:U438"/>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1:Y1"/>
    <mergeCell ref="A3:Y3"/>
    <mergeCell ref="A4:Y4"/>
    <mergeCell ref="A9:A11"/>
    <mergeCell ref="B9:Y10"/>
    <mergeCell ref="B45:Y46"/>
    <mergeCell ref="A364:A366"/>
    <mergeCell ref="B364:Y365"/>
    <mergeCell ref="A399:A401"/>
    <mergeCell ref="B399:Y400"/>
    <mergeCell ref="A45:A47"/>
    <mergeCell ref="B81:Y82"/>
    <mergeCell ref="B117:Y118"/>
    <mergeCell ref="A81:A83"/>
    <mergeCell ref="A117:A119"/>
    <mergeCell ref="A153:A155"/>
    <mergeCell ref="B153:Y154"/>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zoomScale="70" zoomScaleNormal="70" zoomScaleSheetLayoutView="80" workbookViewId="0">
      <selection activeCell="G23" sqref="G23"/>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7" ht="40.5"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августе 2023г.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39" t="s">
        <v>42</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7" ht="32.25" customHeight="1" x14ac:dyDescent="0.2">
      <c r="A4" s="139" t="s">
        <v>84</v>
      </c>
      <c r="B4" s="139"/>
      <c r="C4" s="139"/>
      <c r="D4" s="139"/>
      <c r="E4" s="139"/>
      <c r="F4" s="139"/>
      <c r="G4" s="139"/>
      <c r="H4" s="139"/>
      <c r="I4" s="139"/>
      <c r="J4" s="139"/>
      <c r="K4" s="139"/>
      <c r="L4" s="139"/>
      <c r="M4" s="139"/>
      <c r="N4" s="139"/>
      <c r="O4" s="139"/>
      <c r="P4" s="139"/>
      <c r="Q4" s="139"/>
      <c r="R4" s="139"/>
      <c r="S4" s="139"/>
      <c r="T4" s="139"/>
      <c r="U4" s="139"/>
      <c r="V4" s="139"/>
      <c r="W4" s="139"/>
      <c r="X4" s="139"/>
      <c r="Y4" s="139"/>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3" t="s">
        <v>7</v>
      </c>
      <c r="B9" s="127" t="s">
        <v>72</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customHeight="1"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01.08.2023</v>
      </c>
      <c r="B12" s="36">
        <f>SUMIFS(СВЦЭМ!$D$39:$D$782,СВЦЭМ!$A$39:$A$782,$A12,СВЦЭМ!$B$39:$B$782,B$11)+'СЕТ СН'!$F$11+СВЦЭМ!$D$10+'СЕТ СН'!$F$6-'СЕТ СН'!$F$23</f>
        <v>1793.8512718900001</v>
      </c>
      <c r="C12" s="36">
        <f>SUMIFS(СВЦЭМ!$D$39:$D$782,СВЦЭМ!$A$39:$A$782,$A12,СВЦЭМ!$B$39:$B$782,C$11)+'СЕТ СН'!$F$11+СВЦЭМ!$D$10+'СЕТ СН'!$F$6-'СЕТ СН'!$F$23</f>
        <v>1965.9163688200001</v>
      </c>
      <c r="D12" s="36">
        <f>SUMIFS(СВЦЭМ!$D$39:$D$782,СВЦЭМ!$A$39:$A$782,$A12,СВЦЭМ!$B$39:$B$782,D$11)+'СЕТ СН'!$F$11+СВЦЭМ!$D$10+'СЕТ СН'!$F$6-'СЕТ СН'!$F$23</f>
        <v>2014.4108709900001</v>
      </c>
      <c r="E12" s="36">
        <f>SUMIFS(СВЦЭМ!$D$39:$D$782,СВЦЭМ!$A$39:$A$782,$A12,СВЦЭМ!$B$39:$B$782,E$11)+'СЕТ СН'!$F$11+СВЦЭМ!$D$10+'СЕТ СН'!$F$6-'СЕТ СН'!$F$23</f>
        <v>2053.5959630900002</v>
      </c>
      <c r="F12" s="36">
        <f>SUMIFS(СВЦЭМ!$D$39:$D$782,СВЦЭМ!$A$39:$A$782,$A12,СВЦЭМ!$B$39:$B$782,F$11)+'СЕТ СН'!$F$11+СВЦЭМ!$D$10+'СЕТ СН'!$F$6-'СЕТ СН'!$F$23</f>
        <v>2067.6861106400002</v>
      </c>
      <c r="G12" s="36">
        <f>SUMIFS(СВЦЭМ!$D$39:$D$782,СВЦЭМ!$A$39:$A$782,$A12,СВЦЭМ!$B$39:$B$782,G$11)+'СЕТ СН'!$F$11+СВЦЭМ!$D$10+'СЕТ СН'!$F$6-'СЕТ СН'!$F$23</f>
        <v>2074.6614734700001</v>
      </c>
      <c r="H12" s="36">
        <f>SUMIFS(СВЦЭМ!$D$39:$D$782,СВЦЭМ!$A$39:$A$782,$A12,СВЦЭМ!$B$39:$B$782,H$11)+'СЕТ СН'!$F$11+СВЦЭМ!$D$10+'СЕТ СН'!$F$6-'СЕТ СН'!$F$23</f>
        <v>2026.4582946099999</v>
      </c>
      <c r="I12" s="36">
        <f>SUMIFS(СВЦЭМ!$D$39:$D$782,СВЦЭМ!$A$39:$A$782,$A12,СВЦЭМ!$B$39:$B$782,I$11)+'СЕТ СН'!$F$11+СВЦЭМ!$D$10+'СЕТ СН'!$F$6-'СЕТ СН'!$F$23</f>
        <v>1853.07558569</v>
      </c>
      <c r="J12" s="36">
        <f>SUMIFS(СВЦЭМ!$D$39:$D$782,СВЦЭМ!$A$39:$A$782,$A12,СВЦЭМ!$B$39:$B$782,J$11)+'СЕТ СН'!$F$11+СВЦЭМ!$D$10+'СЕТ СН'!$F$6-'СЕТ СН'!$F$23</f>
        <v>1713.12521513</v>
      </c>
      <c r="K12" s="36">
        <f>SUMIFS(СВЦЭМ!$D$39:$D$782,СВЦЭМ!$A$39:$A$782,$A12,СВЦЭМ!$B$39:$B$782,K$11)+'СЕТ СН'!$F$11+СВЦЭМ!$D$10+'СЕТ СН'!$F$6-'СЕТ СН'!$F$23</f>
        <v>1699.7966327899999</v>
      </c>
      <c r="L12" s="36">
        <f>SUMIFS(СВЦЭМ!$D$39:$D$782,СВЦЭМ!$A$39:$A$782,$A12,СВЦЭМ!$B$39:$B$782,L$11)+'СЕТ СН'!$F$11+СВЦЭМ!$D$10+'СЕТ СН'!$F$6-'СЕТ СН'!$F$23</f>
        <v>1653.6629731900002</v>
      </c>
      <c r="M12" s="36">
        <f>SUMIFS(СВЦЭМ!$D$39:$D$782,СВЦЭМ!$A$39:$A$782,$A12,СВЦЭМ!$B$39:$B$782,M$11)+'СЕТ СН'!$F$11+СВЦЭМ!$D$10+'СЕТ СН'!$F$6-'СЕТ СН'!$F$23</f>
        <v>1629.98241646</v>
      </c>
      <c r="N12" s="36">
        <f>SUMIFS(СВЦЭМ!$D$39:$D$782,СВЦЭМ!$A$39:$A$782,$A12,СВЦЭМ!$B$39:$B$782,N$11)+'СЕТ СН'!$F$11+СВЦЭМ!$D$10+'СЕТ СН'!$F$6-'СЕТ СН'!$F$23</f>
        <v>1637.94803443</v>
      </c>
      <c r="O12" s="36">
        <f>SUMIFS(СВЦЭМ!$D$39:$D$782,СВЦЭМ!$A$39:$A$782,$A12,СВЦЭМ!$B$39:$B$782,O$11)+'СЕТ СН'!$F$11+СВЦЭМ!$D$10+'СЕТ СН'!$F$6-'СЕТ СН'!$F$23</f>
        <v>1631.610799</v>
      </c>
      <c r="P12" s="36">
        <f>SUMIFS(СВЦЭМ!$D$39:$D$782,СВЦЭМ!$A$39:$A$782,$A12,СВЦЭМ!$B$39:$B$782,P$11)+'СЕТ СН'!$F$11+СВЦЭМ!$D$10+'СЕТ СН'!$F$6-'СЕТ СН'!$F$23</f>
        <v>1624.6146675800001</v>
      </c>
      <c r="Q12" s="36">
        <f>SUMIFS(СВЦЭМ!$D$39:$D$782,СВЦЭМ!$A$39:$A$782,$A12,СВЦЭМ!$B$39:$B$782,Q$11)+'СЕТ СН'!$F$11+СВЦЭМ!$D$10+'СЕТ СН'!$F$6-'СЕТ СН'!$F$23</f>
        <v>1607.5625132200003</v>
      </c>
      <c r="R12" s="36">
        <f>SUMIFS(СВЦЭМ!$D$39:$D$782,СВЦЭМ!$A$39:$A$782,$A12,СВЦЭМ!$B$39:$B$782,R$11)+'СЕТ СН'!$F$11+СВЦЭМ!$D$10+'СЕТ СН'!$F$6-'СЕТ СН'!$F$23</f>
        <v>1618.9414949000002</v>
      </c>
      <c r="S12" s="36">
        <f>SUMIFS(СВЦЭМ!$D$39:$D$782,СВЦЭМ!$A$39:$A$782,$A12,СВЦЭМ!$B$39:$B$782,S$11)+'СЕТ СН'!$F$11+СВЦЭМ!$D$10+'СЕТ СН'!$F$6-'СЕТ СН'!$F$23</f>
        <v>1620.7345891300001</v>
      </c>
      <c r="T12" s="36">
        <f>SUMIFS(СВЦЭМ!$D$39:$D$782,СВЦЭМ!$A$39:$A$782,$A12,СВЦЭМ!$B$39:$B$782,T$11)+'СЕТ СН'!$F$11+СВЦЭМ!$D$10+'СЕТ СН'!$F$6-'СЕТ СН'!$F$23</f>
        <v>1648.3073669400001</v>
      </c>
      <c r="U12" s="36">
        <f>SUMIFS(СВЦЭМ!$D$39:$D$782,СВЦЭМ!$A$39:$A$782,$A12,СВЦЭМ!$B$39:$B$782,U$11)+'СЕТ СН'!$F$11+СВЦЭМ!$D$10+'СЕТ СН'!$F$6-'СЕТ СН'!$F$23</f>
        <v>1653.1248335</v>
      </c>
      <c r="V12" s="36">
        <f>SUMIFS(СВЦЭМ!$D$39:$D$782,СВЦЭМ!$A$39:$A$782,$A12,СВЦЭМ!$B$39:$B$782,V$11)+'СЕТ СН'!$F$11+СВЦЭМ!$D$10+'СЕТ СН'!$F$6-'СЕТ СН'!$F$23</f>
        <v>1660.7529343800002</v>
      </c>
      <c r="W12" s="36">
        <f>SUMIFS(СВЦЭМ!$D$39:$D$782,СВЦЭМ!$A$39:$A$782,$A12,СВЦЭМ!$B$39:$B$782,W$11)+'СЕТ СН'!$F$11+СВЦЭМ!$D$10+'СЕТ СН'!$F$6-'СЕТ СН'!$F$23</f>
        <v>1649.0102242799999</v>
      </c>
      <c r="X12" s="36">
        <f>SUMIFS(СВЦЭМ!$D$39:$D$782,СВЦЭМ!$A$39:$A$782,$A12,СВЦЭМ!$B$39:$B$782,X$11)+'СЕТ СН'!$F$11+СВЦЭМ!$D$10+'СЕТ СН'!$F$6-'СЕТ СН'!$F$23</f>
        <v>1717.1627625199999</v>
      </c>
      <c r="Y12" s="36">
        <f>SUMIFS(СВЦЭМ!$D$39:$D$782,СВЦЭМ!$A$39:$A$782,$A12,СВЦЭМ!$B$39:$B$782,Y$11)+'СЕТ СН'!$F$11+СВЦЭМ!$D$10+'СЕТ СН'!$F$6-'СЕТ СН'!$F$23</f>
        <v>1791.4515663100001</v>
      </c>
      <c r="AA12" s="45"/>
    </row>
    <row r="13" spans="1:27" ht="15.75" x14ac:dyDescent="0.2">
      <c r="A13" s="35">
        <f>A12+1</f>
        <v>45140</v>
      </c>
      <c r="B13" s="36">
        <f>SUMIFS(СВЦЭМ!$D$39:$D$782,СВЦЭМ!$A$39:$A$782,$A13,СВЦЭМ!$B$39:$B$782,B$11)+'СЕТ СН'!$F$11+СВЦЭМ!$D$10+'СЕТ СН'!$F$6-'СЕТ СН'!$F$23</f>
        <v>1772.60963683</v>
      </c>
      <c r="C13" s="36">
        <f>SUMIFS(СВЦЭМ!$D$39:$D$782,СВЦЭМ!$A$39:$A$782,$A13,СВЦЭМ!$B$39:$B$782,C$11)+'СЕТ СН'!$F$11+СВЦЭМ!$D$10+'СЕТ СН'!$F$6-'СЕТ СН'!$F$23</f>
        <v>1858.1030019999998</v>
      </c>
      <c r="D13" s="36">
        <f>SUMIFS(СВЦЭМ!$D$39:$D$782,СВЦЭМ!$A$39:$A$782,$A13,СВЦЭМ!$B$39:$B$782,D$11)+'СЕТ СН'!$F$11+СВЦЭМ!$D$10+'СЕТ СН'!$F$6-'СЕТ СН'!$F$23</f>
        <v>1941.3751623100002</v>
      </c>
      <c r="E13" s="36">
        <f>SUMIFS(СВЦЭМ!$D$39:$D$782,СВЦЭМ!$A$39:$A$782,$A13,СВЦЭМ!$B$39:$B$782,E$11)+'СЕТ СН'!$F$11+СВЦЭМ!$D$10+'СЕТ СН'!$F$6-'СЕТ СН'!$F$23</f>
        <v>2005.6791374899999</v>
      </c>
      <c r="F13" s="36">
        <f>SUMIFS(СВЦЭМ!$D$39:$D$782,СВЦЭМ!$A$39:$A$782,$A13,СВЦЭМ!$B$39:$B$782,F$11)+'СЕТ СН'!$F$11+СВЦЭМ!$D$10+'СЕТ СН'!$F$6-'СЕТ СН'!$F$23</f>
        <v>2033.45505804</v>
      </c>
      <c r="G13" s="36">
        <f>SUMIFS(СВЦЭМ!$D$39:$D$782,СВЦЭМ!$A$39:$A$782,$A13,СВЦЭМ!$B$39:$B$782,G$11)+'СЕТ СН'!$F$11+СВЦЭМ!$D$10+'СЕТ СН'!$F$6-'СЕТ СН'!$F$23</f>
        <v>2018.2420228300002</v>
      </c>
      <c r="H13" s="36">
        <f>SUMIFS(СВЦЭМ!$D$39:$D$782,СВЦЭМ!$A$39:$A$782,$A13,СВЦЭМ!$B$39:$B$782,H$11)+'СЕТ СН'!$F$11+СВЦЭМ!$D$10+'СЕТ СН'!$F$6-'СЕТ СН'!$F$23</f>
        <v>1959.2527069600001</v>
      </c>
      <c r="I13" s="36">
        <f>SUMIFS(СВЦЭМ!$D$39:$D$782,СВЦЭМ!$A$39:$A$782,$A13,СВЦЭМ!$B$39:$B$782,I$11)+'СЕТ СН'!$F$11+СВЦЭМ!$D$10+'СЕТ СН'!$F$6-'СЕТ СН'!$F$23</f>
        <v>1824.5325634700002</v>
      </c>
      <c r="J13" s="36">
        <f>SUMIFS(СВЦЭМ!$D$39:$D$782,СВЦЭМ!$A$39:$A$782,$A13,СВЦЭМ!$B$39:$B$782,J$11)+'СЕТ СН'!$F$11+СВЦЭМ!$D$10+'СЕТ СН'!$F$6-'СЕТ СН'!$F$23</f>
        <v>1707.28688392</v>
      </c>
      <c r="K13" s="36">
        <f>SUMIFS(СВЦЭМ!$D$39:$D$782,СВЦЭМ!$A$39:$A$782,$A13,СВЦЭМ!$B$39:$B$782,K$11)+'СЕТ СН'!$F$11+СВЦЭМ!$D$10+'СЕТ СН'!$F$6-'СЕТ СН'!$F$23</f>
        <v>1693.7383669700002</v>
      </c>
      <c r="L13" s="36">
        <f>SUMIFS(СВЦЭМ!$D$39:$D$782,СВЦЭМ!$A$39:$A$782,$A13,СВЦЭМ!$B$39:$B$782,L$11)+'СЕТ СН'!$F$11+СВЦЭМ!$D$10+'СЕТ СН'!$F$6-'СЕТ СН'!$F$23</f>
        <v>1674.2806225200002</v>
      </c>
      <c r="M13" s="36">
        <f>SUMIFS(СВЦЭМ!$D$39:$D$782,СВЦЭМ!$A$39:$A$782,$A13,СВЦЭМ!$B$39:$B$782,M$11)+'СЕТ СН'!$F$11+СВЦЭМ!$D$10+'СЕТ СН'!$F$6-'СЕТ СН'!$F$23</f>
        <v>1647.408504</v>
      </c>
      <c r="N13" s="36">
        <f>SUMIFS(СВЦЭМ!$D$39:$D$782,СВЦЭМ!$A$39:$A$782,$A13,СВЦЭМ!$B$39:$B$782,N$11)+'СЕТ СН'!$F$11+СВЦЭМ!$D$10+'СЕТ СН'!$F$6-'СЕТ СН'!$F$23</f>
        <v>1620.5557977899998</v>
      </c>
      <c r="O13" s="36">
        <f>SUMIFS(СВЦЭМ!$D$39:$D$782,СВЦЭМ!$A$39:$A$782,$A13,СВЦЭМ!$B$39:$B$782,O$11)+'СЕТ СН'!$F$11+СВЦЭМ!$D$10+'СЕТ СН'!$F$6-'СЕТ СН'!$F$23</f>
        <v>1519.46341936</v>
      </c>
      <c r="P13" s="36">
        <f>SUMIFS(СВЦЭМ!$D$39:$D$782,СВЦЭМ!$A$39:$A$782,$A13,СВЦЭМ!$B$39:$B$782,P$11)+'СЕТ СН'!$F$11+СВЦЭМ!$D$10+'СЕТ СН'!$F$6-'СЕТ СН'!$F$23</f>
        <v>1565.8023347600001</v>
      </c>
      <c r="Q13" s="36">
        <f>SUMIFS(СВЦЭМ!$D$39:$D$782,СВЦЭМ!$A$39:$A$782,$A13,СВЦЭМ!$B$39:$B$782,Q$11)+'СЕТ СН'!$F$11+СВЦЭМ!$D$10+'СЕТ СН'!$F$6-'СЕТ СН'!$F$23</f>
        <v>1590.4940229200001</v>
      </c>
      <c r="R13" s="36">
        <f>SUMIFS(СВЦЭМ!$D$39:$D$782,СВЦЭМ!$A$39:$A$782,$A13,СВЦЭМ!$B$39:$B$782,R$11)+'СЕТ СН'!$F$11+СВЦЭМ!$D$10+'СЕТ СН'!$F$6-'СЕТ СН'!$F$23</f>
        <v>1608.6743950099999</v>
      </c>
      <c r="S13" s="36">
        <f>SUMIFS(СВЦЭМ!$D$39:$D$782,СВЦЭМ!$A$39:$A$782,$A13,СВЦЭМ!$B$39:$B$782,S$11)+'СЕТ СН'!$F$11+СВЦЭМ!$D$10+'СЕТ СН'!$F$6-'СЕТ СН'!$F$23</f>
        <v>1619.54105957</v>
      </c>
      <c r="T13" s="36">
        <f>SUMIFS(СВЦЭМ!$D$39:$D$782,СВЦЭМ!$A$39:$A$782,$A13,СВЦЭМ!$B$39:$B$782,T$11)+'СЕТ СН'!$F$11+СВЦЭМ!$D$10+'СЕТ СН'!$F$6-'СЕТ СН'!$F$23</f>
        <v>1644.8662963000002</v>
      </c>
      <c r="U13" s="36">
        <f>SUMIFS(СВЦЭМ!$D$39:$D$782,СВЦЭМ!$A$39:$A$782,$A13,СВЦЭМ!$B$39:$B$782,U$11)+'СЕТ СН'!$F$11+СВЦЭМ!$D$10+'СЕТ СН'!$F$6-'СЕТ СН'!$F$23</f>
        <v>1661.8253718300002</v>
      </c>
      <c r="V13" s="36">
        <f>SUMIFS(СВЦЭМ!$D$39:$D$782,СВЦЭМ!$A$39:$A$782,$A13,СВЦЭМ!$B$39:$B$782,V$11)+'СЕТ СН'!$F$11+СВЦЭМ!$D$10+'СЕТ СН'!$F$6-'СЕТ СН'!$F$23</f>
        <v>1694.8583695299999</v>
      </c>
      <c r="W13" s="36">
        <f>SUMIFS(СВЦЭМ!$D$39:$D$782,СВЦЭМ!$A$39:$A$782,$A13,СВЦЭМ!$B$39:$B$782,W$11)+'СЕТ СН'!$F$11+СВЦЭМ!$D$10+'СЕТ СН'!$F$6-'СЕТ СН'!$F$23</f>
        <v>1677.6955807899999</v>
      </c>
      <c r="X13" s="36">
        <f>SUMIFS(СВЦЭМ!$D$39:$D$782,СВЦЭМ!$A$39:$A$782,$A13,СВЦЭМ!$B$39:$B$782,X$11)+'СЕТ СН'!$F$11+СВЦЭМ!$D$10+'СЕТ СН'!$F$6-'СЕТ СН'!$F$23</f>
        <v>1665.6510204199999</v>
      </c>
      <c r="Y13" s="36">
        <f>SUMIFS(СВЦЭМ!$D$39:$D$782,СВЦЭМ!$A$39:$A$782,$A13,СВЦЭМ!$B$39:$B$782,Y$11)+'СЕТ СН'!$F$11+СВЦЭМ!$D$10+'СЕТ СН'!$F$6-'СЕТ СН'!$F$23</f>
        <v>1722.0220588100001</v>
      </c>
    </row>
    <row r="14" spans="1:27" ht="15.75" x14ac:dyDescent="0.2">
      <c r="A14" s="35">
        <f t="shared" ref="A14:A42" si="0">A13+1</f>
        <v>45141</v>
      </c>
      <c r="B14" s="36">
        <f>SUMIFS(СВЦЭМ!$D$39:$D$782,СВЦЭМ!$A$39:$A$782,$A14,СВЦЭМ!$B$39:$B$782,B$11)+'СЕТ СН'!$F$11+СВЦЭМ!$D$10+'СЕТ СН'!$F$6-'СЕТ СН'!$F$23</f>
        <v>1869.4444183700002</v>
      </c>
      <c r="C14" s="36">
        <f>SUMIFS(СВЦЭМ!$D$39:$D$782,СВЦЭМ!$A$39:$A$782,$A14,СВЦЭМ!$B$39:$B$782,C$11)+'СЕТ СН'!$F$11+СВЦЭМ!$D$10+'СЕТ СН'!$F$6-'СЕТ СН'!$F$23</f>
        <v>1964.13065237</v>
      </c>
      <c r="D14" s="36">
        <f>SUMIFS(СВЦЭМ!$D$39:$D$782,СВЦЭМ!$A$39:$A$782,$A14,СВЦЭМ!$B$39:$B$782,D$11)+'СЕТ СН'!$F$11+СВЦЭМ!$D$10+'СЕТ СН'!$F$6-'СЕТ СН'!$F$23</f>
        <v>1980.7810869499999</v>
      </c>
      <c r="E14" s="36">
        <f>SUMIFS(СВЦЭМ!$D$39:$D$782,СВЦЭМ!$A$39:$A$782,$A14,СВЦЭМ!$B$39:$B$782,E$11)+'СЕТ СН'!$F$11+СВЦЭМ!$D$10+'СЕТ СН'!$F$6-'СЕТ СН'!$F$23</f>
        <v>2002.60746887</v>
      </c>
      <c r="F14" s="36">
        <f>SUMIFS(СВЦЭМ!$D$39:$D$782,СВЦЭМ!$A$39:$A$782,$A14,СВЦЭМ!$B$39:$B$782,F$11)+'СЕТ СН'!$F$11+СВЦЭМ!$D$10+'СЕТ СН'!$F$6-'СЕТ СН'!$F$23</f>
        <v>2006.1947490699999</v>
      </c>
      <c r="G14" s="36">
        <f>SUMIFS(СВЦЭМ!$D$39:$D$782,СВЦЭМ!$A$39:$A$782,$A14,СВЦЭМ!$B$39:$B$782,G$11)+'СЕТ СН'!$F$11+СВЦЭМ!$D$10+'СЕТ СН'!$F$6-'СЕТ СН'!$F$23</f>
        <v>2007.4817737799999</v>
      </c>
      <c r="H14" s="36">
        <f>SUMIFS(СВЦЭМ!$D$39:$D$782,СВЦЭМ!$A$39:$A$782,$A14,СВЦЭМ!$B$39:$B$782,H$11)+'СЕТ СН'!$F$11+СВЦЭМ!$D$10+'СЕТ СН'!$F$6-'СЕТ СН'!$F$23</f>
        <v>1956.8935246599999</v>
      </c>
      <c r="I14" s="36">
        <f>SUMIFS(СВЦЭМ!$D$39:$D$782,СВЦЭМ!$A$39:$A$782,$A14,СВЦЭМ!$B$39:$B$782,I$11)+'СЕТ СН'!$F$11+СВЦЭМ!$D$10+'СЕТ СН'!$F$6-'СЕТ СН'!$F$23</f>
        <v>1855.3654683099999</v>
      </c>
      <c r="J14" s="36">
        <f>SUMIFS(СВЦЭМ!$D$39:$D$782,СВЦЭМ!$A$39:$A$782,$A14,СВЦЭМ!$B$39:$B$782,J$11)+'СЕТ СН'!$F$11+СВЦЭМ!$D$10+'СЕТ СН'!$F$6-'СЕТ СН'!$F$23</f>
        <v>1735.22508698</v>
      </c>
      <c r="K14" s="36">
        <f>SUMIFS(СВЦЭМ!$D$39:$D$782,СВЦЭМ!$A$39:$A$782,$A14,СВЦЭМ!$B$39:$B$782,K$11)+'СЕТ СН'!$F$11+СВЦЭМ!$D$10+'СЕТ СН'!$F$6-'СЕТ СН'!$F$23</f>
        <v>1729.7665692300002</v>
      </c>
      <c r="L14" s="36">
        <f>SUMIFS(СВЦЭМ!$D$39:$D$782,СВЦЭМ!$A$39:$A$782,$A14,СВЦЭМ!$B$39:$B$782,L$11)+'СЕТ СН'!$F$11+СВЦЭМ!$D$10+'СЕТ СН'!$F$6-'СЕТ СН'!$F$23</f>
        <v>1702.6525729499999</v>
      </c>
      <c r="M14" s="36">
        <f>SUMIFS(СВЦЭМ!$D$39:$D$782,СВЦЭМ!$A$39:$A$782,$A14,СВЦЭМ!$B$39:$B$782,M$11)+'СЕТ СН'!$F$11+СВЦЭМ!$D$10+'СЕТ СН'!$F$6-'СЕТ СН'!$F$23</f>
        <v>1687.7195770200001</v>
      </c>
      <c r="N14" s="36">
        <f>SUMIFS(СВЦЭМ!$D$39:$D$782,СВЦЭМ!$A$39:$A$782,$A14,СВЦЭМ!$B$39:$B$782,N$11)+'СЕТ СН'!$F$11+СВЦЭМ!$D$10+'СЕТ СН'!$F$6-'СЕТ СН'!$F$23</f>
        <v>1695.4720536999998</v>
      </c>
      <c r="O14" s="36">
        <f>SUMIFS(СВЦЭМ!$D$39:$D$782,СВЦЭМ!$A$39:$A$782,$A14,СВЦЭМ!$B$39:$B$782,O$11)+'СЕТ СН'!$F$11+СВЦЭМ!$D$10+'СЕТ СН'!$F$6-'СЕТ СН'!$F$23</f>
        <v>1693.69360074</v>
      </c>
      <c r="P14" s="36">
        <f>SUMIFS(СВЦЭМ!$D$39:$D$782,СВЦЭМ!$A$39:$A$782,$A14,СВЦЭМ!$B$39:$B$782,P$11)+'СЕТ СН'!$F$11+СВЦЭМ!$D$10+'СЕТ СН'!$F$6-'СЕТ СН'!$F$23</f>
        <v>1691.7118177000002</v>
      </c>
      <c r="Q14" s="36">
        <f>SUMIFS(СВЦЭМ!$D$39:$D$782,СВЦЭМ!$A$39:$A$782,$A14,СВЦЭМ!$B$39:$B$782,Q$11)+'СЕТ СН'!$F$11+СВЦЭМ!$D$10+'СЕТ СН'!$F$6-'СЕТ СН'!$F$23</f>
        <v>1696.7730215500001</v>
      </c>
      <c r="R14" s="36">
        <f>SUMIFS(СВЦЭМ!$D$39:$D$782,СВЦЭМ!$A$39:$A$782,$A14,СВЦЭМ!$B$39:$B$782,R$11)+'СЕТ СН'!$F$11+СВЦЭМ!$D$10+'СЕТ СН'!$F$6-'СЕТ СН'!$F$23</f>
        <v>1698.6016701600001</v>
      </c>
      <c r="S14" s="36">
        <f>SUMIFS(СВЦЭМ!$D$39:$D$782,СВЦЭМ!$A$39:$A$782,$A14,СВЦЭМ!$B$39:$B$782,S$11)+'СЕТ СН'!$F$11+СВЦЭМ!$D$10+'СЕТ СН'!$F$6-'СЕТ СН'!$F$23</f>
        <v>1689.5776013899999</v>
      </c>
      <c r="T14" s="36">
        <f>SUMIFS(СВЦЭМ!$D$39:$D$782,СВЦЭМ!$A$39:$A$782,$A14,СВЦЭМ!$B$39:$B$782,T$11)+'СЕТ СН'!$F$11+СВЦЭМ!$D$10+'СЕТ СН'!$F$6-'СЕТ СН'!$F$23</f>
        <v>1715.2901471199998</v>
      </c>
      <c r="U14" s="36">
        <f>SUMIFS(СВЦЭМ!$D$39:$D$782,СВЦЭМ!$A$39:$A$782,$A14,СВЦЭМ!$B$39:$B$782,U$11)+'СЕТ СН'!$F$11+СВЦЭМ!$D$10+'СЕТ СН'!$F$6-'СЕТ СН'!$F$23</f>
        <v>1730.7902413800002</v>
      </c>
      <c r="V14" s="36">
        <f>SUMIFS(СВЦЭМ!$D$39:$D$782,СВЦЭМ!$A$39:$A$782,$A14,СВЦЭМ!$B$39:$B$782,V$11)+'СЕТ СН'!$F$11+СВЦЭМ!$D$10+'СЕТ СН'!$F$6-'СЕТ СН'!$F$23</f>
        <v>1732.5926565499999</v>
      </c>
      <c r="W14" s="36">
        <f>SUMIFS(СВЦЭМ!$D$39:$D$782,СВЦЭМ!$A$39:$A$782,$A14,СВЦЭМ!$B$39:$B$782,W$11)+'СЕТ СН'!$F$11+СВЦЭМ!$D$10+'СЕТ СН'!$F$6-'СЕТ СН'!$F$23</f>
        <v>1698.3846073499999</v>
      </c>
      <c r="X14" s="36">
        <f>SUMIFS(СВЦЭМ!$D$39:$D$782,СВЦЭМ!$A$39:$A$782,$A14,СВЦЭМ!$B$39:$B$782,X$11)+'СЕТ СН'!$F$11+СВЦЭМ!$D$10+'СЕТ СН'!$F$6-'СЕТ СН'!$F$23</f>
        <v>1758.5799127300002</v>
      </c>
      <c r="Y14" s="36">
        <f>SUMIFS(СВЦЭМ!$D$39:$D$782,СВЦЭМ!$A$39:$A$782,$A14,СВЦЭМ!$B$39:$B$782,Y$11)+'СЕТ СН'!$F$11+СВЦЭМ!$D$10+'СЕТ СН'!$F$6-'СЕТ СН'!$F$23</f>
        <v>1879.4244854500002</v>
      </c>
    </row>
    <row r="15" spans="1:27" ht="15.75" x14ac:dyDescent="0.2">
      <c r="A15" s="35">
        <f t="shared" si="0"/>
        <v>45142</v>
      </c>
      <c r="B15" s="36">
        <f>SUMIFS(СВЦЭМ!$D$39:$D$782,СВЦЭМ!$A$39:$A$782,$A15,СВЦЭМ!$B$39:$B$782,B$11)+'СЕТ СН'!$F$11+СВЦЭМ!$D$10+'СЕТ СН'!$F$6-'СЕТ СН'!$F$23</f>
        <v>1900.7154714200001</v>
      </c>
      <c r="C15" s="36">
        <f>SUMIFS(СВЦЭМ!$D$39:$D$782,СВЦЭМ!$A$39:$A$782,$A15,СВЦЭМ!$B$39:$B$782,C$11)+'СЕТ СН'!$F$11+СВЦЭМ!$D$10+'СЕТ СН'!$F$6-'СЕТ СН'!$F$23</f>
        <v>1992.6165691199999</v>
      </c>
      <c r="D15" s="36">
        <f>SUMIFS(СВЦЭМ!$D$39:$D$782,СВЦЭМ!$A$39:$A$782,$A15,СВЦЭМ!$B$39:$B$782,D$11)+'СЕТ СН'!$F$11+СВЦЭМ!$D$10+'СЕТ СН'!$F$6-'СЕТ СН'!$F$23</f>
        <v>2033.3714264</v>
      </c>
      <c r="E15" s="36">
        <f>SUMIFS(СВЦЭМ!$D$39:$D$782,СВЦЭМ!$A$39:$A$782,$A15,СВЦЭМ!$B$39:$B$782,E$11)+'СЕТ СН'!$F$11+СВЦЭМ!$D$10+'СЕТ СН'!$F$6-'СЕТ СН'!$F$23</f>
        <v>2094.7918984600001</v>
      </c>
      <c r="F15" s="36">
        <f>SUMIFS(СВЦЭМ!$D$39:$D$782,СВЦЭМ!$A$39:$A$782,$A15,СВЦЭМ!$B$39:$B$782,F$11)+'СЕТ СН'!$F$11+СВЦЭМ!$D$10+'СЕТ СН'!$F$6-'СЕТ СН'!$F$23</f>
        <v>2102.9695227000002</v>
      </c>
      <c r="G15" s="36">
        <f>SUMIFS(СВЦЭМ!$D$39:$D$782,СВЦЭМ!$A$39:$A$782,$A15,СВЦЭМ!$B$39:$B$782,G$11)+'СЕТ СН'!$F$11+СВЦЭМ!$D$10+'СЕТ СН'!$F$6-'СЕТ СН'!$F$23</f>
        <v>2099.35697463</v>
      </c>
      <c r="H15" s="36">
        <f>SUMIFS(СВЦЭМ!$D$39:$D$782,СВЦЭМ!$A$39:$A$782,$A15,СВЦЭМ!$B$39:$B$782,H$11)+'СЕТ СН'!$F$11+СВЦЭМ!$D$10+'СЕТ СН'!$F$6-'СЕТ СН'!$F$23</f>
        <v>2047.7808201399998</v>
      </c>
      <c r="I15" s="36">
        <f>SUMIFS(СВЦЭМ!$D$39:$D$782,СВЦЭМ!$A$39:$A$782,$A15,СВЦЭМ!$B$39:$B$782,I$11)+'СЕТ СН'!$F$11+СВЦЭМ!$D$10+'СЕТ СН'!$F$6-'СЕТ СН'!$F$23</f>
        <v>1909.0274683799998</v>
      </c>
      <c r="J15" s="36">
        <f>SUMIFS(СВЦЭМ!$D$39:$D$782,СВЦЭМ!$A$39:$A$782,$A15,СВЦЭМ!$B$39:$B$782,J$11)+'СЕТ СН'!$F$11+СВЦЭМ!$D$10+'СЕТ СН'!$F$6-'СЕТ СН'!$F$23</f>
        <v>1800.3254157000001</v>
      </c>
      <c r="K15" s="36">
        <f>SUMIFS(СВЦЭМ!$D$39:$D$782,СВЦЭМ!$A$39:$A$782,$A15,СВЦЭМ!$B$39:$B$782,K$11)+'СЕТ СН'!$F$11+СВЦЭМ!$D$10+'СЕТ СН'!$F$6-'СЕТ СН'!$F$23</f>
        <v>1760.9661412999999</v>
      </c>
      <c r="L15" s="36">
        <f>SUMIFS(СВЦЭМ!$D$39:$D$782,СВЦЭМ!$A$39:$A$782,$A15,СВЦЭМ!$B$39:$B$782,L$11)+'СЕТ СН'!$F$11+СВЦЭМ!$D$10+'СЕТ СН'!$F$6-'СЕТ СН'!$F$23</f>
        <v>1708.3933007599999</v>
      </c>
      <c r="M15" s="36">
        <f>SUMIFS(СВЦЭМ!$D$39:$D$782,СВЦЭМ!$A$39:$A$782,$A15,СВЦЭМ!$B$39:$B$782,M$11)+'СЕТ СН'!$F$11+СВЦЭМ!$D$10+'СЕТ СН'!$F$6-'СЕТ СН'!$F$23</f>
        <v>1700.0879041799999</v>
      </c>
      <c r="N15" s="36">
        <f>SUMIFS(СВЦЭМ!$D$39:$D$782,СВЦЭМ!$A$39:$A$782,$A15,СВЦЭМ!$B$39:$B$782,N$11)+'СЕТ СН'!$F$11+СВЦЭМ!$D$10+'СЕТ СН'!$F$6-'СЕТ СН'!$F$23</f>
        <v>1696.4870457299999</v>
      </c>
      <c r="O15" s="36">
        <f>SUMIFS(СВЦЭМ!$D$39:$D$782,СВЦЭМ!$A$39:$A$782,$A15,СВЦЭМ!$B$39:$B$782,O$11)+'СЕТ СН'!$F$11+СВЦЭМ!$D$10+'СЕТ СН'!$F$6-'СЕТ СН'!$F$23</f>
        <v>1665.2754580400001</v>
      </c>
      <c r="P15" s="36">
        <f>SUMIFS(СВЦЭМ!$D$39:$D$782,СВЦЭМ!$A$39:$A$782,$A15,СВЦЭМ!$B$39:$B$782,P$11)+'СЕТ СН'!$F$11+СВЦЭМ!$D$10+'СЕТ СН'!$F$6-'СЕТ СН'!$F$23</f>
        <v>1653.8471696199999</v>
      </c>
      <c r="Q15" s="36">
        <f>SUMIFS(СВЦЭМ!$D$39:$D$782,СВЦЭМ!$A$39:$A$782,$A15,СВЦЭМ!$B$39:$B$782,Q$11)+'СЕТ СН'!$F$11+СВЦЭМ!$D$10+'СЕТ СН'!$F$6-'СЕТ СН'!$F$23</f>
        <v>1656.6033196899998</v>
      </c>
      <c r="R15" s="36">
        <f>SUMIFS(СВЦЭМ!$D$39:$D$782,СВЦЭМ!$A$39:$A$782,$A15,СВЦЭМ!$B$39:$B$782,R$11)+'СЕТ СН'!$F$11+СВЦЭМ!$D$10+'СЕТ СН'!$F$6-'СЕТ СН'!$F$23</f>
        <v>1675.20283875</v>
      </c>
      <c r="S15" s="36">
        <f>SUMIFS(СВЦЭМ!$D$39:$D$782,СВЦЭМ!$A$39:$A$782,$A15,СВЦЭМ!$B$39:$B$782,S$11)+'СЕТ СН'!$F$11+СВЦЭМ!$D$10+'СЕТ СН'!$F$6-'СЕТ СН'!$F$23</f>
        <v>1652.6765233800002</v>
      </c>
      <c r="T15" s="36">
        <f>SUMIFS(СВЦЭМ!$D$39:$D$782,СВЦЭМ!$A$39:$A$782,$A15,СВЦЭМ!$B$39:$B$782,T$11)+'СЕТ СН'!$F$11+СВЦЭМ!$D$10+'СЕТ СН'!$F$6-'СЕТ СН'!$F$23</f>
        <v>1671.88716161</v>
      </c>
      <c r="U15" s="36">
        <f>SUMIFS(СВЦЭМ!$D$39:$D$782,СВЦЭМ!$A$39:$A$782,$A15,СВЦЭМ!$B$39:$B$782,U$11)+'СЕТ СН'!$F$11+СВЦЭМ!$D$10+'СЕТ СН'!$F$6-'СЕТ СН'!$F$23</f>
        <v>1685.1061949300001</v>
      </c>
      <c r="V15" s="36">
        <f>SUMIFS(СВЦЭМ!$D$39:$D$782,СВЦЭМ!$A$39:$A$782,$A15,СВЦЭМ!$B$39:$B$782,V$11)+'СЕТ СН'!$F$11+СВЦЭМ!$D$10+'СЕТ СН'!$F$6-'СЕТ СН'!$F$23</f>
        <v>1696.0133921199999</v>
      </c>
      <c r="W15" s="36">
        <f>SUMIFS(СВЦЭМ!$D$39:$D$782,СВЦЭМ!$A$39:$A$782,$A15,СВЦЭМ!$B$39:$B$782,W$11)+'СЕТ СН'!$F$11+СВЦЭМ!$D$10+'СЕТ СН'!$F$6-'СЕТ СН'!$F$23</f>
        <v>1670.6135927300002</v>
      </c>
      <c r="X15" s="36">
        <f>SUMIFS(СВЦЭМ!$D$39:$D$782,СВЦЭМ!$A$39:$A$782,$A15,СВЦЭМ!$B$39:$B$782,X$11)+'СЕТ СН'!$F$11+СВЦЭМ!$D$10+'СЕТ СН'!$F$6-'СЕТ СН'!$F$23</f>
        <v>1731.1250479099999</v>
      </c>
      <c r="Y15" s="36">
        <f>SUMIFS(СВЦЭМ!$D$39:$D$782,СВЦЭМ!$A$39:$A$782,$A15,СВЦЭМ!$B$39:$B$782,Y$11)+'СЕТ СН'!$F$11+СВЦЭМ!$D$10+'СЕТ СН'!$F$6-'СЕТ СН'!$F$23</f>
        <v>1954.96167328</v>
      </c>
    </row>
    <row r="16" spans="1:27" ht="15.75" x14ac:dyDescent="0.2">
      <c r="A16" s="35">
        <f t="shared" si="0"/>
        <v>45143</v>
      </c>
      <c r="B16" s="36">
        <f>SUMIFS(СВЦЭМ!$D$39:$D$782,СВЦЭМ!$A$39:$A$782,$A16,СВЦЭМ!$B$39:$B$782,B$11)+'СЕТ СН'!$F$11+СВЦЭМ!$D$10+'СЕТ СН'!$F$6-'СЕТ СН'!$F$23</f>
        <v>1878.4791786300002</v>
      </c>
      <c r="C16" s="36">
        <f>SUMIFS(СВЦЭМ!$D$39:$D$782,СВЦЭМ!$A$39:$A$782,$A16,СВЦЭМ!$B$39:$B$782,C$11)+'СЕТ СН'!$F$11+СВЦЭМ!$D$10+'СЕТ СН'!$F$6-'СЕТ СН'!$F$23</f>
        <v>1953.5033897200001</v>
      </c>
      <c r="D16" s="36">
        <f>SUMIFS(СВЦЭМ!$D$39:$D$782,СВЦЭМ!$A$39:$A$782,$A16,СВЦЭМ!$B$39:$B$782,D$11)+'СЕТ СН'!$F$11+СВЦЭМ!$D$10+'СЕТ СН'!$F$6-'СЕТ СН'!$F$23</f>
        <v>2004.0366841099999</v>
      </c>
      <c r="E16" s="36">
        <f>SUMIFS(СВЦЭМ!$D$39:$D$782,СВЦЭМ!$A$39:$A$782,$A16,СВЦЭМ!$B$39:$B$782,E$11)+'СЕТ СН'!$F$11+СВЦЭМ!$D$10+'СЕТ СН'!$F$6-'СЕТ СН'!$F$23</f>
        <v>2044.35456419</v>
      </c>
      <c r="F16" s="36">
        <f>SUMIFS(СВЦЭМ!$D$39:$D$782,СВЦЭМ!$A$39:$A$782,$A16,СВЦЭМ!$B$39:$B$782,F$11)+'СЕТ СН'!$F$11+СВЦЭМ!$D$10+'СЕТ СН'!$F$6-'СЕТ СН'!$F$23</f>
        <v>2047.6212860999999</v>
      </c>
      <c r="G16" s="36">
        <f>SUMIFS(СВЦЭМ!$D$39:$D$782,СВЦЭМ!$A$39:$A$782,$A16,СВЦЭМ!$B$39:$B$782,G$11)+'СЕТ СН'!$F$11+СВЦЭМ!$D$10+'СЕТ СН'!$F$6-'СЕТ СН'!$F$23</f>
        <v>2038.7109375099999</v>
      </c>
      <c r="H16" s="36">
        <f>SUMIFS(СВЦЭМ!$D$39:$D$782,СВЦЭМ!$A$39:$A$782,$A16,СВЦЭМ!$B$39:$B$782,H$11)+'СЕТ СН'!$F$11+СВЦЭМ!$D$10+'СЕТ СН'!$F$6-'СЕТ СН'!$F$23</f>
        <v>2016.0290745900002</v>
      </c>
      <c r="I16" s="36">
        <f>SUMIFS(СВЦЭМ!$D$39:$D$782,СВЦЭМ!$A$39:$A$782,$A16,СВЦЭМ!$B$39:$B$782,I$11)+'СЕТ СН'!$F$11+СВЦЭМ!$D$10+'СЕТ СН'!$F$6-'СЕТ СН'!$F$23</f>
        <v>1920.8956699</v>
      </c>
      <c r="J16" s="36">
        <f>SUMIFS(СВЦЭМ!$D$39:$D$782,СВЦЭМ!$A$39:$A$782,$A16,СВЦЭМ!$B$39:$B$782,J$11)+'СЕТ СН'!$F$11+СВЦЭМ!$D$10+'СЕТ СН'!$F$6-'СЕТ СН'!$F$23</f>
        <v>1815.7760135100002</v>
      </c>
      <c r="K16" s="36">
        <f>SUMIFS(СВЦЭМ!$D$39:$D$782,СВЦЭМ!$A$39:$A$782,$A16,СВЦЭМ!$B$39:$B$782,K$11)+'СЕТ СН'!$F$11+СВЦЭМ!$D$10+'СЕТ СН'!$F$6-'СЕТ СН'!$F$23</f>
        <v>1738.9539217299998</v>
      </c>
      <c r="L16" s="36">
        <f>SUMIFS(СВЦЭМ!$D$39:$D$782,СВЦЭМ!$A$39:$A$782,$A16,СВЦЭМ!$B$39:$B$782,L$11)+'СЕТ СН'!$F$11+СВЦЭМ!$D$10+'СЕТ СН'!$F$6-'СЕТ СН'!$F$23</f>
        <v>1676.4567060700001</v>
      </c>
      <c r="M16" s="36">
        <f>SUMIFS(СВЦЭМ!$D$39:$D$782,СВЦЭМ!$A$39:$A$782,$A16,СВЦЭМ!$B$39:$B$782,M$11)+'СЕТ СН'!$F$11+СВЦЭМ!$D$10+'СЕТ СН'!$F$6-'СЕТ СН'!$F$23</f>
        <v>1638.5258349300002</v>
      </c>
      <c r="N16" s="36">
        <f>SUMIFS(СВЦЭМ!$D$39:$D$782,СВЦЭМ!$A$39:$A$782,$A16,СВЦЭМ!$B$39:$B$782,N$11)+'СЕТ СН'!$F$11+СВЦЭМ!$D$10+'СЕТ СН'!$F$6-'СЕТ СН'!$F$23</f>
        <v>1634.24198828</v>
      </c>
      <c r="O16" s="36">
        <f>SUMIFS(СВЦЭМ!$D$39:$D$782,СВЦЭМ!$A$39:$A$782,$A16,СВЦЭМ!$B$39:$B$782,O$11)+'СЕТ СН'!$F$11+СВЦЭМ!$D$10+'СЕТ СН'!$F$6-'СЕТ СН'!$F$23</f>
        <v>1636.9605455000001</v>
      </c>
      <c r="P16" s="36">
        <f>SUMIFS(СВЦЭМ!$D$39:$D$782,СВЦЭМ!$A$39:$A$782,$A16,СВЦЭМ!$B$39:$B$782,P$11)+'СЕТ СН'!$F$11+СВЦЭМ!$D$10+'СЕТ СН'!$F$6-'СЕТ СН'!$F$23</f>
        <v>1645.28843198</v>
      </c>
      <c r="Q16" s="36">
        <f>SUMIFS(СВЦЭМ!$D$39:$D$782,СВЦЭМ!$A$39:$A$782,$A16,СВЦЭМ!$B$39:$B$782,Q$11)+'СЕТ СН'!$F$11+СВЦЭМ!$D$10+'СЕТ СН'!$F$6-'СЕТ СН'!$F$23</f>
        <v>1656.7582161300002</v>
      </c>
      <c r="R16" s="36">
        <f>SUMIFS(СВЦЭМ!$D$39:$D$782,СВЦЭМ!$A$39:$A$782,$A16,СВЦЭМ!$B$39:$B$782,R$11)+'СЕТ СН'!$F$11+СВЦЭМ!$D$10+'СЕТ СН'!$F$6-'СЕТ СН'!$F$23</f>
        <v>1647.9642558700002</v>
      </c>
      <c r="S16" s="36">
        <f>SUMIFS(СВЦЭМ!$D$39:$D$782,СВЦЭМ!$A$39:$A$782,$A16,СВЦЭМ!$B$39:$B$782,S$11)+'СЕТ СН'!$F$11+СВЦЭМ!$D$10+'СЕТ СН'!$F$6-'СЕТ СН'!$F$23</f>
        <v>1628.2474319500002</v>
      </c>
      <c r="T16" s="36">
        <f>SUMIFS(СВЦЭМ!$D$39:$D$782,СВЦЭМ!$A$39:$A$782,$A16,СВЦЭМ!$B$39:$B$782,T$11)+'СЕТ СН'!$F$11+СВЦЭМ!$D$10+'СЕТ СН'!$F$6-'СЕТ СН'!$F$23</f>
        <v>1647.8390034200002</v>
      </c>
      <c r="U16" s="36">
        <f>SUMIFS(СВЦЭМ!$D$39:$D$782,СВЦЭМ!$A$39:$A$782,$A16,СВЦЭМ!$B$39:$B$782,U$11)+'СЕТ СН'!$F$11+СВЦЭМ!$D$10+'СЕТ СН'!$F$6-'СЕТ СН'!$F$23</f>
        <v>1663.7891374700002</v>
      </c>
      <c r="V16" s="36">
        <f>SUMIFS(СВЦЭМ!$D$39:$D$782,СВЦЭМ!$A$39:$A$782,$A16,СВЦЭМ!$B$39:$B$782,V$11)+'СЕТ СН'!$F$11+СВЦЭМ!$D$10+'СЕТ СН'!$F$6-'СЕТ СН'!$F$23</f>
        <v>1676.3869381099998</v>
      </c>
      <c r="W16" s="36">
        <f>SUMIFS(СВЦЭМ!$D$39:$D$782,СВЦЭМ!$A$39:$A$782,$A16,СВЦЭМ!$B$39:$B$782,W$11)+'СЕТ СН'!$F$11+СВЦЭМ!$D$10+'СЕТ СН'!$F$6-'СЕТ СН'!$F$23</f>
        <v>1651.3882368200002</v>
      </c>
      <c r="X16" s="36">
        <f>SUMIFS(СВЦЭМ!$D$39:$D$782,СВЦЭМ!$A$39:$A$782,$A16,СВЦЭМ!$B$39:$B$782,X$11)+'СЕТ СН'!$F$11+СВЦЭМ!$D$10+'СЕТ СН'!$F$6-'СЕТ СН'!$F$23</f>
        <v>1703.71231412</v>
      </c>
      <c r="Y16" s="36">
        <f>SUMIFS(СВЦЭМ!$D$39:$D$782,СВЦЭМ!$A$39:$A$782,$A16,СВЦЭМ!$B$39:$B$782,Y$11)+'СЕТ СН'!$F$11+СВЦЭМ!$D$10+'СЕТ СН'!$F$6-'СЕТ СН'!$F$23</f>
        <v>1774.8028670399999</v>
      </c>
    </row>
    <row r="17" spans="1:25" ht="15.75" x14ac:dyDescent="0.2">
      <c r="A17" s="35">
        <f t="shared" si="0"/>
        <v>45144</v>
      </c>
      <c r="B17" s="36">
        <f>SUMIFS(СВЦЭМ!$D$39:$D$782,СВЦЭМ!$A$39:$A$782,$A17,СВЦЭМ!$B$39:$B$782,B$11)+'СЕТ СН'!$F$11+СВЦЭМ!$D$10+'СЕТ СН'!$F$6-'СЕТ СН'!$F$23</f>
        <v>1859.8010175600002</v>
      </c>
      <c r="C17" s="36">
        <f>SUMIFS(СВЦЭМ!$D$39:$D$782,СВЦЭМ!$A$39:$A$782,$A17,СВЦЭМ!$B$39:$B$782,C$11)+'СЕТ СН'!$F$11+СВЦЭМ!$D$10+'СЕТ СН'!$F$6-'СЕТ СН'!$F$23</f>
        <v>1869.6213678200002</v>
      </c>
      <c r="D17" s="36">
        <f>SUMIFS(СВЦЭМ!$D$39:$D$782,СВЦЭМ!$A$39:$A$782,$A17,СВЦЭМ!$B$39:$B$782,D$11)+'СЕТ СН'!$F$11+СВЦЭМ!$D$10+'СЕТ СН'!$F$6-'СЕТ СН'!$F$23</f>
        <v>1899.67969296</v>
      </c>
      <c r="E17" s="36">
        <f>SUMIFS(СВЦЭМ!$D$39:$D$782,СВЦЭМ!$A$39:$A$782,$A17,СВЦЭМ!$B$39:$B$782,E$11)+'СЕТ СН'!$F$11+СВЦЭМ!$D$10+'СЕТ СН'!$F$6-'СЕТ СН'!$F$23</f>
        <v>1998.1105965299998</v>
      </c>
      <c r="F17" s="36">
        <f>SUMIFS(СВЦЭМ!$D$39:$D$782,СВЦЭМ!$A$39:$A$782,$A17,СВЦЭМ!$B$39:$B$782,F$11)+'СЕТ СН'!$F$11+СВЦЭМ!$D$10+'СЕТ СН'!$F$6-'СЕТ СН'!$F$23</f>
        <v>2024.2899116399999</v>
      </c>
      <c r="G17" s="36">
        <f>SUMIFS(СВЦЭМ!$D$39:$D$782,СВЦЭМ!$A$39:$A$782,$A17,СВЦЭМ!$B$39:$B$782,G$11)+'СЕТ СН'!$F$11+СВЦЭМ!$D$10+'СЕТ СН'!$F$6-'СЕТ СН'!$F$23</f>
        <v>1957.6136438899998</v>
      </c>
      <c r="H17" s="36">
        <f>SUMIFS(СВЦЭМ!$D$39:$D$782,СВЦЭМ!$A$39:$A$782,$A17,СВЦЭМ!$B$39:$B$782,H$11)+'СЕТ СН'!$F$11+СВЦЭМ!$D$10+'СЕТ СН'!$F$6-'СЕТ СН'!$F$23</f>
        <v>2003.3209277000001</v>
      </c>
      <c r="I17" s="36">
        <f>SUMIFS(СВЦЭМ!$D$39:$D$782,СВЦЭМ!$A$39:$A$782,$A17,СВЦЭМ!$B$39:$B$782,I$11)+'СЕТ СН'!$F$11+СВЦЭМ!$D$10+'СЕТ СН'!$F$6-'СЕТ СН'!$F$23</f>
        <v>1929.0395519799999</v>
      </c>
      <c r="J17" s="36">
        <f>SUMIFS(СВЦЭМ!$D$39:$D$782,СВЦЭМ!$A$39:$A$782,$A17,СВЦЭМ!$B$39:$B$782,J$11)+'СЕТ СН'!$F$11+СВЦЭМ!$D$10+'СЕТ СН'!$F$6-'СЕТ СН'!$F$23</f>
        <v>1865.3010076099999</v>
      </c>
      <c r="K17" s="36">
        <f>SUMIFS(СВЦЭМ!$D$39:$D$782,СВЦЭМ!$A$39:$A$782,$A17,СВЦЭМ!$B$39:$B$782,K$11)+'СЕТ СН'!$F$11+СВЦЭМ!$D$10+'СЕТ СН'!$F$6-'СЕТ СН'!$F$23</f>
        <v>1762.6628245500001</v>
      </c>
      <c r="L17" s="36">
        <f>SUMIFS(СВЦЭМ!$D$39:$D$782,СВЦЭМ!$A$39:$A$782,$A17,СВЦЭМ!$B$39:$B$782,L$11)+'СЕТ СН'!$F$11+СВЦЭМ!$D$10+'СЕТ СН'!$F$6-'СЕТ СН'!$F$23</f>
        <v>1693.75383027</v>
      </c>
      <c r="M17" s="36">
        <f>SUMIFS(СВЦЭМ!$D$39:$D$782,СВЦЭМ!$A$39:$A$782,$A17,СВЦЭМ!$B$39:$B$782,M$11)+'СЕТ СН'!$F$11+СВЦЭМ!$D$10+'СЕТ СН'!$F$6-'СЕТ СН'!$F$23</f>
        <v>1659.3958504400002</v>
      </c>
      <c r="N17" s="36">
        <f>SUMIFS(СВЦЭМ!$D$39:$D$782,СВЦЭМ!$A$39:$A$782,$A17,СВЦЭМ!$B$39:$B$782,N$11)+'СЕТ СН'!$F$11+СВЦЭМ!$D$10+'СЕТ СН'!$F$6-'СЕТ СН'!$F$23</f>
        <v>1641.7978034600001</v>
      </c>
      <c r="O17" s="36">
        <f>SUMIFS(СВЦЭМ!$D$39:$D$782,СВЦЭМ!$A$39:$A$782,$A17,СВЦЭМ!$B$39:$B$782,O$11)+'СЕТ СН'!$F$11+СВЦЭМ!$D$10+'СЕТ СН'!$F$6-'СЕТ СН'!$F$23</f>
        <v>1662.6235597300001</v>
      </c>
      <c r="P17" s="36">
        <f>SUMIFS(СВЦЭМ!$D$39:$D$782,СВЦЭМ!$A$39:$A$782,$A17,СВЦЭМ!$B$39:$B$782,P$11)+'СЕТ СН'!$F$11+СВЦЭМ!$D$10+'СЕТ СН'!$F$6-'СЕТ СН'!$F$23</f>
        <v>1664.8217449200001</v>
      </c>
      <c r="Q17" s="36">
        <f>SUMIFS(СВЦЭМ!$D$39:$D$782,СВЦЭМ!$A$39:$A$782,$A17,СВЦЭМ!$B$39:$B$782,Q$11)+'СЕТ СН'!$F$11+СВЦЭМ!$D$10+'СЕТ СН'!$F$6-'СЕТ СН'!$F$23</f>
        <v>1672.3338976200002</v>
      </c>
      <c r="R17" s="36">
        <f>SUMIFS(СВЦЭМ!$D$39:$D$782,СВЦЭМ!$A$39:$A$782,$A17,СВЦЭМ!$B$39:$B$782,R$11)+'СЕТ СН'!$F$11+СВЦЭМ!$D$10+'СЕТ СН'!$F$6-'СЕТ СН'!$F$23</f>
        <v>1657.0209275799998</v>
      </c>
      <c r="S17" s="36">
        <f>SUMIFS(СВЦЭМ!$D$39:$D$782,СВЦЭМ!$A$39:$A$782,$A17,СВЦЭМ!$B$39:$B$782,S$11)+'СЕТ СН'!$F$11+СВЦЭМ!$D$10+'СЕТ СН'!$F$6-'СЕТ СН'!$F$23</f>
        <v>1639.0851241800001</v>
      </c>
      <c r="T17" s="36">
        <f>SUMIFS(СВЦЭМ!$D$39:$D$782,СВЦЭМ!$A$39:$A$782,$A17,СВЦЭМ!$B$39:$B$782,T$11)+'СЕТ СН'!$F$11+СВЦЭМ!$D$10+'СЕТ СН'!$F$6-'СЕТ СН'!$F$23</f>
        <v>1653.14058114</v>
      </c>
      <c r="U17" s="36">
        <f>SUMIFS(СВЦЭМ!$D$39:$D$782,СВЦЭМ!$A$39:$A$782,$A17,СВЦЭМ!$B$39:$B$782,U$11)+'СЕТ СН'!$F$11+СВЦЭМ!$D$10+'СЕТ СН'!$F$6-'СЕТ СН'!$F$23</f>
        <v>1659.9570048800001</v>
      </c>
      <c r="V17" s="36">
        <f>SUMIFS(СВЦЭМ!$D$39:$D$782,СВЦЭМ!$A$39:$A$782,$A17,СВЦЭМ!$B$39:$B$782,V$11)+'СЕТ СН'!$F$11+СВЦЭМ!$D$10+'СЕТ СН'!$F$6-'СЕТ СН'!$F$23</f>
        <v>1669.59359584</v>
      </c>
      <c r="W17" s="36">
        <f>SUMIFS(СВЦЭМ!$D$39:$D$782,СВЦЭМ!$A$39:$A$782,$A17,СВЦЭМ!$B$39:$B$782,W$11)+'СЕТ СН'!$F$11+СВЦЭМ!$D$10+'СЕТ СН'!$F$6-'СЕТ СН'!$F$23</f>
        <v>1653.9878926900001</v>
      </c>
      <c r="X17" s="36">
        <f>SUMIFS(СВЦЭМ!$D$39:$D$782,СВЦЭМ!$A$39:$A$782,$A17,СВЦЭМ!$B$39:$B$782,X$11)+'СЕТ СН'!$F$11+СВЦЭМ!$D$10+'СЕТ СН'!$F$6-'СЕТ СН'!$F$23</f>
        <v>1713.6869187400002</v>
      </c>
      <c r="Y17" s="36">
        <f>SUMIFS(СВЦЭМ!$D$39:$D$782,СВЦЭМ!$A$39:$A$782,$A17,СВЦЭМ!$B$39:$B$782,Y$11)+'СЕТ СН'!$F$11+СВЦЭМ!$D$10+'СЕТ СН'!$F$6-'СЕТ СН'!$F$23</f>
        <v>1798.7219695200001</v>
      </c>
    </row>
    <row r="18" spans="1:25" ht="15.75" x14ac:dyDescent="0.2">
      <c r="A18" s="35">
        <f t="shared" si="0"/>
        <v>45145</v>
      </c>
      <c r="B18" s="36">
        <f>SUMIFS(СВЦЭМ!$D$39:$D$782,СВЦЭМ!$A$39:$A$782,$A18,СВЦЭМ!$B$39:$B$782,B$11)+'СЕТ СН'!$F$11+СВЦЭМ!$D$10+'СЕТ СН'!$F$6-'СЕТ СН'!$F$23</f>
        <v>1799.6224156100002</v>
      </c>
      <c r="C18" s="36">
        <f>SUMIFS(СВЦЭМ!$D$39:$D$782,СВЦЭМ!$A$39:$A$782,$A18,СВЦЭМ!$B$39:$B$782,C$11)+'СЕТ СН'!$F$11+СВЦЭМ!$D$10+'СЕТ СН'!$F$6-'СЕТ СН'!$F$23</f>
        <v>1899.0756469500002</v>
      </c>
      <c r="D18" s="36">
        <f>SUMIFS(СВЦЭМ!$D$39:$D$782,СВЦЭМ!$A$39:$A$782,$A18,СВЦЭМ!$B$39:$B$782,D$11)+'СЕТ СН'!$F$11+СВЦЭМ!$D$10+'СЕТ СН'!$F$6-'СЕТ СН'!$F$23</f>
        <v>1939.69190033</v>
      </c>
      <c r="E18" s="36">
        <f>SUMIFS(СВЦЭМ!$D$39:$D$782,СВЦЭМ!$A$39:$A$782,$A18,СВЦЭМ!$B$39:$B$782,E$11)+'СЕТ СН'!$F$11+СВЦЭМ!$D$10+'СЕТ СН'!$F$6-'СЕТ СН'!$F$23</f>
        <v>1983.6318124700001</v>
      </c>
      <c r="F18" s="36">
        <f>SUMIFS(СВЦЭМ!$D$39:$D$782,СВЦЭМ!$A$39:$A$782,$A18,СВЦЭМ!$B$39:$B$782,F$11)+'СЕТ СН'!$F$11+СВЦЭМ!$D$10+'СЕТ СН'!$F$6-'СЕТ СН'!$F$23</f>
        <v>1982.1107229099998</v>
      </c>
      <c r="G18" s="36">
        <f>SUMIFS(СВЦЭМ!$D$39:$D$782,СВЦЭМ!$A$39:$A$782,$A18,СВЦЭМ!$B$39:$B$782,G$11)+'СЕТ СН'!$F$11+СВЦЭМ!$D$10+'СЕТ СН'!$F$6-'СЕТ СН'!$F$23</f>
        <v>1984.7369440400003</v>
      </c>
      <c r="H18" s="36">
        <f>SUMIFS(СВЦЭМ!$D$39:$D$782,СВЦЭМ!$A$39:$A$782,$A18,СВЦЭМ!$B$39:$B$782,H$11)+'СЕТ СН'!$F$11+СВЦЭМ!$D$10+'СЕТ СН'!$F$6-'СЕТ СН'!$F$23</f>
        <v>2027.9151764500002</v>
      </c>
      <c r="I18" s="36">
        <f>SUMIFS(СВЦЭМ!$D$39:$D$782,СВЦЭМ!$A$39:$A$782,$A18,СВЦЭМ!$B$39:$B$782,I$11)+'СЕТ СН'!$F$11+СВЦЭМ!$D$10+'СЕТ СН'!$F$6-'СЕТ СН'!$F$23</f>
        <v>1820.1185884500001</v>
      </c>
      <c r="J18" s="36">
        <f>SUMIFS(СВЦЭМ!$D$39:$D$782,СВЦЭМ!$A$39:$A$782,$A18,СВЦЭМ!$B$39:$B$782,J$11)+'СЕТ СН'!$F$11+СВЦЭМ!$D$10+'СЕТ СН'!$F$6-'СЕТ СН'!$F$23</f>
        <v>1710.1878152600002</v>
      </c>
      <c r="K18" s="36">
        <f>SUMIFS(СВЦЭМ!$D$39:$D$782,СВЦЭМ!$A$39:$A$782,$A18,СВЦЭМ!$B$39:$B$782,K$11)+'СЕТ СН'!$F$11+СВЦЭМ!$D$10+'СЕТ СН'!$F$6-'СЕТ СН'!$F$23</f>
        <v>1655.2681641700001</v>
      </c>
      <c r="L18" s="36">
        <f>SUMIFS(СВЦЭМ!$D$39:$D$782,СВЦЭМ!$A$39:$A$782,$A18,СВЦЭМ!$B$39:$B$782,L$11)+'СЕТ СН'!$F$11+СВЦЭМ!$D$10+'СЕТ СН'!$F$6-'СЕТ СН'!$F$23</f>
        <v>1601.7747939599999</v>
      </c>
      <c r="M18" s="36">
        <f>SUMIFS(СВЦЭМ!$D$39:$D$782,СВЦЭМ!$A$39:$A$782,$A18,СВЦЭМ!$B$39:$B$782,M$11)+'СЕТ СН'!$F$11+СВЦЭМ!$D$10+'СЕТ СН'!$F$6-'СЕТ СН'!$F$23</f>
        <v>1576.1684405999999</v>
      </c>
      <c r="N18" s="36">
        <f>SUMIFS(СВЦЭМ!$D$39:$D$782,СВЦЭМ!$A$39:$A$782,$A18,СВЦЭМ!$B$39:$B$782,N$11)+'СЕТ СН'!$F$11+СВЦЭМ!$D$10+'СЕТ СН'!$F$6-'СЕТ СН'!$F$23</f>
        <v>1577.0388078599999</v>
      </c>
      <c r="O18" s="36">
        <f>SUMIFS(СВЦЭМ!$D$39:$D$782,СВЦЭМ!$A$39:$A$782,$A18,СВЦЭМ!$B$39:$B$782,O$11)+'СЕТ СН'!$F$11+СВЦЭМ!$D$10+'СЕТ СН'!$F$6-'СЕТ СН'!$F$23</f>
        <v>1581.0122641399998</v>
      </c>
      <c r="P18" s="36">
        <f>SUMIFS(СВЦЭМ!$D$39:$D$782,СВЦЭМ!$A$39:$A$782,$A18,СВЦЭМ!$B$39:$B$782,P$11)+'СЕТ СН'!$F$11+СВЦЭМ!$D$10+'СЕТ СН'!$F$6-'СЕТ СН'!$F$23</f>
        <v>1582.5897173100002</v>
      </c>
      <c r="Q18" s="36">
        <f>SUMIFS(СВЦЭМ!$D$39:$D$782,СВЦЭМ!$A$39:$A$782,$A18,СВЦЭМ!$B$39:$B$782,Q$11)+'СЕТ СН'!$F$11+СВЦЭМ!$D$10+'СЕТ СН'!$F$6-'СЕТ СН'!$F$23</f>
        <v>1587.0814884199999</v>
      </c>
      <c r="R18" s="36">
        <f>SUMIFS(СВЦЭМ!$D$39:$D$782,СВЦЭМ!$A$39:$A$782,$A18,СВЦЭМ!$B$39:$B$782,R$11)+'СЕТ СН'!$F$11+СВЦЭМ!$D$10+'СЕТ СН'!$F$6-'СЕТ СН'!$F$23</f>
        <v>1595.6067059900001</v>
      </c>
      <c r="S18" s="36">
        <f>SUMIFS(СВЦЭМ!$D$39:$D$782,СВЦЭМ!$A$39:$A$782,$A18,СВЦЭМ!$B$39:$B$782,S$11)+'СЕТ СН'!$F$11+СВЦЭМ!$D$10+'СЕТ СН'!$F$6-'СЕТ СН'!$F$23</f>
        <v>1583.33590495</v>
      </c>
      <c r="T18" s="36">
        <f>SUMIFS(СВЦЭМ!$D$39:$D$782,СВЦЭМ!$A$39:$A$782,$A18,СВЦЭМ!$B$39:$B$782,T$11)+'СЕТ СН'!$F$11+СВЦЭМ!$D$10+'СЕТ СН'!$F$6-'СЕТ СН'!$F$23</f>
        <v>1592.86170184</v>
      </c>
      <c r="U18" s="36">
        <f>SUMIFS(СВЦЭМ!$D$39:$D$782,СВЦЭМ!$A$39:$A$782,$A18,СВЦЭМ!$B$39:$B$782,U$11)+'СЕТ СН'!$F$11+СВЦЭМ!$D$10+'СЕТ СН'!$F$6-'СЕТ СН'!$F$23</f>
        <v>1594.6471483800001</v>
      </c>
      <c r="V18" s="36">
        <f>SUMIFS(СВЦЭМ!$D$39:$D$782,СВЦЭМ!$A$39:$A$782,$A18,СВЦЭМ!$B$39:$B$782,V$11)+'СЕТ СН'!$F$11+СВЦЭМ!$D$10+'СЕТ СН'!$F$6-'СЕТ СН'!$F$23</f>
        <v>1605.06159905</v>
      </c>
      <c r="W18" s="36">
        <f>SUMIFS(СВЦЭМ!$D$39:$D$782,СВЦЭМ!$A$39:$A$782,$A18,СВЦЭМ!$B$39:$B$782,W$11)+'СЕТ СН'!$F$11+СВЦЭМ!$D$10+'СЕТ СН'!$F$6-'СЕТ СН'!$F$23</f>
        <v>1582.4070726700002</v>
      </c>
      <c r="X18" s="36">
        <f>SUMIFS(СВЦЭМ!$D$39:$D$782,СВЦЭМ!$A$39:$A$782,$A18,СВЦЭМ!$B$39:$B$782,X$11)+'СЕТ СН'!$F$11+СВЦЭМ!$D$10+'СЕТ СН'!$F$6-'СЕТ СН'!$F$23</f>
        <v>1647.0422574200002</v>
      </c>
      <c r="Y18" s="36">
        <f>SUMIFS(СВЦЭМ!$D$39:$D$782,СВЦЭМ!$A$39:$A$782,$A18,СВЦЭМ!$B$39:$B$782,Y$11)+'СЕТ СН'!$F$11+СВЦЭМ!$D$10+'СЕТ СН'!$F$6-'СЕТ СН'!$F$23</f>
        <v>1731.3867094100001</v>
      </c>
    </row>
    <row r="19" spans="1:25" ht="15.75" x14ac:dyDescent="0.2">
      <c r="A19" s="35">
        <f t="shared" si="0"/>
        <v>45146</v>
      </c>
      <c r="B19" s="36">
        <f>SUMIFS(СВЦЭМ!$D$39:$D$782,СВЦЭМ!$A$39:$A$782,$A19,СВЦЭМ!$B$39:$B$782,B$11)+'СЕТ СН'!$F$11+СВЦЭМ!$D$10+'СЕТ СН'!$F$6-'СЕТ СН'!$F$23</f>
        <v>1785.87700911</v>
      </c>
      <c r="C19" s="36">
        <f>SUMIFS(СВЦЭМ!$D$39:$D$782,СВЦЭМ!$A$39:$A$782,$A19,СВЦЭМ!$B$39:$B$782,C$11)+'СЕТ СН'!$F$11+СВЦЭМ!$D$10+'СЕТ СН'!$F$6-'СЕТ СН'!$F$23</f>
        <v>1887.2364019199999</v>
      </c>
      <c r="D19" s="36">
        <f>SUMIFS(СВЦЭМ!$D$39:$D$782,СВЦЭМ!$A$39:$A$782,$A19,СВЦЭМ!$B$39:$B$782,D$11)+'СЕТ СН'!$F$11+СВЦЭМ!$D$10+'СЕТ СН'!$F$6-'СЕТ СН'!$F$23</f>
        <v>1912.2097072400002</v>
      </c>
      <c r="E19" s="36">
        <f>SUMIFS(СВЦЭМ!$D$39:$D$782,СВЦЭМ!$A$39:$A$782,$A19,СВЦЭМ!$B$39:$B$782,E$11)+'СЕТ СН'!$F$11+СВЦЭМ!$D$10+'СЕТ СН'!$F$6-'СЕТ СН'!$F$23</f>
        <v>1965.8627436900001</v>
      </c>
      <c r="F19" s="36">
        <f>SUMIFS(СВЦЭМ!$D$39:$D$782,СВЦЭМ!$A$39:$A$782,$A19,СВЦЭМ!$B$39:$B$782,F$11)+'СЕТ СН'!$F$11+СВЦЭМ!$D$10+'СЕТ СН'!$F$6-'СЕТ СН'!$F$23</f>
        <v>1981.24536859</v>
      </c>
      <c r="G19" s="36">
        <f>SUMIFS(СВЦЭМ!$D$39:$D$782,СВЦЭМ!$A$39:$A$782,$A19,СВЦЭМ!$B$39:$B$782,G$11)+'СЕТ СН'!$F$11+СВЦЭМ!$D$10+'СЕТ СН'!$F$6-'СЕТ СН'!$F$23</f>
        <v>1956.24323779</v>
      </c>
      <c r="H19" s="36">
        <f>SUMIFS(СВЦЭМ!$D$39:$D$782,СВЦЭМ!$A$39:$A$782,$A19,СВЦЭМ!$B$39:$B$782,H$11)+'СЕТ СН'!$F$11+СВЦЭМ!$D$10+'СЕТ СН'!$F$6-'СЕТ СН'!$F$23</f>
        <v>1929.6279071600002</v>
      </c>
      <c r="I19" s="36">
        <f>SUMIFS(СВЦЭМ!$D$39:$D$782,СВЦЭМ!$A$39:$A$782,$A19,СВЦЭМ!$B$39:$B$782,I$11)+'СЕТ СН'!$F$11+СВЦЭМ!$D$10+'СЕТ СН'!$F$6-'СЕТ СН'!$F$23</f>
        <v>1845.6150653499999</v>
      </c>
      <c r="J19" s="36">
        <f>SUMIFS(СВЦЭМ!$D$39:$D$782,СВЦЭМ!$A$39:$A$782,$A19,СВЦЭМ!$B$39:$B$782,J$11)+'СЕТ СН'!$F$11+СВЦЭМ!$D$10+'СЕТ СН'!$F$6-'СЕТ СН'!$F$23</f>
        <v>1801.48918396</v>
      </c>
      <c r="K19" s="36">
        <f>SUMIFS(СВЦЭМ!$D$39:$D$782,СВЦЭМ!$A$39:$A$782,$A19,СВЦЭМ!$B$39:$B$782,K$11)+'СЕТ СН'!$F$11+СВЦЭМ!$D$10+'СЕТ СН'!$F$6-'СЕТ СН'!$F$23</f>
        <v>1722.10708823</v>
      </c>
      <c r="L19" s="36">
        <f>SUMIFS(СВЦЭМ!$D$39:$D$782,СВЦЭМ!$A$39:$A$782,$A19,СВЦЭМ!$B$39:$B$782,L$11)+'СЕТ СН'!$F$11+СВЦЭМ!$D$10+'СЕТ СН'!$F$6-'СЕТ СН'!$F$23</f>
        <v>1678.51207694</v>
      </c>
      <c r="M19" s="36">
        <f>SUMIFS(СВЦЭМ!$D$39:$D$782,СВЦЭМ!$A$39:$A$782,$A19,СВЦЭМ!$B$39:$B$782,M$11)+'СЕТ СН'!$F$11+СВЦЭМ!$D$10+'СЕТ СН'!$F$6-'СЕТ СН'!$F$23</f>
        <v>1657.4564757799999</v>
      </c>
      <c r="N19" s="36">
        <f>SUMIFS(СВЦЭМ!$D$39:$D$782,СВЦЭМ!$A$39:$A$782,$A19,СВЦЭМ!$B$39:$B$782,N$11)+'СЕТ СН'!$F$11+СВЦЭМ!$D$10+'СЕТ СН'!$F$6-'СЕТ СН'!$F$23</f>
        <v>1651.68595946</v>
      </c>
      <c r="O19" s="36">
        <f>SUMIFS(СВЦЭМ!$D$39:$D$782,СВЦЭМ!$A$39:$A$782,$A19,СВЦЭМ!$B$39:$B$782,O$11)+'СЕТ СН'!$F$11+СВЦЭМ!$D$10+'СЕТ СН'!$F$6-'СЕТ СН'!$F$23</f>
        <v>1648.9797083200001</v>
      </c>
      <c r="P19" s="36">
        <f>SUMIFS(СВЦЭМ!$D$39:$D$782,СВЦЭМ!$A$39:$A$782,$A19,СВЦЭМ!$B$39:$B$782,P$11)+'СЕТ СН'!$F$11+СВЦЭМ!$D$10+'СЕТ СН'!$F$6-'СЕТ СН'!$F$23</f>
        <v>1647.0658391500001</v>
      </c>
      <c r="Q19" s="36">
        <f>SUMIFS(СВЦЭМ!$D$39:$D$782,СВЦЭМ!$A$39:$A$782,$A19,СВЦЭМ!$B$39:$B$782,Q$11)+'СЕТ СН'!$F$11+СВЦЭМ!$D$10+'СЕТ СН'!$F$6-'СЕТ СН'!$F$23</f>
        <v>1644.2160995099998</v>
      </c>
      <c r="R19" s="36">
        <f>SUMIFS(СВЦЭМ!$D$39:$D$782,СВЦЭМ!$A$39:$A$782,$A19,СВЦЭМ!$B$39:$B$782,R$11)+'СЕТ СН'!$F$11+СВЦЭМ!$D$10+'СЕТ СН'!$F$6-'СЕТ СН'!$F$23</f>
        <v>1625.1358667499999</v>
      </c>
      <c r="S19" s="36">
        <f>SUMIFS(СВЦЭМ!$D$39:$D$782,СВЦЭМ!$A$39:$A$782,$A19,СВЦЭМ!$B$39:$B$782,S$11)+'СЕТ СН'!$F$11+СВЦЭМ!$D$10+'СЕТ СН'!$F$6-'СЕТ СН'!$F$23</f>
        <v>1628.3029415199999</v>
      </c>
      <c r="T19" s="36">
        <f>SUMIFS(СВЦЭМ!$D$39:$D$782,СВЦЭМ!$A$39:$A$782,$A19,СВЦЭМ!$B$39:$B$782,T$11)+'СЕТ СН'!$F$11+СВЦЭМ!$D$10+'СЕТ СН'!$F$6-'СЕТ СН'!$F$23</f>
        <v>1676.17921372</v>
      </c>
      <c r="U19" s="36">
        <f>SUMIFS(СВЦЭМ!$D$39:$D$782,СВЦЭМ!$A$39:$A$782,$A19,СВЦЭМ!$B$39:$B$782,U$11)+'СЕТ СН'!$F$11+СВЦЭМ!$D$10+'СЕТ СН'!$F$6-'СЕТ СН'!$F$23</f>
        <v>1671.4818696400002</v>
      </c>
      <c r="V19" s="36">
        <f>SUMIFS(СВЦЭМ!$D$39:$D$782,СВЦЭМ!$A$39:$A$782,$A19,СВЦЭМ!$B$39:$B$782,V$11)+'СЕТ СН'!$F$11+СВЦЭМ!$D$10+'СЕТ СН'!$F$6-'СЕТ СН'!$F$23</f>
        <v>1673.3084943399999</v>
      </c>
      <c r="W19" s="36">
        <f>SUMIFS(СВЦЭМ!$D$39:$D$782,СВЦЭМ!$A$39:$A$782,$A19,СВЦЭМ!$B$39:$B$782,W$11)+'СЕТ СН'!$F$11+СВЦЭМ!$D$10+'СЕТ СН'!$F$6-'СЕТ СН'!$F$23</f>
        <v>1651.7643213599999</v>
      </c>
      <c r="X19" s="36">
        <f>SUMIFS(СВЦЭМ!$D$39:$D$782,СВЦЭМ!$A$39:$A$782,$A19,СВЦЭМ!$B$39:$B$782,X$11)+'СЕТ СН'!$F$11+СВЦЭМ!$D$10+'СЕТ СН'!$F$6-'СЕТ СН'!$F$23</f>
        <v>1709.0205529899999</v>
      </c>
      <c r="Y19" s="36">
        <f>SUMIFS(СВЦЭМ!$D$39:$D$782,СВЦЭМ!$A$39:$A$782,$A19,СВЦЭМ!$B$39:$B$782,Y$11)+'СЕТ СН'!$F$11+СВЦЭМ!$D$10+'СЕТ СН'!$F$6-'СЕТ СН'!$F$23</f>
        <v>1801.6739592700001</v>
      </c>
    </row>
    <row r="20" spans="1:25" ht="15.75" x14ac:dyDescent="0.2">
      <c r="A20" s="35">
        <f t="shared" si="0"/>
        <v>45147</v>
      </c>
      <c r="B20" s="36">
        <f>SUMIFS(СВЦЭМ!$D$39:$D$782,СВЦЭМ!$A$39:$A$782,$A20,СВЦЭМ!$B$39:$B$782,B$11)+'СЕТ СН'!$F$11+СВЦЭМ!$D$10+'СЕТ СН'!$F$6-'СЕТ СН'!$F$23</f>
        <v>1901.00012423</v>
      </c>
      <c r="C20" s="36">
        <f>SUMIFS(СВЦЭМ!$D$39:$D$782,СВЦЭМ!$A$39:$A$782,$A20,СВЦЭМ!$B$39:$B$782,C$11)+'СЕТ СН'!$F$11+СВЦЭМ!$D$10+'СЕТ СН'!$F$6-'СЕТ СН'!$F$23</f>
        <v>2010.2539899200001</v>
      </c>
      <c r="D20" s="36">
        <f>SUMIFS(СВЦЭМ!$D$39:$D$782,СВЦЭМ!$A$39:$A$782,$A20,СВЦЭМ!$B$39:$B$782,D$11)+'СЕТ СН'!$F$11+СВЦЭМ!$D$10+'СЕТ СН'!$F$6-'СЕТ СН'!$F$23</f>
        <v>2083.51167201</v>
      </c>
      <c r="E20" s="36">
        <f>SUMIFS(СВЦЭМ!$D$39:$D$782,СВЦЭМ!$A$39:$A$782,$A20,СВЦЭМ!$B$39:$B$782,E$11)+'СЕТ СН'!$F$11+СВЦЭМ!$D$10+'СЕТ СН'!$F$6-'СЕТ СН'!$F$23</f>
        <v>2110.60454815</v>
      </c>
      <c r="F20" s="36">
        <f>SUMIFS(СВЦЭМ!$D$39:$D$782,СВЦЭМ!$A$39:$A$782,$A20,СВЦЭМ!$B$39:$B$782,F$11)+'СЕТ СН'!$F$11+СВЦЭМ!$D$10+'СЕТ СН'!$F$6-'СЕТ СН'!$F$23</f>
        <v>2131.5825221599998</v>
      </c>
      <c r="G20" s="36">
        <f>SUMIFS(СВЦЭМ!$D$39:$D$782,СВЦЭМ!$A$39:$A$782,$A20,СВЦЭМ!$B$39:$B$782,G$11)+'СЕТ СН'!$F$11+СВЦЭМ!$D$10+'СЕТ СН'!$F$6-'СЕТ СН'!$F$23</f>
        <v>2135.4381616599999</v>
      </c>
      <c r="H20" s="36">
        <f>SUMIFS(СВЦЭМ!$D$39:$D$782,СВЦЭМ!$A$39:$A$782,$A20,СВЦЭМ!$B$39:$B$782,H$11)+'СЕТ СН'!$F$11+СВЦЭМ!$D$10+'СЕТ СН'!$F$6-'СЕТ СН'!$F$23</f>
        <v>2081.0319939000001</v>
      </c>
      <c r="I20" s="36">
        <f>SUMIFS(СВЦЭМ!$D$39:$D$782,СВЦЭМ!$A$39:$A$782,$A20,СВЦЭМ!$B$39:$B$782,I$11)+'СЕТ СН'!$F$11+СВЦЭМ!$D$10+'СЕТ СН'!$F$6-'СЕТ СН'!$F$23</f>
        <v>1980.2598250199999</v>
      </c>
      <c r="J20" s="36">
        <f>SUMIFS(СВЦЭМ!$D$39:$D$782,СВЦЭМ!$A$39:$A$782,$A20,СВЦЭМ!$B$39:$B$782,J$11)+'СЕТ СН'!$F$11+СВЦЭМ!$D$10+'СЕТ СН'!$F$6-'СЕТ СН'!$F$23</f>
        <v>1888.92918246</v>
      </c>
      <c r="K20" s="36">
        <f>SUMIFS(СВЦЭМ!$D$39:$D$782,СВЦЭМ!$A$39:$A$782,$A20,СВЦЭМ!$B$39:$B$782,K$11)+'СЕТ СН'!$F$11+СВЦЭМ!$D$10+'СЕТ СН'!$F$6-'СЕТ СН'!$F$23</f>
        <v>1827.6613723700002</v>
      </c>
      <c r="L20" s="36">
        <f>SUMIFS(СВЦЭМ!$D$39:$D$782,СВЦЭМ!$A$39:$A$782,$A20,СВЦЭМ!$B$39:$B$782,L$11)+'СЕТ СН'!$F$11+СВЦЭМ!$D$10+'СЕТ СН'!$F$6-'СЕТ СН'!$F$23</f>
        <v>1780.6933769900002</v>
      </c>
      <c r="M20" s="36">
        <f>SUMIFS(СВЦЭМ!$D$39:$D$782,СВЦЭМ!$A$39:$A$782,$A20,СВЦЭМ!$B$39:$B$782,M$11)+'СЕТ СН'!$F$11+СВЦЭМ!$D$10+'СЕТ СН'!$F$6-'СЕТ СН'!$F$23</f>
        <v>1762.8296905400002</v>
      </c>
      <c r="N20" s="36">
        <f>SUMIFS(СВЦЭМ!$D$39:$D$782,СВЦЭМ!$A$39:$A$782,$A20,СВЦЭМ!$B$39:$B$782,N$11)+'СЕТ СН'!$F$11+СВЦЭМ!$D$10+'СЕТ СН'!$F$6-'СЕТ СН'!$F$23</f>
        <v>1760.3333108100001</v>
      </c>
      <c r="O20" s="36">
        <f>SUMIFS(СВЦЭМ!$D$39:$D$782,СВЦЭМ!$A$39:$A$782,$A20,СВЦЭМ!$B$39:$B$782,O$11)+'СЕТ СН'!$F$11+СВЦЭМ!$D$10+'СЕТ СН'!$F$6-'СЕТ СН'!$F$23</f>
        <v>1763.9557547499999</v>
      </c>
      <c r="P20" s="36">
        <f>SUMIFS(СВЦЭМ!$D$39:$D$782,СВЦЭМ!$A$39:$A$782,$A20,СВЦЭМ!$B$39:$B$782,P$11)+'СЕТ СН'!$F$11+СВЦЭМ!$D$10+'СЕТ СН'!$F$6-'СЕТ СН'!$F$23</f>
        <v>1764.5791448099999</v>
      </c>
      <c r="Q20" s="36">
        <f>SUMIFS(СВЦЭМ!$D$39:$D$782,СВЦЭМ!$A$39:$A$782,$A20,СВЦЭМ!$B$39:$B$782,Q$11)+'СЕТ СН'!$F$11+СВЦЭМ!$D$10+'СЕТ СН'!$F$6-'СЕТ СН'!$F$23</f>
        <v>1780.0506118500002</v>
      </c>
      <c r="R20" s="36">
        <f>SUMIFS(СВЦЭМ!$D$39:$D$782,СВЦЭМ!$A$39:$A$782,$A20,СВЦЭМ!$B$39:$B$782,R$11)+'СЕТ СН'!$F$11+СВЦЭМ!$D$10+'СЕТ СН'!$F$6-'СЕТ СН'!$F$23</f>
        <v>1752.4050603199998</v>
      </c>
      <c r="S20" s="36">
        <f>SUMIFS(СВЦЭМ!$D$39:$D$782,СВЦЭМ!$A$39:$A$782,$A20,СВЦЭМ!$B$39:$B$782,S$11)+'СЕТ СН'!$F$11+СВЦЭМ!$D$10+'СЕТ СН'!$F$6-'СЕТ СН'!$F$23</f>
        <v>1750.2967267700001</v>
      </c>
      <c r="T20" s="36">
        <f>SUMIFS(СВЦЭМ!$D$39:$D$782,СВЦЭМ!$A$39:$A$782,$A20,СВЦЭМ!$B$39:$B$782,T$11)+'СЕТ СН'!$F$11+СВЦЭМ!$D$10+'СЕТ СН'!$F$6-'СЕТ СН'!$F$23</f>
        <v>1782.2163969500002</v>
      </c>
      <c r="U20" s="36">
        <f>SUMIFS(СВЦЭМ!$D$39:$D$782,СВЦЭМ!$A$39:$A$782,$A20,СВЦЭМ!$B$39:$B$782,U$11)+'СЕТ СН'!$F$11+СВЦЭМ!$D$10+'СЕТ СН'!$F$6-'СЕТ СН'!$F$23</f>
        <v>1785.6028884000002</v>
      </c>
      <c r="V20" s="36">
        <f>SUMIFS(СВЦЭМ!$D$39:$D$782,СВЦЭМ!$A$39:$A$782,$A20,СВЦЭМ!$B$39:$B$782,V$11)+'СЕТ СН'!$F$11+СВЦЭМ!$D$10+'СЕТ СН'!$F$6-'СЕТ СН'!$F$23</f>
        <v>1789.1656153399999</v>
      </c>
      <c r="W20" s="36">
        <f>SUMIFS(СВЦЭМ!$D$39:$D$782,СВЦЭМ!$A$39:$A$782,$A20,СВЦЭМ!$B$39:$B$782,W$11)+'СЕТ СН'!$F$11+СВЦЭМ!$D$10+'СЕТ СН'!$F$6-'СЕТ СН'!$F$23</f>
        <v>1787.163959</v>
      </c>
      <c r="X20" s="36">
        <f>SUMIFS(СВЦЭМ!$D$39:$D$782,СВЦЭМ!$A$39:$A$782,$A20,СВЦЭМ!$B$39:$B$782,X$11)+'СЕТ СН'!$F$11+СВЦЭМ!$D$10+'СЕТ СН'!$F$6-'СЕТ СН'!$F$23</f>
        <v>1842.79402428</v>
      </c>
      <c r="Y20" s="36">
        <f>SUMIFS(СВЦЭМ!$D$39:$D$782,СВЦЭМ!$A$39:$A$782,$A20,СВЦЭМ!$B$39:$B$782,Y$11)+'СЕТ СН'!$F$11+СВЦЭМ!$D$10+'СЕТ СН'!$F$6-'СЕТ СН'!$F$23</f>
        <v>1924.2204239000002</v>
      </c>
    </row>
    <row r="21" spans="1:25" ht="15.75" x14ac:dyDescent="0.2">
      <c r="A21" s="35">
        <f t="shared" si="0"/>
        <v>45148</v>
      </c>
      <c r="B21" s="36">
        <f>SUMIFS(СВЦЭМ!$D$39:$D$782,СВЦЭМ!$A$39:$A$782,$A21,СВЦЭМ!$B$39:$B$782,B$11)+'СЕТ СН'!$F$11+СВЦЭМ!$D$10+'СЕТ СН'!$F$6-'СЕТ СН'!$F$23</f>
        <v>2109.3275504600001</v>
      </c>
      <c r="C21" s="36">
        <f>SUMIFS(СВЦЭМ!$D$39:$D$782,СВЦЭМ!$A$39:$A$782,$A21,СВЦЭМ!$B$39:$B$782,C$11)+'СЕТ СН'!$F$11+СВЦЭМ!$D$10+'СЕТ СН'!$F$6-'СЕТ СН'!$F$23</f>
        <v>2189.2751599600001</v>
      </c>
      <c r="D21" s="36">
        <f>SUMIFS(СВЦЭМ!$D$39:$D$782,СВЦЭМ!$A$39:$A$782,$A21,СВЦЭМ!$B$39:$B$782,D$11)+'СЕТ СН'!$F$11+СВЦЭМ!$D$10+'СЕТ СН'!$F$6-'СЕТ СН'!$F$23</f>
        <v>2099.98001028</v>
      </c>
      <c r="E21" s="36">
        <f>SUMIFS(СВЦЭМ!$D$39:$D$782,СВЦЭМ!$A$39:$A$782,$A21,СВЦЭМ!$B$39:$B$782,E$11)+'СЕТ СН'!$F$11+СВЦЭМ!$D$10+'СЕТ СН'!$F$6-'СЕТ СН'!$F$23</f>
        <v>2220.8346727900002</v>
      </c>
      <c r="F21" s="36">
        <f>SUMIFS(СВЦЭМ!$D$39:$D$782,СВЦЭМ!$A$39:$A$782,$A21,СВЦЭМ!$B$39:$B$782,F$11)+'СЕТ СН'!$F$11+СВЦЭМ!$D$10+'СЕТ СН'!$F$6-'СЕТ СН'!$F$23</f>
        <v>2261.2671212299997</v>
      </c>
      <c r="G21" s="36">
        <f>SUMIFS(СВЦЭМ!$D$39:$D$782,СВЦЭМ!$A$39:$A$782,$A21,СВЦЭМ!$B$39:$B$782,G$11)+'СЕТ СН'!$F$11+СВЦЭМ!$D$10+'СЕТ СН'!$F$6-'СЕТ СН'!$F$23</f>
        <v>2239.0621453799999</v>
      </c>
      <c r="H21" s="36">
        <f>SUMIFS(СВЦЭМ!$D$39:$D$782,СВЦЭМ!$A$39:$A$782,$A21,СВЦЭМ!$B$39:$B$782,H$11)+'СЕТ СН'!$F$11+СВЦЭМ!$D$10+'СЕТ СН'!$F$6-'СЕТ СН'!$F$23</f>
        <v>2178.9603139000001</v>
      </c>
      <c r="I21" s="36">
        <f>SUMIFS(СВЦЭМ!$D$39:$D$782,СВЦЭМ!$A$39:$A$782,$A21,СВЦЭМ!$B$39:$B$782,I$11)+'СЕТ СН'!$F$11+СВЦЭМ!$D$10+'СЕТ СН'!$F$6-'СЕТ СН'!$F$23</f>
        <v>2073.1056509300001</v>
      </c>
      <c r="J21" s="36">
        <f>SUMIFS(СВЦЭМ!$D$39:$D$782,СВЦЭМ!$A$39:$A$782,$A21,СВЦЭМ!$B$39:$B$782,J$11)+'СЕТ СН'!$F$11+СВЦЭМ!$D$10+'СЕТ СН'!$F$6-'СЕТ СН'!$F$23</f>
        <v>1972.4387851000001</v>
      </c>
      <c r="K21" s="36">
        <f>SUMIFS(СВЦЭМ!$D$39:$D$782,СВЦЭМ!$A$39:$A$782,$A21,СВЦЭМ!$B$39:$B$782,K$11)+'СЕТ СН'!$F$11+СВЦЭМ!$D$10+'СЕТ СН'!$F$6-'СЕТ СН'!$F$23</f>
        <v>1885.9444260700002</v>
      </c>
      <c r="L21" s="36">
        <f>SUMIFS(СВЦЭМ!$D$39:$D$782,СВЦЭМ!$A$39:$A$782,$A21,СВЦЭМ!$B$39:$B$782,L$11)+'СЕТ СН'!$F$11+СВЦЭМ!$D$10+'СЕТ СН'!$F$6-'СЕТ СН'!$F$23</f>
        <v>1849.4629699900001</v>
      </c>
      <c r="M21" s="36">
        <f>SUMIFS(СВЦЭМ!$D$39:$D$782,СВЦЭМ!$A$39:$A$782,$A21,СВЦЭМ!$B$39:$B$782,M$11)+'СЕТ СН'!$F$11+СВЦЭМ!$D$10+'СЕТ СН'!$F$6-'СЕТ СН'!$F$23</f>
        <v>1839.3255941799998</v>
      </c>
      <c r="N21" s="36">
        <f>SUMIFS(СВЦЭМ!$D$39:$D$782,СВЦЭМ!$A$39:$A$782,$A21,СВЦЭМ!$B$39:$B$782,N$11)+'СЕТ СН'!$F$11+СВЦЭМ!$D$10+'СЕТ СН'!$F$6-'СЕТ СН'!$F$23</f>
        <v>1838.9291319200001</v>
      </c>
      <c r="O21" s="36">
        <f>SUMIFS(СВЦЭМ!$D$39:$D$782,СВЦЭМ!$A$39:$A$782,$A21,СВЦЭМ!$B$39:$B$782,O$11)+'СЕТ СН'!$F$11+СВЦЭМ!$D$10+'СЕТ СН'!$F$6-'СЕТ СН'!$F$23</f>
        <v>1832.42523476</v>
      </c>
      <c r="P21" s="36">
        <f>SUMIFS(СВЦЭМ!$D$39:$D$782,СВЦЭМ!$A$39:$A$782,$A21,СВЦЭМ!$B$39:$B$782,P$11)+'СЕТ СН'!$F$11+СВЦЭМ!$D$10+'СЕТ СН'!$F$6-'СЕТ СН'!$F$23</f>
        <v>1831.7619852500002</v>
      </c>
      <c r="Q21" s="36">
        <f>SUMIFS(СВЦЭМ!$D$39:$D$782,СВЦЭМ!$A$39:$A$782,$A21,СВЦЭМ!$B$39:$B$782,Q$11)+'СЕТ СН'!$F$11+СВЦЭМ!$D$10+'СЕТ СН'!$F$6-'СЕТ СН'!$F$23</f>
        <v>1834.8756184600002</v>
      </c>
      <c r="R21" s="36">
        <f>SUMIFS(СВЦЭМ!$D$39:$D$782,СВЦЭМ!$A$39:$A$782,$A21,СВЦЭМ!$B$39:$B$782,R$11)+'СЕТ СН'!$F$11+СВЦЭМ!$D$10+'СЕТ СН'!$F$6-'СЕТ СН'!$F$23</f>
        <v>1804.5885708199999</v>
      </c>
      <c r="S21" s="36">
        <f>SUMIFS(СВЦЭМ!$D$39:$D$782,СВЦЭМ!$A$39:$A$782,$A21,СВЦЭМ!$B$39:$B$782,S$11)+'СЕТ СН'!$F$11+СВЦЭМ!$D$10+'СЕТ СН'!$F$6-'СЕТ СН'!$F$23</f>
        <v>1799.3796673400002</v>
      </c>
      <c r="T21" s="36">
        <f>SUMIFS(СВЦЭМ!$D$39:$D$782,СВЦЭМ!$A$39:$A$782,$A21,СВЦЭМ!$B$39:$B$782,T$11)+'СЕТ СН'!$F$11+СВЦЭМ!$D$10+'СЕТ СН'!$F$6-'СЕТ СН'!$F$23</f>
        <v>1843.7779123800001</v>
      </c>
      <c r="U21" s="36">
        <f>SUMIFS(СВЦЭМ!$D$39:$D$782,СВЦЭМ!$A$39:$A$782,$A21,СВЦЭМ!$B$39:$B$782,U$11)+'СЕТ СН'!$F$11+СВЦЭМ!$D$10+'СЕТ СН'!$F$6-'СЕТ СН'!$F$23</f>
        <v>1852.3332367100002</v>
      </c>
      <c r="V21" s="36">
        <f>SUMIFS(СВЦЭМ!$D$39:$D$782,СВЦЭМ!$A$39:$A$782,$A21,СВЦЭМ!$B$39:$B$782,V$11)+'СЕТ СН'!$F$11+СВЦЭМ!$D$10+'СЕТ СН'!$F$6-'СЕТ СН'!$F$23</f>
        <v>1845.9588935400002</v>
      </c>
      <c r="W21" s="36">
        <f>SUMIFS(СВЦЭМ!$D$39:$D$782,СВЦЭМ!$A$39:$A$782,$A21,СВЦЭМ!$B$39:$B$782,W$11)+'СЕТ СН'!$F$11+СВЦЭМ!$D$10+'СЕТ СН'!$F$6-'СЕТ СН'!$F$23</f>
        <v>1822.0346161100001</v>
      </c>
      <c r="X21" s="36">
        <f>SUMIFS(СВЦЭМ!$D$39:$D$782,СВЦЭМ!$A$39:$A$782,$A21,СВЦЭМ!$B$39:$B$782,X$11)+'СЕТ СН'!$F$11+СВЦЭМ!$D$10+'СЕТ СН'!$F$6-'СЕТ СН'!$F$23</f>
        <v>1901.4624869300001</v>
      </c>
      <c r="Y21" s="36">
        <f>SUMIFS(СВЦЭМ!$D$39:$D$782,СВЦЭМ!$A$39:$A$782,$A21,СВЦЭМ!$B$39:$B$782,Y$11)+'СЕТ СН'!$F$11+СВЦЭМ!$D$10+'СЕТ СН'!$F$6-'СЕТ СН'!$F$23</f>
        <v>2017.9562519000001</v>
      </c>
    </row>
    <row r="22" spans="1:25" ht="15.75" x14ac:dyDescent="0.2">
      <c r="A22" s="35">
        <f t="shared" si="0"/>
        <v>45149</v>
      </c>
      <c r="B22" s="36">
        <f>SUMIFS(СВЦЭМ!$D$39:$D$782,СВЦЭМ!$A$39:$A$782,$A22,СВЦЭМ!$B$39:$B$782,B$11)+'СЕТ СН'!$F$11+СВЦЭМ!$D$10+'СЕТ СН'!$F$6-'СЕТ СН'!$F$23</f>
        <v>1997.8084893400001</v>
      </c>
      <c r="C22" s="36">
        <f>SUMIFS(СВЦЭМ!$D$39:$D$782,СВЦЭМ!$A$39:$A$782,$A22,СВЦЭМ!$B$39:$B$782,C$11)+'СЕТ СН'!$F$11+СВЦЭМ!$D$10+'СЕТ СН'!$F$6-'СЕТ СН'!$F$23</f>
        <v>2093.6368506899998</v>
      </c>
      <c r="D22" s="36">
        <f>SUMIFS(СВЦЭМ!$D$39:$D$782,СВЦЭМ!$A$39:$A$782,$A22,СВЦЭМ!$B$39:$B$782,D$11)+'СЕТ СН'!$F$11+СВЦЭМ!$D$10+'СЕТ СН'!$F$6-'СЕТ СН'!$F$23</f>
        <v>2086.8263652800001</v>
      </c>
      <c r="E22" s="36">
        <f>SUMIFS(СВЦЭМ!$D$39:$D$782,СВЦЭМ!$A$39:$A$782,$A22,СВЦЭМ!$B$39:$B$782,E$11)+'СЕТ СН'!$F$11+СВЦЭМ!$D$10+'СЕТ СН'!$F$6-'СЕТ СН'!$F$23</f>
        <v>2119.1874605900002</v>
      </c>
      <c r="F22" s="36">
        <f>SUMIFS(СВЦЭМ!$D$39:$D$782,СВЦЭМ!$A$39:$A$782,$A22,СВЦЭМ!$B$39:$B$782,F$11)+'СЕТ СН'!$F$11+СВЦЭМ!$D$10+'СЕТ СН'!$F$6-'СЕТ СН'!$F$23</f>
        <v>2184.0844626399999</v>
      </c>
      <c r="G22" s="36">
        <f>SUMIFS(СВЦЭМ!$D$39:$D$782,СВЦЭМ!$A$39:$A$782,$A22,СВЦЭМ!$B$39:$B$782,G$11)+'СЕТ СН'!$F$11+СВЦЭМ!$D$10+'СЕТ СН'!$F$6-'СЕТ СН'!$F$23</f>
        <v>2165.01831072</v>
      </c>
      <c r="H22" s="36">
        <f>SUMIFS(СВЦЭМ!$D$39:$D$782,СВЦЭМ!$A$39:$A$782,$A22,СВЦЭМ!$B$39:$B$782,H$11)+'СЕТ СН'!$F$11+СВЦЭМ!$D$10+'СЕТ СН'!$F$6-'СЕТ СН'!$F$23</f>
        <v>2100.6897859599999</v>
      </c>
      <c r="I22" s="36">
        <f>SUMIFS(СВЦЭМ!$D$39:$D$782,СВЦЭМ!$A$39:$A$782,$A22,СВЦЭМ!$B$39:$B$782,I$11)+'СЕТ СН'!$F$11+СВЦЭМ!$D$10+'СЕТ СН'!$F$6-'СЕТ СН'!$F$23</f>
        <v>1971.7987458500002</v>
      </c>
      <c r="J22" s="36">
        <f>SUMIFS(СВЦЭМ!$D$39:$D$782,СВЦЭМ!$A$39:$A$782,$A22,СВЦЭМ!$B$39:$B$782,J$11)+'СЕТ СН'!$F$11+СВЦЭМ!$D$10+'СЕТ СН'!$F$6-'СЕТ СН'!$F$23</f>
        <v>1867.5942126700002</v>
      </c>
      <c r="K22" s="36">
        <f>SUMIFS(СВЦЭМ!$D$39:$D$782,СВЦЭМ!$A$39:$A$782,$A22,СВЦЭМ!$B$39:$B$782,K$11)+'СЕТ СН'!$F$11+СВЦЭМ!$D$10+'СЕТ СН'!$F$6-'СЕТ СН'!$F$23</f>
        <v>1799.2213591999998</v>
      </c>
      <c r="L22" s="36">
        <f>SUMIFS(СВЦЭМ!$D$39:$D$782,СВЦЭМ!$A$39:$A$782,$A22,СВЦЭМ!$B$39:$B$782,L$11)+'СЕТ СН'!$F$11+СВЦЭМ!$D$10+'СЕТ СН'!$F$6-'СЕТ СН'!$F$23</f>
        <v>1748.8724939600002</v>
      </c>
      <c r="M22" s="36">
        <f>SUMIFS(СВЦЭМ!$D$39:$D$782,СВЦЭМ!$A$39:$A$782,$A22,СВЦЭМ!$B$39:$B$782,M$11)+'СЕТ СН'!$F$11+СВЦЭМ!$D$10+'СЕТ СН'!$F$6-'СЕТ СН'!$F$23</f>
        <v>1721.9037917999999</v>
      </c>
      <c r="N22" s="36">
        <f>SUMIFS(СВЦЭМ!$D$39:$D$782,СВЦЭМ!$A$39:$A$782,$A22,СВЦЭМ!$B$39:$B$782,N$11)+'СЕТ СН'!$F$11+СВЦЭМ!$D$10+'СЕТ СН'!$F$6-'СЕТ СН'!$F$23</f>
        <v>1721.5977654500002</v>
      </c>
      <c r="O22" s="36">
        <f>SUMIFS(СВЦЭМ!$D$39:$D$782,СВЦЭМ!$A$39:$A$782,$A22,СВЦЭМ!$B$39:$B$782,O$11)+'СЕТ СН'!$F$11+СВЦЭМ!$D$10+'СЕТ СН'!$F$6-'СЕТ СН'!$F$23</f>
        <v>1719.8899598399998</v>
      </c>
      <c r="P22" s="36">
        <f>SUMIFS(СВЦЭМ!$D$39:$D$782,СВЦЭМ!$A$39:$A$782,$A22,СВЦЭМ!$B$39:$B$782,P$11)+'СЕТ СН'!$F$11+СВЦЭМ!$D$10+'СЕТ СН'!$F$6-'СЕТ СН'!$F$23</f>
        <v>1714.3789069700001</v>
      </c>
      <c r="Q22" s="36">
        <f>SUMIFS(СВЦЭМ!$D$39:$D$782,СВЦЭМ!$A$39:$A$782,$A22,СВЦЭМ!$B$39:$B$782,Q$11)+'СЕТ СН'!$F$11+СВЦЭМ!$D$10+'СЕТ СН'!$F$6-'СЕТ СН'!$F$23</f>
        <v>1729.1051068199999</v>
      </c>
      <c r="R22" s="36">
        <f>SUMIFS(СВЦЭМ!$D$39:$D$782,СВЦЭМ!$A$39:$A$782,$A22,СВЦЭМ!$B$39:$B$782,R$11)+'СЕТ СН'!$F$11+СВЦЭМ!$D$10+'СЕТ СН'!$F$6-'СЕТ СН'!$F$23</f>
        <v>1702.9702459999999</v>
      </c>
      <c r="S22" s="36">
        <f>SUMIFS(СВЦЭМ!$D$39:$D$782,СВЦЭМ!$A$39:$A$782,$A22,СВЦЭМ!$B$39:$B$782,S$11)+'СЕТ СН'!$F$11+СВЦЭМ!$D$10+'СЕТ СН'!$F$6-'СЕТ СН'!$F$23</f>
        <v>1730.60319209</v>
      </c>
      <c r="T22" s="36">
        <f>SUMIFS(СВЦЭМ!$D$39:$D$782,СВЦЭМ!$A$39:$A$782,$A22,СВЦЭМ!$B$39:$B$782,T$11)+'СЕТ СН'!$F$11+СВЦЭМ!$D$10+'СЕТ СН'!$F$6-'СЕТ СН'!$F$23</f>
        <v>1808.2032180599999</v>
      </c>
      <c r="U22" s="36">
        <f>SUMIFS(СВЦЭМ!$D$39:$D$782,СВЦЭМ!$A$39:$A$782,$A22,СВЦЭМ!$B$39:$B$782,U$11)+'СЕТ СН'!$F$11+СВЦЭМ!$D$10+'СЕТ СН'!$F$6-'СЕТ СН'!$F$23</f>
        <v>1803.9949808699998</v>
      </c>
      <c r="V22" s="36">
        <f>SUMIFS(СВЦЭМ!$D$39:$D$782,СВЦЭМ!$A$39:$A$782,$A22,СВЦЭМ!$B$39:$B$782,V$11)+'СЕТ СН'!$F$11+СВЦЭМ!$D$10+'СЕТ СН'!$F$6-'СЕТ СН'!$F$23</f>
        <v>1798.6671753000001</v>
      </c>
      <c r="W22" s="36">
        <f>SUMIFS(СВЦЭМ!$D$39:$D$782,СВЦЭМ!$A$39:$A$782,$A22,СВЦЭМ!$B$39:$B$782,W$11)+'СЕТ СН'!$F$11+СВЦЭМ!$D$10+'СЕТ СН'!$F$6-'СЕТ СН'!$F$23</f>
        <v>1795.8665356500001</v>
      </c>
      <c r="X22" s="36">
        <f>SUMIFS(СВЦЭМ!$D$39:$D$782,СВЦЭМ!$A$39:$A$782,$A22,СВЦЭМ!$B$39:$B$782,X$11)+'СЕТ СН'!$F$11+СВЦЭМ!$D$10+'СЕТ СН'!$F$6-'СЕТ СН'!$F$23</f>
        <v>1870.4581060999999</v>
      </c>
      <c r="Y22" s="36">
        <f>SUMIFS(СВЦЭМ!$D$39:$D$782,СВЦЭМ!$A$39:$A$782,$A22,СВЦЭМ!$B$39:$B$782,Y$11)+'СЕТ СН'!$F$11+СВЦЭМ!$D$10+'СЕТ СН'!$F$6-'СЕТ СН'!$F$23</f>
        <v>2024.0562061300002</v>
      </c>
    </row>
    <row r="23" spans="1:25" ht="15.75" x14ac:dyDescent="0.2">
      <c r="A23" s="35">
        <f t="shared" si="0"/>
        <v>45150</v>
      </c>
      <c r="B23" s="36">
        <f>SUMIFS(СВЦЭМ!$D$39:$D$782,СВЦЭМ!$A$39:$A$782,$A23,СВЦЭМ!$B$39:$B$782,B$11)+'СЕТ СН'!$F$11+СВЦЭМ!$D$10+'СЕТ СН'!$F$6-'СЕТ СН'!$F$23</f>
        <v>1988.1759465599998</v>
      </c>
      <c r="C23" s="36">
        <f>SUMIFS(СВЦЭМ!$D$39:$D$782,СВЦЭМ!$A$39:$A$782,$A23,СВЦЭМ!$B$39:$B$782,C$11)+'СЕТ СН'!$F$11+СВЦЭМ!$D$10+'СЕТ СН'!$F$6-'СЕТ СН'!$F$23</f>
        <v>1957.4103593300001</v>
      </c>
      <c r="D23" s="36">
        <f>SUMIFS(СВЦЭМ!$D$39:$D$782,СВЦЭМ!$A$39:$A$782,$A23,СВЦЭМ!$B$39:$B$782,D$11)+'СЕТ СН'!$F$11+СВЦЭМ!$D$10+'СЕТ СН'!$F$6-'СЕТ СН'!$F$23</f>
        <v>1950.6992329700001</v>
      </c>
      <c r="E23" s="36">
        <f>SUMIFS(СВЦЭМ!$D$39:$D$782,СВЦЭМ!$A$39:$A$782,$A23,СВЦЭМ!$B$39:$B$782,E$11)+'СЕТ СН'!$F$11+СВЦЭМ!$D$10+'СЕТ СН'!$F$6-'СЕТ СН'!$F$23</f>
        <v>1996.9146018599999</v>
      </c>
      <c r="F23" s="36">
        <f>SUMIFS(СВЦЭМ!$D$39:$D$782,СВЦЭМ!$A$39:$A$782,$A23,СВЦЭМ!$B$39:$B$782,F$11)+'СЕТ СН'!$F$11+СВЦЭМ!$D$10+'СЕТ СН'!$F$6-'СЕТ СН'!$F$23</f>
        <v>2009.13417699</v>
      </c>
      <c r="G23" s="36">
        <f>SUMIFS(СВЦЭМ!$D$39:$D$782,СВЦЭМ!$A$39:$A$782,$A23,СВЦЭМ!$B$39:$B$782,G$11)+'СЕТ СН'!$F$11+СВЦЭМ!$D$10+'СЕТ СН'!$F$6-'СЕТ СН'!$F$23</f>
        <v>1996.7630246799999</v>
      </c>
      <c r="H23" s="36">
        <f>SUMIFS(СВЦЭМ!$D$39:$D$782,СВЦЭМ!$A$39:$A$782,$A23,СВЦЭМ!$B$39:$B$782,H$11)+'СЕТ СН'!$F$11+СВЦЭМ!$D$10+'СЕТ СН'!$F$6-'СЕТ СН'!$F$23</f>
        <v>1992.5034627200002</v>
      </c>
      <c r="I23" s="36">
        <f>SUMIFS(СВЦЭМ!$D$39:$D$782,СВЦЭМ!$A$39:$A$782,$A23,СВЦЭМ!$B$39:$B$782,I$11)+'СЕТ СН'!$F$11+СВЦЭМ!$D$10+'СЕТ СН'!$F$6-'СЕТ СН'!$F$23</f>
        <v>1930.4431902400001</v>
      </c>
      <c r="J23" s="36">
        <f>SUMIFS(СВЦЭМ!$D$39:$D$782,СВЦЭМ!$A$39:$A$782,$A23,СВЦЭМ!$B$39:$B$782,J$11)+'СЕТ СН'!$F$11+СВЦЭМ!$D$10+'СЕТ СН'!$F$6-'СЕТ СН'!$F$23</f>
        <v>1820.4409583299998</v>
      </c>
      <c r="K23" s="36">
        <f>SUMIFS(СВЦЭМ!$D$39:$D$782,СВЦЭМ!$A$39:$A$782,$A23,СВЦЭМ!$B$39:$B$782,K$11)+'СЕТ СН'!$F$11+СВЦЭМ!$D$10+'СЕТ СН'!$F$6-'СЕТ СН'!$F$23</f>
        <v>1727.7236195599999</v>
      </c>
      <c r="L23" s="36">
        <f>SUMIFS(СВЦЭМ!$D$39:$D$782,СВЦЭМ!$A$39:$A$782,$A23,СВЦЭМ!$B$39:$B$782,L$11)+'СЕТ СН'!$F$11+СВЦЭМ!$D$10+'СЕТ СН'!$F$6-'СЕТ СН'!$F$23</f>
        <v>1669.01949633</v>
      </c>
      <c r="M23" s="36">
        <f>SUMIFS(СВЦЭМ!$D$39:$D$782,СВЦЭМ!$A$39:$A$782,$A23,СВЦЭМ!$B$39:$B$782,M$11)+'СЕТ СН'!$F$11+СВЦЭМ!$D$10+'СЕТ СН'!$F$6-'СЕТ СН'!$F$23</f>
        <v>1636.0084541599999</v>
      </c>
      <c r="N23" s="36">
        <f>SUMIFS(СВЦЭМ!$D$39:$D$782,СВЦЭМ!$A$39:$A$782,$A23,СВЦЭМ!$B$39:$B$782,N$11)+'СЕТ СН'!$F$11+СВЦЭМ!$D$10+'СЕТ СН'!$F$6-'СЕТ СН'!$F$23</f>
        <v>1624.0519869600002</v>
      </c>
      <c r="O23" s="36">
        <f>SUMIFS(СВЦЭМ!$D$39:$D$782,СВЦЭМ!$A$39:$A$782,$A23,СВЦЭМ!$B$39:$B$782,O$11)+'СЕТ СН'!$F$11+СВЦЭМ!$D$10+'СЕТ СН'!$F$6-'СЕТ СН'!$F$23</f>
        <v>1640.8632145900001</v>
      </c>
      <c r="P23" s="36">
        <f>SUMIFS(СВЦЭМ!$D$39:$D$782,СВЦЭМ!$A$39:$A$782,$A23,СВЦЭМ!$B$39:$B$782,P$11)+'СЕТ СН'!$F$11+СВЦЭМ!$D$10+'СЕТ СН'!$F$6-'СЕТ СН'!$F$23</f>
        <v>1650.0224055499998</v>
      </c>
      <c r="Q23" s="36">
        <f>SUMIFS(СВЦЭМ!$D$39:$D$782,СВЦЭМ!$A$39:$A$782,$A23,СВЦЭМ!$B$39:$B$782,Q$11)+'СЕТ СН'!$F$11+СВЦЭМ!$D$10+'СЕТ СН'!$F$6-'СЕТ СН'!$F$23</f>
        <v>1648.1555102799998</v>
      </c>
      <c r="R23" s="36">
        <f>SUMIFS(СВЦЭМ!$D$39:$D$782,СВЦЭМ!$A$39:$A$782,$A23,СВЦЭМ!$B$39:$B$782,R$11)+'СЕТ СН'!$F$11+СВЦЭМ!$D$10+'СЕТ СН'!$F$6-'СЕТ СН'!$F$23</f>
        <v>1642.4061981700002</v>
      </c>
      <c r="S23" s="36">
        <f>SUMIFS(СВЦЭМ!$D$39:$D$782,СВЦЭМ!$A$39:$A$782,$A23,СВЦЭМ!$B$39:$B$782,S$11)+'СЕТ СН'!$F$11+СВЦЭМ!$D$10+'СЕТ СН'!$F$6-'СЕТ СН'!$F$23</f>
        <v>1602.4728745799998</v>
      </c>
      <c r="T23" s="36">
        <f>SUMIFS(СВЦЭМ!$D$39:$D$782,СВЦЭМ!$A$39:$A$782,$A23,СВЦЭМ!$B$39:$B$782,T$11)+'СЕТ СН'!$F$11+СВЦЭМ!$D$10+'СЕТ СН'!$F$6-'СЕТ СН'!$F$23</f>
        <v>1637.1139763000001</v>
      </c>
      <c r="U23" s="36">
        <f>SUMIFS(СВЦЭМ!$D$39:$D$782,СВЦЭМ!$A$39:$A$782,$A23,СВЦЭМ!$B$39:$B$782,U$11)+'СЕТ СН'!$F$11+СВЦЭМ!$D$10+'СЕТ СН'!$F$6-'СЕТ СН'!$F$23</f>
        <v>1639.8967300700001</v>
      </c>
      <c r="V23" s="36">
        <f>SUMIFS(СВЦЭМ!$D$39:$D$782,СВЦЭМ!$A$39:$A$782,$A23,СВЦЭМ!$B$39:$B$782,V$11)+'СЕТ СН'!$F$11+СВЦЭМ!$D$10+'СЕТ СН'!$F$6-'СЕТ СН'!$F$23</f>
        <v>1650.7689728800001</v>
      </c>
      <c r="W23" s="36">
        <f>SUMIFS(СВЦЭМ!$D$39:$D$782,СВЦЭМ!$A$39:$A$782,$A23,СВЦЭМ!$B$39:$B$782,W$11)+'СЕТ СН'!$F$11+СВЦЭМ!$D$10+'СЕТ СН'!$F$6-'СЕТ СН'!$F$23</f>
        <v>1651.5179051300001</v>
      </c>
      <c r="X23" s="36">
        <f>SUMIFS(СВЦЭМ!$D$39:$D$782,СВЦЭМ!$A$39:$A$782,$A23,СВЦЭМ!$B$39:$B$782,X$11)+'СЕТ СН'!$F$11+СВЦЭМ!$D$10+'СЕТ СН'!$F$6-'СЕТ СН'!$F$23</f>
        <v>1712.25944411</v>
      </c>
      <c r="Y23" s="36">
        <f>SUMIFS(СВЦЭМ!$D$39:$D$782,СВЦЭМ!$A$39:$A$782,$A23,СВЦЭМ!$B$39:$B$782,Y$11)+'СЕТ СН'!$F$11+СВЦЭМ!$D$10+'СЕТ СН'!$F$6-'СЕТ СН'!$F$23</f>
        <v>1786.8856704899999</v>
      </c>
    </row>
    <row r="24" spans="1:25" ht="15.75" x14ac:dyDescent="0.2">
      <c r="A24" s="35">
        <f t="shared" si="0"/>
        <v>45151</v>
      </c>
      <c r="B24" s="36">
        <f>SUMIFS(СВЦЭМ!$D$39:$D$782,СВЦЭМ!$A$39:$A$782,$A24,СВЦЭМ!$B$39:$B$782,B$11)+'СЕТ СН'!$F$11+СВЦЭМ!$D$10+'СЕТ СН'!$F$6-'СЕТ СН'!$F$23</f>
        <v>1780.95890379</v>
      </c>
      <c r="C24" s="36">
        <f>SUMIFS(СВЦЭМ!$D$39:$D$782,СВЦЭМ!$A$39:$A$782,$A24,СВЦЭМ!$B$39:$B$782,C$11)+'СЕТ СН'!$F$11+СВЦЭМ!$D$10+'СЕТ СН'!$F$6-'СЕТ СН'!$F$23</f>
        <v>1849.3784669299998</v>
      </c>
      <c r="D24" s="36">
        <f>SUMIFS(СВЦЭМ!$D$39:$D$782,СВЦЭМ!$A$39:$A$782,$A24,СВЦЭМ!$B$39:$B$782,D$11)+'СЕТ СН'!$F$11+СВЦЭМ!$D$10+'СЕТ СН'!$F$6-'СЕТ СН'!$F$23</f>
        <v>1844.3709062100002</v>
      </c>
      <c r="E24" s="36">
        <f>SUMIFS(СВЦЭМ!$D$39:$D$782,СВЦЭМ!$A$39:$A$782,$A24,СВЦЭМ!$B$39:$B$782,E$11)+'СЕТ СН'!$F$11+СВЦЭМ!$D$10+'СЕТ СН'!$F$6-'СЕТ СН'!$F$23</f>
        <v>1925.66324854</v>
      </c>
      <c r="F24" s="36">
        <f>SUMIFS(СВЦЭМ!$D$39:$D$782,СВЦЭМ!$A$39:$A$782,$A24,СВЦЭМ!$B$39:$B$782,F$11)+'СЕТ СН'!$F$11+СВЦЭМ!$D$10+'СЕТ СН'!$F$6-'СЕТ СН'!$F$23</f>
        <v>1934.3205134999998</v>
      </c>
      <c r="G24" s="36">
        <f>SUMIFS(СВЦЭМ!$D$39:$D$782,СВЦЭМ!$A$39:$A$782,$A24,СВЦЭМ!$B$39:$B$782,G$11)+'СЕТ СН'!$F$11+СВЦЭМ!$D$10+'СЕТ СН'!$F$6-'СЕТ СН'!$F$23</f>
        <v>1914.6066854700002</v>
      </c>
      <c r="H24" s="36">
        <f>SUMIFS(СВЦЭМ!$D$39:$D$782,СВЦЭМ!$A$39:$A$782,$A24,СВЦЭМ!$B$39:$B$782,H$11)+'СЕТ СН'!$F$11+СВЦЭМ!$D$10+'СЕТ СН'!$F$6-'СЕТ СН'!$F$23</f>
        <v>1906.1753400900002</v>
      </c>
      <c r="I24" s="36">
        <f>SUMIFS(СВЦЭМ!$D$39:$D$782,СВЦЭМ!$A$39:$A$782,$A24,СВЦЭМ!$B$39:$B$782,I$11)+'СЕТ СН'!$F$11+СВЦЭМ!$D$10+'СЕТ СН'!$F$6-'СЕТ СН'!$F$23</f>
        <v>1842.8966221199998</v>
      </c>
      <c r="J24" s="36">
        <f>SUMIFS(СВЦЭМ!$D$39:$D$782,СВЦЭМ!$A$39:$A$782,$A24,СВЦЭМ!$B$39:$B$782,J$11)+'СЕТ СН'!$F$11+СВЦЭМ!$D$10+'СЕТ СН'!$F$6-'СЕТ СН'!$F$23</f>
        <v>1735.91102628</v>
      </c>
      <c r="K24" s="36">
        <f>SUMIFS(СВЦЭМ!$D$39:$D$782,СВЦЭМ!$A$39:$A$782,$A24,СВЦЭМ!$B$39:$B$782,K$11)+'СЕТ СН'!$F$11+СВЦЭМ!$D$10+'СЕТ СН'!$F$6-'СЕТ СН'!$F$23</f>
        <v>1646.19949825</v>
      </c>
      <c r="L24" s="36">
        <f>SUMIFS(СВЦЭМ!$D$39:$D$782,СВЦЭМ!$A$39:$A$782,$A24,СВЦЭМ!$B$39:$B$782,L$11)+'СЕТ СН'!$F$11+СВЦЭМ!$D$10+'СЕТ СН'!$F$6-'СЕТ СН'!$F$23</f>
        <v>1584.8755016800001</v>
      </c>
      <c r="M24" s="36">
        <f>SUMIFS(СВЦЭМ!$D$39:$D$782,СВЦЭМ!$A$39:$A$782,$A24,СВЦЭМ!$B$39:$B$782,M$11)+'СЕТ СН'!$F$11+СВЦЭМ!$D$10+'СЕТ СН'!$F$6-'СЕТ СН'!$F$23</f>
        <v>1560.2341970900002</v>
      </c>
      <c r="N24" s="36">
        <f>SUMIFS(СВЦЭМ!$D$39:$D$782,СВЦЭМ!$A$39:$A$782,$A24,СВЦЭМ!$B$39:$B$782,N$11)+'СЕТ СН'!$F$11+СВЦЭМ!$D$10+'СЕТ СН'!$F$6-'СЕТ СН'!$F$23</f>
        <v>1554.3948517600002</v>
      </c>
      <c r="O24" s="36">
        <f>SUMIFS(СВЦЭМ!$D$39:$D$782,СВЦЭМ!$A$39:$A$782,$A24,СВЦЭМ!$B$39:$B$782,O$11)+'СЕТ СН'!$F$11+СВЦЭМ!$D$10+'СЕТ СН'!$F$6-'СЕТ СН'!$F$23</f>
        <v>1567.9942501700002</v>
      </c>
      <c r="P24" s="36">
        <f>SUMIFS(СВЦЭМ!$D$39:$D$782,СВЦЭМ!$A$39:$A$782,$A24,СВЦЭМ!$B$39:$B$782,P$11)+'СЕТ СН'!$F$11+СВЦЭМ!$D$10+'СЕТ СН'!$F$6-'СЕТ СН'!$F$23</f>
        <v>1575.5460382599999</v>
      </c>
      <c r="Q24" s="36">
        <f>SUMIFS(СВЦЭМ!$D$39:$D$782,СВЦЭМ!$A$39:$A$782,$A24,СВЦЭМ!$B$39:$B$782,Q$11)+'СЕТ СН'!$F$11+СВЦЭМ!$D$10+'СЕТ СН'!$F$6-'СЕТ СН'!$F$23</f>
        <v>1573.8368049000001</v>
      </c>
      <c r="R24" s="36">
        <f>SUMIFS(СВЦЭМ!$D$39:$D$782,СВЦЭМ!$A$39:$A$782,$A24,СВЦЭМ!$B$39:$B$782,R$11)+'СЕТ СН'!$F$11+СВЦЭМ!$D$10+'СЕТ СН'!$F$6-'СЕТ СН'!$F$23</f>
        <v>1565.9084914800001</v>
      </c>
      <c r="S24" s="36">
        <f>SUMIFS(СВЦЭМ!$D$39:$D$782,СВЦЭМ!$A$39:$A$782,$A24,СВЦЭМ!$B$39:$B$782,S$11)+'СЕТ СН'!$F$11+СВЦЭМ!$D$10+'СЕТ СН'!$F$6-'СЕТ СН'!$F$23</f>
        <v>1524.1182917800002</v>
      </c>
      <c r="T24" s="36">
        <f>SUMIFS(СВЦЭМ!$D$39:$D$782,СВЦЭМ!$A$39:$A$782,$A24,СВЦЭМ!$B$39:$B$782,T$11)+'СЕТ СН'!$F$11+СВЦЭМ!$D$10+'СЕТ СН'!$F$6-'СЕТ СН'!$F$23</f>
        <v>1554.1105114000002</v>
      </c>
      <c r="U24" s="36">
        <f>SUMIFS(СВЦЭМ!$D$39:$D$782,СВЦЭМ!$A$39:$A$782,$A24,СВЦЭМ!$B$39:$B$782,U$11)+'СЕТ СН'!$F$11+СВЦЭМ!$D$10+'СЕТ СН'!$F$6-'СЕТ СН'!$F$23</f>
        <v>1547.4569901099999</v>
      </c>
      <c r="V24" s="36">
        <f>SUMIFS(СВЦЭМ!$D$39:$D$782,СВЦЭМ!$A$39:$A$782,$A24,СВЦЭМ!$B$39:$B$782,V$11)+'СЕТ СН'!$F$11+СВЦЭМ!$D$10+'СЕТ СН'!$F$6-'СЕТ СН'!$F$23</f>
        <v>1540.8029205600001</v>
      </c>
      <c r="W24" s="36">
        <f>SUMIFS(СВЦЭМ!$D$39:$D$782,СВЦЭМ!$A$39:$A$782,$A24,СВЦЭМ!$B$39:$B$782,W$11)+'СЕТ СН'!$F$11+СВЦЭМ!$D$10+'СЕТ СН'!$F$6-'СЕТ СН'!$F$23</f>
        <v>1546.6019588600002</v>
      </c>
      <c r="X24" s="36">
        <f>SUMIFS(СВЦЭМ!$D$39:$D$782,СВЦЭМ!$A$39:$A$782,$A24,СВЦЭМ!$B$39:$B$782,X$11)+'СЕТ СН'!$F$11+СВЦЭМ!$D$10+'СЕТ СН'!$F$6-'СЕТ СН'!$F$23</f>
        <v>1611.7421309699998</v>
      </c>
      <c r="Y24" s="36">
        <f>SUMIFS(СВЦЭМ!$D$39:$D$782,СВЦЭМ!$A$39:$A$782,$A24,СВЦЭМ!$B$39:$B$782,Y$11)+'СЕТ СН'!$F$11+СВЦЭМ!$D$10+'СЕТ СН'!$F$6-'СЕТ СН'!$F$23</f>
        <v>1695.1247787799998</v>
      </c>
    </row>
    <row r="25" spans="1:25" ht="15.75" x14ac:dyDescent="0.2">
      <c r="A25" s="35">
        <f t="shared" si="0"/>
        <v>45152</v>
      </c>
      <c r="B25" s="36">
        <f>SUMIFS(СВЦЭМ!$D$39:$D$782,СВЦЭМ!$A$39:$A$782,$A25,СВЦЭМ!$B$39:$B$782,B$11)+'СЕТ СН'!$F$11+СВЦЭМ!$D$10+'СЕТ СН'!$F$6-'СЕТ СН'!$F$23</f>
        <v>1866.09535637</v>
      </c>
      <c r="C25" s="36">
        <f>SUMIFS(СВЦЭМ!$D$39:$D$782,СВЦЭМ!$A$39:$A$782,$A25,СВЦЭМ!$B$39:$B$782,C$11)+'СЕТ СН'!$F$11+СВЦЭМ!$D$10+'СЕТ СН'!$F$6-'СЕТ СН'!$F$23</f>
        <v>1964.55706994</v>
      </c>
      <c r="D25" s="36">
        <f>SUMIFS(СВЦЭМ!$D$39:$D$782,СВЦЭМ!$A$39:$A$782,$A25,СВЦЭМ!$B$39:$B$782,D$11)+'СЕТ СН'!$F$11+СВЦЭМ!$D$10+'СЕТ СН'!$F$6-'СЕТ СН'!$F$23</f>
        <v>1972.2921706500001</v>
      </c>
      <c r="E25" s="36">
        <f>SUMIFS(СВЦЭМ!$D$39:$D$782,СВЦЭМ!$A$39:$A$782,$A25,СВЦЭМ!$B$39:$B$782,E$11)+'СЕТ СН'!$F$11+СВЦЭМ!$D$10+'СЕТ СН'!$F$6-'СЕТ СН'!$F$23</f>
        <v>2044.3192557299999</v>
      </c>
      <c r="F25" s="36">
        <f>SUMIFS(СВЦЭМ!$D$39:$D$782,СВЦЭМ!$A$39:$A$782,$A25,СВЦЭМ!$B$39:$B$782,F$11)+'СЕТ СН'!$F$11+СВЦЭМ!$D$10+'СЕТ СН'!$F$6-'СЕТ СН'!$F$23</f>
        <v>2053.25820927</v>
      </c>
      <c r="G25" s="36">
        <f>SUMIFS(СВЦЭМ!$D$39:$D$782,СВЦЭМ!$A$39:$A$782,$A25,СВЦЭМ!$B$39:$B$782,G$11)+'СЕТ СН'!$F$11+СВЦЭМ!$D$10+'СЕТ СН'!$F$6-'СЕТ СН'!$F$23</f>
        <v>2042.2454837700002</v>
      </c>
      <c r="H25" s="36">
        <f>SUMIFS(СВЦЭМ!$D$39:$D$782,СВЦЭМ!$A$39:$A$782,$A25,СВЦЭМ!$B$39:$B$782,H$11)+'СЕТ СН'!$F$11+СВЦЭМ!$D$10+'СЕТ СН'!$F$6-'СЕТ СН'!$F$23</f>
        <v>2008.5213996900002</v>
      </c>
      <c r="I25" s="36">
        <f>SUMIFS(СВЦЭМ!$D$39:$D$782,СВЦЭМ!$A$39:$A$782,$A25,СВЦЭМ!$B$39:$B$782,I$11)+'СЕТ СН'!$F$11+СВЦЭМ!$D$10+'СЕТ СН'!$F$6-'СЕТ СН'!$F$23</f>
        <v>1865.8254465499999</v>
      </c>
      <c r="J25" s="36">
        <f>SUMIFS(СВЦЭМ!$D$39:$D$782,СВЦЭМ!$A$39:$A$782,$A25,СВЦЭМ!$B$39:$B$782,J$11)+'СЕТ СН'!$F$11+СВЦЭМ!$D$10+'СЕТ СН'!$F$6-'СЕТ СН'!$F$23</f>
        <v>1726.0309174099998</v>
      </c>
      <c r="K25" s="36">
        <f>SUMIFS(СВЦЭМ!$D$39:$D$782,СВЦЭМ!$A$39:$A$782,$A25,СВЦЭМ!$B$39:$B$782,K$11)+'СЕТ СН'!$F$11+СВЦЭМ!$D$10+'СЕТ СН'!$F$6-'СЕТ СН'!$F$23</f>
        <v>1656.2846881099999</v>
      </c>
      <c r="L25" s="36">
        <f>SUMIFS(СВЦЭМ!$D$39:$D$782,СВЦЭМ!$A$39:$A$782,$A25,СВЦЭМ!$B$39:$B$782,L$11)+'СЕТ СН'!$F$11+СВЦЭМ!$D$10+'СЕТ СН'!$F$6-'СЕТ СН'!$F$23</f>
        <v>1621.9780512000002</v>
      </c>
      <c r="M25" s="36">
        <f>SUMIFS(СВЦЭМ!$D$39:$D$782,СВЦЭМ!$A$39:$A$782,$A25,СВЦЭМ!$B$39:$B$782,M$11)+'СЕТ СН'!$F$11+СВЦЭМ!$D$10+'СЕТ СН'!$F$6-'СЕТ СН'!$F$23</f>
        <v>1619.4805763499999</v>
      </c>
      <c r="N25" s="36">
        <f>SUMIFS(СВЦЭМ!$D$39:$D$782,СВЦЭМ!$A$39:$A$782,$A25,СВЦЭМ!$B$39:$B$782,N$11)+'СЕТ СН'!$F$11+СВЦЭМ!$D$10+'СЕТ СН'!$F$6-'СЕТ СН'!$F$23</f>
        <v>1677.1059257299999</v>
      </c>
      <c r="O25" s="36">
        <f>SUMIFS(СВЦЭМ!$D$39:$D$782,СВЦЭМ!$A$39:$A$782,$A25,СВЦЭМ!$B$39:$B$782,O$11)+'СЕТ СН'!$F$11+СВЦЭМ!$D$10+'СЕТ СН'!$F$6-'СЕТ СН'!$F$23</f>
        <v>1715.6108324500001</v>
      </c>
      <c r="P25" s="36">
        <f>SUMIFS(СВЦЭМ!$D$39:$D$782,СВЦЭМ!$A$39:$A$782,$A25,СВЦЭМ!$B$39:$B$782,P$11)+'СЕТ СН'!$F$11+СВЦЭМ!$D$10+'СЕТ СН'!$F$6-'СЕТ СН'!$F$23</f>
        <v>1716.4930369799999</v>
      </c>
      <c r="Q25" s="36">
        <f>SUMIFS(СВЦЭМ!$D$39:$D$782,СВЦЭМ!$A$39:$A$782,$A25,СВЦЭМ!$B$39:$B$782,Q$11)+'СЕТ СН'!$F$11+СВЦЭМ!$D$10+'СЕТ СН'!$F$6-'СЕТ СН'!$F$23</f>
        <v>1730.3753904599998</v>
      </c>
      <c r="R25" s="36">
        <f>SUMIFS(СВЦЭМ!$D$39:$D$782,СВЦЭМ!$A$39:$A$782,$A25,СВЦЭМ!$B$39:$B$782,R$11)+'СЕТ СН'!$F$11+СВЦЭМ!$D$10+'СЕТ СН'!$F$6-'СЕТ СН'!$F$23</f>
        <v>1728.8189327</v>
      </c>
      <c r="S25" s="36">
        <f>SUMIFS(СВЦЭМ!$D$39:$D$782,СВЦЭМ!$A$39:$A$782,$A25,СВЦЭМ!$B$39:$B$782,S$11)+'СЕТ СН'!$F$11+СВЦЭМ!$D$10+'СЕТ СН'!$F$6-'СЕТ СН'!$F$23</f>
        <v>1692.6760404400002</v>
      </c>
      <c r="T25" s="36">
        <f>SUMIFS(СВЦЭМ!$D$39:$D$782,СВЦЭМ!$A$39:$A$782,$A25,СВЦЭМ!$B$39:$B$782,T$11)+'СЕТ СН'!$F$11+СВЦЭМ!$D$10+'СЕТ СН'!$F$6-'СЕТ СН'!$F$23</f>
        <v>1717.3671970400001</v>
      </c>
      <c r="U25" s="36">
        <f>SUMIFS(СВЦЭМ!$D$39:$D$782,СВЦЭМ!$A$39:$A$782,$A25,СВЦЭМ!$B$39:$B$782,U$11)+'СЕТ СН'!$F$11+СВЦЭМ!$D$10+'СЕТ СН'!$F$6-'СЕТ СН'!$F$23</f>
        <v>1721.8585724</v>
      </c>
      <c r="V25" s="36">
        <f>SUMIFS(СВЦЭМ!$D$39:$D$782,СВЦЭМ!$A$39:$A$782,$A25,СВЦЭМ!$B$39:$B$782,V$11)+'СЕТ СН'!$F$11+СВЦЭМ!$D$10+'СЕТ СН'!$F$6-'СЕТ СН'!$F$23</f>
        <v>1719.20093886</v>
      </c>
      <c r="W25" s="36">
        <f>SUMIFS(СВЦЭМ!$D$39:$D$782,СВЦЭМ!$A$39:$A$782,$A25,СВЦЭМ!$B$39:$B$782,W$11)+'СЕТ СН'!$F$11+СВЦЭМ!$D$10+'СЕТ СН'!$F$6-'СЕТ СН'!$F$23</f>
        <v>1712.9552795099999</v>
      </c>
      <c r="X25" s="36">
        <f>SUMIFS(СВЦЭМ!$D$39:$D$782,СВЦЭМ!$A$39:$A$782,$A25,СВЦЭМ!$B$39:$B$782,X$11)+'СЕТ СН'!$F$11+СВЦЭМ!$D$10+'СЕТ СН'!$F$6-'СЕТ СН'!$F$23</f>
        <v>1787.2357767500002</v>
      </c>
      <c r="Y25" s="36">
        <f>SUMIFS(СВЦЭМ!$D$39:$D$782,СВЦЭМ!$A$39:$A$782,$A25,СВЦЭМ!$B$39:$B$782,Y$11)+'СЕТ СН'!$F$11+СВЦЭМ!$D$10+'СЕТ СН'!$F$6-'СЕТ СН'!$F$23</f>
        <v>1886.71899394</v>
      </c>
    </row>
    <row r="26" spans="1:25" ht="15.75" x14ac:dyDescent="0.2">
      <c r="A26" s="35">
        <f t="shared" si="0"/>
        <v>45153</v>
      </c>
      <c r="B26" s="36">
        <f>SUMIFS(СВЦЭМ!$D$39:$D$782,СВЦЭМ!$A$39:$A$782,$A26,СВЦЭМ!$B$39:$B$782,B$11)+'СЕТ СН'!$F$11+СВЦЭМ!$D$10+'СЕТ СН'!$F$6-'СЕТ СН'!$F$23</f>
        <v>1915.59837664</v>
      </c>
      <c r="C26" s="36">
        <f>SUMIFS(СВЦЭМ!$D$39:$D$782,СВЦЭМ!$A$39:$A$782,$A26,СВЦЭМ!$B$39:$B$782,C$11)+'СЕТ СН'!$F$11+СВЦЭМ!$D$10+'СЕТ СН'!$F$6-'СЕТ СН'!$F$23</f>
        <v>2012.3947770499999</v>
      </c>
      <c r="D26" s="36">
        <f>SUMIFS(СВЦЭМ!$D$39:$D$782,СВЦЭМ!$A$39:$A$782,$A26,СВЦЭМ!$B$39:$B$782,D$11)+'СЕТ СН'!$F$11+СВЦЭМ!$D$10+'СЕТ СН'!$F$6-'СЕТ СН'!$F$23</f>
        <v>2109.0405475399998</v>
      </c>
      <c r="E26" s="36">
        <f>SUMIFS(СВЦЭМ!$D$39:$D$782,СВЦЭМ!$A$39:$A$782,$A26,СВЦЭМ!$B$39:$B$782,E$11)+'СЕТ СН'!$F$11+СВЦЭМ!$D$10+'СЕТ СН'!$F$6-'СЕТ СН'!$F$23</f>
        <v>2171.7004598600001</v>
      </c>
      <c r="F26" s="36">
        <f>SUMIFS(СВЦЭМ!$D$39:$D$782,СВЦЭМ!$A$39:$A$782,$A26,СВЦЭМ!$B$39:$B$782,F$11)+'СЕТ СН'!$F$11+СВЦЭМ!$D$10+'СЕТ СН'!$F$6-'СЕТ СН'!$F$23</f>
        <v>2192.2857910900002</v>
      </c>
      <c r="G26" s="36">
        <f>SUMIFS(СВЦЭМ!$D$39:$D$782,СВЦЭМ!$A$39:$A$782,$A26,СВЦЭМ!$B$39:$B$782,G$11)+'СЕТ СН'!$F$11+СВЦЭМ!$D$10+'СЕТ СН'!$F$6-'СЕТ СН'!$F$23</f>
        <v>2185.5898279100002</v>
      </c>
      <c r="H26" s="36">
        <f>SUMIFS(СВЦЭМ!$D$39:$D$782,СВЦЭМ!$A$39:$A$782,$A26,СВЦЭМ!$B$39:$B$782,H$11)+'СЕТ СН'!$F$11+СВЦЭМ!$D$10+'СЕТ СН'!$F$6-'СЕТ СН'!$F$23</f>
        <v>2089.6866490100001</v>
      </c>
      <c r="I26" s="36">
        <f>SUMIFS(СВЦЭМ!$D$39:$D$782,СВЦЭМ!$A$39:$A$782,$A26,СВЦЭМ!$B$39:$B$782,I$11)+'СЕТ СН'!$F$11+СВЦЭМ!$D$10+'СЕТ СН'!$F$6-'СЕТ СН'!$F$23</f>
        <v>1974.74248515</v>
      </c>
      <c r="J26" s="36">
        <f>SUMIFS(СВЦЭМ!$D$39:$D$782,СВЦЭМ!$A$39:$A$782,$A26,СВЦЭМ!$B$39:$B$782,J$11)+'СЕТ СН'!$F$11+СВЦЭМ!$D$10+'СЕТ СН'!$F$6-'СЕТ СН'!$F$23</f>
        <v>1869.03816074</v>
      </c>
      <c r="K26" s="36">
        <f>SUMIFS(СВЦЭМ!$D$39:$D$782,СВЦЭМ!$A$39:$A$782,$A26,СВЦЭМ!$B$39:$B$782,K$11)+'СЕТ СН'!$F$11+СВЦЭМ!$D$10+'СЕТ СН'!$F$6-'СЕТ СН'!$F$23</f>
        <v>1774.7956786600002</v>
      </c>
      <c r="L26" s="36">
        <f>SUMIFS(СВЦЭМ!$D$39:$D$782,СВЦЭМ!$A$39:$A$782,$A26,СВЦЭМ!$B$39:$B$782,L$11)+'СЕТ СН'!$F$11+СВЦЭМ!$D$10+'СЕТ СН'!$F$6-'СЕТ СН'!$F$23</f>
        <v>1759.9995415600001</v>
      </c>
      <c r="M26" s="36">
        <f>SUMIFS(СВЦЭМ!$D$39:$D$782,СВЦЭМ!$A$39:$A$782,$A26,СВЦЭМ!$B$39:$B$782,M$11)+'СЕТ СН'!$F$11+СВЦЭМ!$D$10+'СЕТ СН'!$F$6-'СЕТ СН'!$F$23</f>
        <v>1749.7918489499998</v>
      </c>
      <c r="N26" s="36">
        <f>SUMIFS(СВЦЭМ!$D$39:$D$782,СВЦЭМ!$A$39:$A$782,$A26,СВЦЭМ!$B$39:$B$782,N$11)+'СЕТ СН'!$F$11+СВЦЭМ!$D$10+'СЕТ СН'!$F$6-'СЕТ СН'!$F$23</f>
        <v>1743.2612081699999</v>
      </c>
      <c r="O26" s="36">
        <f>SUMIFS(СВЦЭМ!$D$39:$D$782,СВЦЭМ!$A$39:$A$782,$A26,СВЦЭМ!$B$39:$B$782,O$11)+'СЕТ СН'!$F$11+СВЦЭМ!$D$10+'СЕТ СН'!$F$6-'СЕТ СН'!$F$23</f>
        <v>1729.8404725599999</v>
      </c>
      <c r="P26" s="36">
        <f>SUMIFS(СВЦЭМ!$D$39:$D$782,СВЦЭМ!$A$39:$A$782,$A26,СВЦЭМ!$B$39:$B$782,P$11)+'СЕТ СН'!$F$11+СВЦЭМ!$D$10+'СЕТ СН'!$F$6-'СЕТ СН'!$F$23</f>
        <v>1730.1296571100002</v>
      </c>
      <c r="Q26" s="36">
        <f>SUMIFS(СВЦЭМ!$D$39:$D$782,СВЦЭМ!$A$39:$A$782,$A26,СВЦЭМ!$B$39:$B$782,Q$11)+'СЕТ СН'!$F$11+СВЦЭМ!$D$10+'СЕТ СН'!$F$6-'СЕТ СН'!$F$23</f>
        <v>1731.1304844599999</v>
      </c>
      <c r="R26" s="36">
        <f>SUMIFS(СВЦЭМ!$D$39:$D$782,СВЦЭМ!$A$39:$A$782,$A26,СВЦЭМ!$B$39:$B$782,R$11)+'СЕТ СН'!$F$11+СВЦЭМ!$D$10+'СЕТ СН'!$F$6-'СЕТ СН'!$F$23</f>
        <v>1685.7018851500002</v>
      </c>
      <c r="S26" s="36">
        <f>SUMIFS(СВЦЭМ!$D$39:$D$782,СВЦЭМ!$A$39:$A$782,$A26,СВЦЭМ!$B$39:$B$782,S$11)+'СЕТ СН'!$F$11+СВЦЭМ!$D$10+'СЕТ СН'!$F$6-'СЕТ СН'!$F$23</f>
        <v>1682.55428037</v>
      </c>
      <c r="T26" s="36">
        <f>SUMIFS(СВЦЭМ!$D$39:$D$782,СВЦЭМ!$A$39:$A$782,$A26,СВЦЭМ!$B$39:$B$782,T$11)+'СЕТ СН'!$F$11+СВЦЭМ!$D$10+'СЕТ СН'!$F$6-'СЕТ СН'!$F$23</f>
        <v>1727.6406177899999</v>
      </c>
      <c r="U26" s="36">
        <f>SUMIFS(СВЦЭМ!$D$39:$D$782,СВЦЭМ!$A$39:$A$782,$A26,СВЦЭМ!$B$39:$B$782,U$11)+'СЕТ СН'!$F$11+СВЦЭМ!$D$10+'СЕТ СН'!$F$6-'СЕТ СН'!$F$23</f>
        <v>1719.1328285600002</v>
      </c>
      <c r="V26" s="36">
        <f>SUMIFS(СВЦЭМ!$D$39:$D$782,СВЦЭМ!$A$39:$A$782,$A26,СВЦЭМ!$B$39:$B$782,V$11)+'СЕТ СН'!$F$11+СВЦЭМ!$D$10+'СЕТ СН'!$F$6-'СЕТ СН'!$F$23</f>
        <v>1717.8614282500002</v>
      </c>
      <c r="W26" s="36">
        <f>SUMIFS(СВЦЭМ!$D$39:$D$782,СВЦЭМ!$A$39:$A$782,$A26,СВЦЭМ!$B$39:$B$782,W$11)+'СЕТ СН'!$F$11+СВЦЭМ!$D$10+'СЕТ СН'!$F$6-'СЕТ СН'!$F$23</f>
        <v>1717.3552526799999</v>
      </c>
      <c r="X26" s="36">
        <f>SUMIFS(СВЦЭМ!$D$39:$D$782,СВЦЭМ!$A$39:$A$782,$A26,СВЦЭМ!$B$39:$B$782,X$11)+'СЕТ СН'!$F$11+СВЦЭМ!$D$10+'СЕТ СН'!$F$6-'СЕТ СН'!$F$23</f>
        <v>1808.7101076499998</v>
      </c>
      <c r="Y26" s="36">
        <f>SUMIFS(СВЦЭМ!$D$39:$D$782,СВЦЭМ!$A$39:$A$782,$A26,СВЦЭМ!$B$39:$B$782,Y$11)+'СЕТ СН'!$F$11+СВЦЭМ!$D$10+'СЕТ СН'!$F$6-'СЕТ СН'!$F$23</f>
        <v>1890.17228841</v>
      </c>
    </row>
    <row r="27" spans="1:25" ht="15.75" x14ac:dyDescent="0.2">
      <c r="A27" s="35">
        <f t="shared" si="0"/>
        <v>45154</v>
      </c>
      <c r="B27" s="36">
        <f>SUMIFS(СВЦЭМ!$D$39:$D$782,СВЦЭМ!$A$39:$A$782,$A27,СВЦЭМ!$B$39:$B$782,B$11)+'СЕТ СН'!$F$11+СВЦЭМ!$D$10+'СЕТ СН'!$F$6-'СЕТ СН'!$F$23</f>
        <v>2014.5790161300001</v>
      </c>
      <c r="C27" s="36">
        <f>SUMIFS(СВЦЭМ!$D$39:$D$782,СВЦЭМ!$A$39:$A$782,$A27,СВЦЭМ!$B$39:$B$782,C$11)+'СЕТ СН'!$F$11+СВЦЭМ!$D$10+'СЕТ СН'!$F$6-'СЕТ СН'!$F$23</f>
        <v>2060.9790717400001</v>
      </c>
      <c r="D27" s="36">
        <f>SUMIFS(СВЦЭМ!$D$39:$D$782,СВЦЭМ!$A$39:$A$782,$A27,СВЦЭМ!$B$39:$B$782,D$11)+'СЕТ СН'!$F$11+СВЦЭМ!$D$10+'СЕТ СН'!$F$6-'СЕТ СН'!$F$23</f>
        <v>2096.92624209</v>
      </c>
      <c r="E27" s="36">
        <f>SUMIFS(СВЦЭМ!$D$39:$D$782,СВЦЭМ!$A$39:$A$782,$A27,СВЦЭМ!$B$39:$B$782,E$11)+'СЕТ СН'!$F$11+СВЦЭМ!$D$10+'СЕТ СН'!$F$6-'СЕТ СН'!$F$23</f>
        <v>2115.3974243399998</v>
      </c>
      <c r="F27" s="36">
        <f>SUMIFS(СВЦЭМ!$D$39:$D$782,СВЦЭМ!$A$39:$A$782,$A27,СВЦЭМ!$B$39:$B$782,F$11)+'СЕТ СН'!$F$11+СВЦЭМ!$D$10+'СЕТ СН'!$F$6-'СЕТ СН'!$F$23</f>
        <v>2146.8028947399998</v>
      </c>
      <c r="G27" s="36">
        <f>SUMIFS(СВЦЭМ!$D$39:$D$782,СВЦЭМ!$A$39:$A$782,$A27,СВЦЭМ!$B$39:$B$782,G$11)+'СЕТ СН'!$F$11+СВЦЭМ!$D$10+'СЕТ СН'!$F$6-'СЕТ СН'!$F$23</f>
        <v>2117.2052575600001</v>
      </c>
      <c r="H27" s="36">
        <f>SUMIFS(СВЦЭМ!$D$39:$D$782,СВЦЭМ!$A$39:$A$782,$A27,СВЦЭМ!$B$39:$B$782,H$11)+'СЕТ СН'!$F$11+СВЦЭМ!$D$10+'СЕТ СН'!$F$6-'СЕТ СН'!$F$23</f>
        <v>2092.7137050599999</v>
      </c>
      <c r="I27" s="36">
        <f>SUMIFS(СВЦЭМ!$D$39:$D$782,СВЦЭМ!$A$39:$A$782,$A27,СВЦЭМ!$B$39:$B$782,I$11)+'СЕТ СН'!$F$11+СВЦЭМ!$D$10+'СЕТ СН'!$F$6-'СЕТ СН'!$F$23</f>
        <v>1976.54150643</v>
      </c>
      <c r="J27" s="36">
        <f>SUMIFS(СВЦЭМ!$D$39:$D$782,СВЦЭМ!$A$39:$A$782,$A27,СВЦЭМ!$B$39:$B$782,J$11)+'СЕТ СН'!$F$11+СВЦЭМ!$D$10+'СЕТ СН'!$F$6-'СЕТ СН'!$F$23</f>
        <v>1904.7901940199999</v>
      </c>
      <c r="K27" s="36">
        <f>SUMIFS(СВЦЭМ!$D$39:$D$782,СВЦЭМ!$A$39:$A$782,$A27,СВЦЭМ!$B$39:$B$782,K$11)+'СЕТ СН'!$F$11+СВЦЭМ!$D$10+'СЕТ СН'!$F$6-'СЕТ СН'!$F$23</f>
        <v>1831.74042844</v>
      </c>
      <c r="L27" s="36">
        <f>SUMIFS(СВЦЭМ!$D$39:$D$782,СВЦЭМ!$A$39:$A$782,$A27,СВЦЭМ!$B$39:$B$782,L$11)+'СЕТ СН'!$F$11+СВЦЭМ!$D$10+'СЕТ СН'!$F$6-'СЕТ СН'!$F$23</f>
        <v>1795.0282168899998</v>
      </c>
      <c r="M27" s="36">
        <f>SUMIFS(СВЦЭМ!$D$39:$D$782,СВЦЭМ!$A$39:$A$782,$A27,СВЦЭМ!$B$39:$B$782,M$11)+'СЕТ СН'!$F$11+СВЦЭМ!$D$10+'СЕТ СН'!$F$6-'СЕТ СН'!$F$23</f>
        <v>1771.3223413400001</v>
      </c>
      <c r="N27" s="36">
        <f>SUMIFS(СВЦЭМ!$D$39:$D$782,СВЦЭМ!$A$39:$A$782,$A27,СВЦЭМ!$B$39:$B$782,N$11)+'СЕТ СН'!$F$11+СВЦЭМ!$D$10+'СЕТ СН'!$F$6-'СЕТ СН'!$F$23</f>
        <v>1781.3652663900002</v>
      </c>
      <c r="O27" s="36">
        <f>SUMIFS(СВЦЭМ!$D$39:$D$782,СВЦЭМ!$A$39:$A$782,$A27,СВЦЭМ!$B$39:$B$782,O$11)+'СЕТ СН'!$F$11+СВЦЭМ!$D$10+'СЕТ СН'!$F$6-'СЕТ СН'!$F$23</f>
        <v>1787.40270921</v>
      </c>
      <c r="P27" s="36">
        <f>SUMIFS(СВЦЭМ!$D$39:$D$782,СВЦЭМ!$A$39:$A$782,$A27,СВЦЭМ!$B$39:$B$782,P$11)+'СЕТ СН'!$F$11+СВЦЭМ!$D$10+'СЕТ СН'!$F$6-'СЕТ СН'!$F$23</f>
        <v>1766.9973682099999</v>
      </c>
      <c r="Q27" s="36">
        <f>SUMIFS(СВЦЭМ!$D$39:$D$782,СВЦЭМ!$A$39:$A$782,$A27,СВЦЭМ!$B$39:$B$782,Q$11)+'СЕТ СН'!$F$11+СВЦЭМ!$D$10+'СЕТ СН'!$F$6-'СЕТ СН'!$F$23</f>
        <v>1778.6476176400001</v>
      </c>
      <c r="R27" s="36">
        <f>SUMIFS(СВЦЭМ!$D$39:$D$782,СВЦЭМ!$A$39:$A$782,$A27,СВЦЭМ!$B$39:$B$782,R$11)+'СЕТ СН'!$F$11+СВЦЭМ!$D$10+'СЕТ СН'!$F$6-'СЕТ СН'!$F$23</f>
        <v>1730.4177048199999</v>
      </c>
      <c r="S27" s="36">
        <f>SUMIFS(СВЦЭМ!$D$39:$D$782,СВЦЭМ!$A$39:$A$782,$A27,СВЦЭМ!$B$39:$B$782,S$11)+'СЕТ СН'!$F$11+СВЦЭМ!$D$10+'СЕТ СН'!$F$6-'СЕТ СН'!$F$23</f>
        <v>1718.71551254</v>
      </c>
      <c r="T27" s="36">
        <f>SUMIFS(СВЦЭМ!$D$39:$D$782,СВЦЭМ!$A$39:$A$782,$A27,СВЦЭМ!$B$39:$B$782,T$11)+'СЕТ СН'!$F$11+СВЦЭМ!$D$10+'СЕТ СН'!$F$6-'СЕТ СН'!$F$23</f>
        <v>1755.6852594699999</v>
      </c>
      <c r="U27" s="36">
        <f>SUMIFS(СВЦЭМ!$D$39:$D$782,СВЦЭМ!$A$39:$A$782,$A27,СВЦЭМ!$B$39:$B$782,U$11)+'СЕТ СН'!$F$11+СВЦЭМ!$D$10+'СЕТ СН'!$F$6-'СЕТ СН'!$F$23</f>
        <v>1755.1682147900001</v>
      </c>
      <c r="V27" s="36">
        <f>SUMIFS(СВЦЭМ!$D$39:$D$782,СВЦЭМ!$A$39:$A$782,$A27,СВЦЭМ!$B$39:$B$782,V$11)+'СЕТ СН'!$F$11+СВЦЭМ!$D$10+'СЕТ СН'!$F$6-'СЕТ СН'!$F$23</f>
        <v>1756.5455023200002</v>
      </c>
      <c r="W27" s="36">
        <f>SUMIFS(СВЦЭМ!$D$39:$D$782,СВЦЭМ!$A$39:$A$782,$A27,СВЦЭМ!$B$39:$B$782,W$11)+'СЕТ СН'!$F$11+СВЦЭМ!$D$10+'СЕТ СН'!$F$6-'СЕТ СН'!$F$23</f>
        <v>1753.0834392400002</v>
      </c>
      <c r="X27" s="36">
        <f>SUMIFS(СВЦЭМ!$D$39:$D$782,СВЦЭМ!$A$39:$A$782,$A27,СВЦЭМ!$B$39:$B$782,X$11)+'СЕТ СН'!$F$11+СВЦЭМ!$D$10+'СЕТ СН'!$F$6-'СЕТ СН'!$F$23</f>
        <v>1818.61781978</v>
      </c>
      <c r="Y27" s="36">
        <f>SUMIFS(СВЦЭМ!$D$39:$D$782,СВЦЭМ!$A$39:$A$782,$A27,СВЦЭМ!$B$39:$B$782,Y$11)+'СЕТ СН'!$F$11+СВЦЭМ!$D$10+'СЕТ СН'!$F$6-'СЕТ СН'!$F$23</f>
        <v>1922.62828154</v>
      </c>
    </row>
    <row r="28" spans="1:25" ht="15.75" x14ac:dyDescent="0.2">
      <c r="A28" s="35">
        <f t="shared" si="0"/>
        <v>45155</v>
      </c>
      <c r="B28" s="36">
        <f>SUMIFS(СВЦЭМ!$D$39:$D$782,СВЦЭМ!$A$39:$A$782,$A28,СВЦЭМ!$B$39:$B$782,B$11)+'СЕТ СН'!$F$11+СВЦЭМ!$D$10+'СЕТ СН'!$F$6-'СЕТ СН'!$F$23</f>
        <v>1870.1837726399999</v>
      </c>
      <c r="C28" s="36">
        <f>SUMIFS(СВЦЭМ!$D$39:$D$782,СВЦЭМ!$A$39:$A$782,$A28,СВЦЭМ!$B$39:$B$782,C$11)+'СЕТ СН'!$F$11+СВЦЭМ!$D$10+'СЕТ СН'!$F$6-'СЕТ СН'!$F$23</f>
        <v>1944.0121852100001</v>
      </c>
      <c r="D28" s="36">
        <f>SUMIFS(СВЦЭМ!$D$39:$D$782,СВЦЭМ!$A$39:$A$782,$A28,СВЦЭМ!$B$39:$B$782,D$11)+'СЕТ СН'!$F$11+СВЦЭМ!$D$10+'СЕТ СН'!$F$6-'СЕТ СН'!$F$23</f>
        <v>1964.06467656</v>
      </c>
      <c r="E28" s="36">
        <f>SUMIFS(СВЦЭМ!$D$39:$D$782,СВЦЭМ!$A$39:$A$782,$A28,СВЦЭМ!$B$39:$B$782,E$11)+'СЕТ СН'!$F$11+СВЦЭМ!$D$10+'СЕТ СН'!$F$6-'СЕТ СН'!$F$23</f>
        <v>1966.89573922</v>
      </c>
      <c r="F28" s="36">
        <f>SUMIFS(СВЦЭМ!$D$39:$D$782,СВЦЭМ!$A$39:$A$782,$A28,СВЦЭМ!$B$39:$B$782,F$11)+'СЕТ СН'!$F$11+СВЦЭМ!$D$10+'СЕТ СН'!$F$6-'СЕТ СН'!$F$23</f>
        <v>1987.9674135700002</v>
      </c>
      <c r="G28" s="36">
        <f>SUMIFS(СВЦЭМ!$D$39:$D$782,СВЦЭМ!$A$39:$A$782,$A28,СВЦЭМ!$B$39:$B$782,G$11)+'СЕТ СН'!$F$11+СВЦЭМ!$D$10+'СЕТ СН'!$F$6-'СЕТ СН'!$F$23</f>
        <v>1976.8674615599998</v>
      </c>
      <c r="H28" s="36">
        <f>SUMIFS(СВЦЭМ!$D$39:$D$782,СВЦЭМ!$A$39:$A$782,$A28,СВЦЭМ!$B$39:$B$782,H$11)+'СЕТ СН'!$F$11+СВЦЭМ!$D$10+'СЕТ СН'!$F$6-'СЕТ СН'!$F$23</f>
        <v>1898.1164900499998</v>
      </c>
      <c r="I28" s="36">
        <f>SUMIFS(СВЦЭМ!$D$39:$D$782,СВЦЭМ!$A$39:$A$782,$A28,СВЦЭМ!$B$39:$B$782,I$11)+'СЕТ СН'!$F$11+СВЦЭМ!$D$10+'СЕТ СН'!$F$6-'СЕТ СН'!$F$23</f>
        <v>1815.6855118799999</v>
      </c>
      <c r="J28" s="36">
        <f>SUMIFS(СВЦЭМ!$D$39:$D$782,СВЦЭМ!$A$39:$A$782,$A28,СВЦЭМ!$B$39:$B$782,J$11)+'СЕТ СН'!$F$11+СВЦЭМ!$D$10+'СЕТ СН'!$F$6-'СЕТ СН'!$F$23</f>
        <v>1711.0041565500001</v>
      </c>
      <c r="K28" s="36">
        <f>SUMIFS(СВЦЭМ!$D$39:$D$782,СВЦЭМ!$A$39:$A$782,$A28,СВЦЭМ!$B$39:$B$782,K$11)+'СЕТ СН'!$F$11+СВЦЭМ!$D$10+'СЕТ СН'!$F$6-'СЕТ СН'!$F$23</f>
        <v>1655.2036745</v>
      </c>
      <c r="L28" s="36">
        <f>SUMIFS(СВЦЭМ!$D$39:$D$782,СВЦЭМ!$A$39:$A$782,$A28,СВЦЭМ!$B$39:$B$782,L$11)+'СЕТ СН'!$F$11+СВЦЭМ!$D$10+'СЕТ СН'!$F$6-'СЕТ СН'!$F$23</f>
        <v>1617.8592363500002</v>
      </c>
      <c r="M28" s="36">
        <f>SUMIFS(СВЦЭМ!$D$39:$D$782,СВЦЭМ!$A$39:$A$782,$A28,СВЦЭМ!$B$39:$B$782,M$11)+'СЕТ СН'!$F$11+СВЦЭМ!$D$10+'СЕТ СН'!$F$6-'СЕТ СН'!$F$23</f>
        <v>1588.5341386</v>
      </c>
      <c r="N28" s="36">
        <f>SUMIFS(СВЦЭМ!$D$39:$D$782,СВЦЭМ!$A$39:$A$782,$A28,СВЦЭМ!$B$39:$B$782,N$11)+'СЕТ СН'!$F$11+СВЦЭМ!$D$10+'СЕТ СН'!$F$6-'СЕТ СН'!$F$23</f>
        <v>1614.9162025000001</v>
      </c>
      <c r="O28" s="36">
        <f>SUMIFS(СВЦЭМ!$D$39:$D$782,СВЦЭМ!$A$39:$A$782,$A28,СВЦЭМ!$B$39:$B$782,O$11)+'СЕТ СН'!$F$11+СВЦЭМ!$D$10+'СЕТ СН'!$F$6-'СЕТ СН'!$F$23</f>
        <v>1612.9762121899998</v>
      </c>
      <c r="P28" s="36">
        <f>SUMIFS(СВЦЭМ!$D$39:$D$782,СВЦЭМ!$A$39:$A$782,$A28,СВЦЭМ!$B$39:$B$782,P$11)+'СЕТ СН'!$F$11+СВЦЭМ!$D$10+'СЕТ СН'!$F$6-'СЕТ СН'!$F$23</f>
        <v>1611.4560137399999</v>
      </c>
      <c r="Q28" s="36">
        <f>SUMIFS(СВЦЭМ!$D$39:$D$782,СВЦЭМ!$A$39:$A$782,$A28,СВЦЭМ!$B$39:$B$782,Q$11)+'СЕТ СН'!$F$11+СВЦЭМ!$D$10+'СЕТ СН'!$F$6-'СЕТ СН'!$F$23</f>
        <v>1629.8597951000002</v>
      </c>
      <c r="R28" s="36">
        <f>SUMIFS(СВЦЭМ!$D$39:$D$782,СВЦЭМ!$A$39:$A$782,$A28,СВЦЭМ!$B$39:$B$782,R$11)+'СЕТ СН'!$F$11+СВЦЭМ!$D$10+'СЕТ СН'!$F$6-'СЕТ СН'!$F$23</f>
        <v>1590.26852181</v>
      </c>
      <c r="S28" s="36">
        <f>SUMIFS(СВЦЭМ!$D$39:$D$782,СВЦЭМ!$A$39:$A$782,$A28,СВЦЭМ!$B$39:$B$782,S$11)+'СЕТ СН'!$F$11+СВЦЭМ!$D$10+'СЕТ СН'!$F$6-'СЕТ СН'!$F$23</f>
        <v>1588.2689357600002</v>
      </c>
      <c r="T28" s="36">
        <f>SUMIFS(СВЦЭМ!$D$39:$D$782,СВЦЭМ!$A$39:$A$782,$A28,СВЦЭМ!$B$39:$B$782,T$11)+'СЕТ СН'!$F$11+СВЦЭМ!$D$10+'СЕТ СН'!$F$6-'СЕТ СН'!$F$23</f>
        <v>1620.9211948000002</v>
      </c>
      <c r="U28" s="36">
        <f>SUMIFS(СВЦЭМ!$D$39:$D$782,СВЦЭМ!$A$39:$A$782,$A28,СВЦЭМ!$B$39:$B$782,U$11)+'СЕТ СН'!$F$11+СВЦЭМ!$D$10+'СЕТ СН'!$F$6-'СЕТ СН'!$F$23</f>
        <v>1630.0419202100002</v>
      </c>
      <c r="V28" s="36">
        <f>SUMIFS(СВЦЭМ!$D$39:$D$782,СВЦЭМ!$A$39:$A$782,$A28,СВЦЭМ!$B$39:$B$782,V$11)+'СЕТ СН'!$F$11+СВЦЭМ!$D$10+'СЕТ СН'!$F$6-'СЕТ СН'!$F$23</f>
        <v>1635.1791771500002</v>
      </c>
      <c r="W28" s="36">
        <f>SUMIFS(СВЦЭМ!$D$39:$D$782,СВЦЭМ!$A$39:$A$782,$A28,СВЦЭМ!$B$39:$B$782,W$11)+'СЕТ СН'!$F$11+СВЦЭМ!$D$10+'СЕТ СН'!$F$6-'СЕТ СН'!$F$23</f>
        <v>1626.4704749100001</v>
      </c>
      <c r="X28" s="36">
        <f>SUMIFS(СВЦЭМ!$D$39:$D$782,СВЦЭМ!$A$39:$A$782,$A28,СВЦЭМ!$B$39:$B$782,X$11)+'СЕТ СН'!$F$11+СВЦЭМ!$D$10+'СЕТ СН'!$F$6-'СЕТ СН'!$F$23</f>
        <v>1684.4448673299999</v>
      </c>
      <c r="Y28" s="36">
        <f>SUMIFS(СВЦЭМ!$D$39:$D$782,СВЦЭМ!$A$39:$A$782,$A28,СВЦЭМ!$B$39:$B$782,Y$11)+'СЕТ СН'!$F$11+СВЦЭМ!$D$10+'СЕТ СН'!$F$6-'СЕТ СН'!$F$23</f>
        <v>1783.5212482900001</v>
      </c>
    </row>
    <row r="29" spans="1:25" ht="15.75" x14ac:dyDescent="0.2">
      <c r="A29" s="35">
        <f t="shared" si="0"/>
        <v>45156</v>
      </c>
      <c r="B29" s="36">
        <f>SUMIFS(СВЦЭМ!$D$39:$D$782,СВЦЭМ!$A$39:$A$782,$A29,СВЦЭМ!$B$39:$B$782,B$11)+'СЕТ СН'!$F$11+СВЦЭМ!$D$10+'СЕТ СН'!$F$6-'СЕТ СН'!$F$23</f>
        <v>1901.2217036699999</v>
      </c>
      <c r="C29" s="36">
        <f>SUMIFS(СВЦЭМ!$D$39:$D$782,СВЦЭМ!$A$39:$A$782,$A29,СВЦЭМ!$B$39:$B$782,C$11)+'СЕТ СН'!$F$11+СВЦЭМ!$D$10+'СЕТ СН'!$F$6-'СЕТ СН'!$F$23</f>
        <v>1994.11781114</v>
      </c>
      <c r="D29" s="36">
        <f>SUMIFS(СВЦЭМ!$D$39:$D$782,СВЦЭМ!$A$39:$A$782,$A29,СВЦЭМ!$B$39:$B$782,D$11)+'СЕТ СН'!$F$11+СВЦЭМ!$D$10+'СЕТ СН'!$F$6-'СЕТ СН'!$F$23</f>
        <v>2016.27486589</v>
      </c>
      <c r="E29" s="36">
        <f>SUMIFS(СВЦЭМ!$D$39:$D$782,СВЦЭМ!$A$39:$A$782,$A29,СВЦЭМ!$B$39:$B$782,E$11)+'СЕТ СН'!$F$11+СВЦЭМ!$D$10+'СЕТ СН'!$F$6-'СЕТ СН'!$F$23</f>
        <v>2038.93866493</v>
      </c>
      <c r="F29" s="36">
        <f>SUMIFS(СВЦЭМ!$D$39:$D$782,СВЦЭМ!$A$39:$A$782,$A29,СВЦЭМ!$B$39:$B$782,F$11)+'СЕТ СН'!$F$11+СВЦЭМ!$D$10+'СЕТ СН'!$F$6-'СЕТ СН'!$F$23</f>
        <v>2086.7916155399998</v>
      </c>
      <c r="G29" s="36">
        <f>SUMIFS(СВЦЭМ!$D$39:$D$782,СВЦЭМ!$A$39:$A$782,$A29,СВЦЭМ!$B$39:$B$782,G$11)+'СЕТ СН'!$F$11+СВЦЭМ!$D$10+'СЕТ СН'!$F$6-'СЕТ СН'!$F$23</f>
        <v>2066.6176590800001</v>
      </c>
      <c r="H29" s="36">
        <f>SUMIFS(СВЦЭМ!$D$39:$D$782,СВЦЭМ!$A$39:$A$782,$A29,СВЦЭМ!$B$39:$B$782,H$11)+'СЕТ СН'!$F$11+СВЦЭМ!$D$10+'СЕТ СН'!$F$6-'СЕТ СН'!$F$23</f>
        <v>2002.25921045</v>
      </c>
      <c r="I29" s="36">
        <f>SUMIFS(СВЦЭМ!$D$39:$D$782,СВЦЭМ!$A$39:$A$782,$A29,СВЦЭМ!$B$39:$B$782,I$11)+'СЕТ СН'!$F$11+СВЦЭМ!$D$10+'СЕТ СН'!$F$6-'СЕТ СН'!$F$23</f>
        <v>1887.9634635799998</v>
      </c>
      <c r="J29" s="36">
        <f>SUMIFS(СВЦЭМ!$D$39:$D$782,СВЦЭМ!$A$39:$A$782,$A29,СВЦЭМ!$B$39:$B$782,J$11)+'СЕТ СН'!$F$11+СВЦЭМ!$D$10+'СЕТ СН'!$F$6-'СЕТ СН'!$F$23</f>
        <v>1773.23758748</v>
      </c>
      <c r="K29" s="36">
        <f>SUMIFS(СВЦЭМ!$D$39:$D$782,СВЦЭМ!$A$39:$A$782,$A29,СВЦЭМ!$B$39:$B$782,K$11)+'СЕТ СН'!$F$11+СВЦЭМ!$D$10+'СЕТ СН'!$F$6-'СЕТ СН'!$F$23</f>
        <v>1703.3283529599998</v>
      </c>
      <c r="L29" s="36">
        <f>SUMIFS(СВЦЭМ!$D$39:$D$782,СВЦЭМ!$A$39:$A$782,$A29,СВЦЭМ!$B$39:$B$782,L$11)+'СЕТ СН'!$F$11+СВЦЭМ!$D$10+'СЕТ СН'!$F$6-'СЕТ СН'!$F$23</f>
        <v>1659.3464657</v>
      </c>
      <c r="M29" s="36">
        <f>SUMIFS(СВЦЭМ!$D$39:$D$782,СВЦЭМ!$A$39:$A$782,$A29,СВЦЭМ!$B$39:$B$782,M$11)+'СЕТ СН'!$F$11+СВЦЭМ!$D$10+'СЕТ СН'!$F$6-'СЕТ СН'!$F$23</f>
        <v>1628.5698170300002</v>
      </c>
      <c r="N29" s="36">
        <f>SUMIFS(СВЦЭМ!$D$39:$D$782,СВЦЭМ!$A$39:$A$782,$A29,СВЦЭМ!$B$39:$B$782,N$11)+'СЕТ СН'!$F$11+СВЦЭМ!$D$10+'СЕТ СН'!$F$6-'СЕТ СН'!$F$23</f>
        <v>1634.4106453300001</v>
      </c>
      <c r="O29" s="36">
        <f>SUMIFS(СВЦЭМ!$D$39:$D$782,СВЦЭМ!$A$39:$A$782,$A29,СВЦЭМ!$B$39:$B$782,O$11)+'СЕТ СН'!$F$11+СВЦЭМ!$D$10+'СЕТ СН'!$F$6-'СЕТ СН'!$F$23</f>
        <v>1630.4992885400002</v>
      </c>
      <c r="P29" s="36">
        <f>SUMIFS(СВЦЭМ!$D$39:$D$782,СВЦЭМ!$A$39:$A$782,$A29,СВЦЭМ!$B$39:$B$782,P$11)+'СЕТ СН'!$F$11+СВЦЭМ!$D$10+'СЕТ СН'!$F$6-'СЕТ СН'!$F$23</f>
        <v>1626.52436889</v>
      </c>
      <c r="Q29" s="36">
        <f>SUMIFS(СВЦЭМ!$D$39:$D$782,СВЦЭМ!$A$39:$A$782,$A29,СВЦЭМ!$B$39:$B$782,Q$11)+'СЕТ СН'!$F$11+СВЦЭМ!$D$10+'СЕТ СН'!$F$6-'СЕТ СН'!$F$23</f>
        <v>1630.2643800599999</v>
      </c>
      <c r="R29" s="36">
        <f>SUMIFS(СВЦЭМ!$D$39:$D$782,СВЦЭМ!$A$39:$A$782,$A29,СВЦЭМ!$B$39:$B$782,R$11)+'СЕТ СН'!$F$11+СВЦЭМ!$D$10+'СЕТ СН'!$F$6-'СЕТ СН'!$F$23</f>
        <v>1618.4860717000001</v>
      </c>
      <c r="S29" s="36">
        <f>SUMIFS(СВЦЭМ!$D$39:$D$782,СВЦЭМ!$A$39:$A$782,$A29,СВЦЭМ!$B$39:$B$782,S$11)+'СЕТ СН'!$F$11+СВЦЭМ!$D$10+'СЕТ СН'!$F$6-'СЕТ СН'!$F$23</f>
        <v>1606.5921008599998</v>
      </c>
      <c r="T29" s="36">
        <f>SUMIFS(СВЦЭМ!$D$39:$D$782,СВЦЭМ!$A$39:$A$782,$A29,СВЦЭМ!$B$39:$B$782,T$11)+'СЕТ СН'!$F$11+СВЦЭМ!$D$10+'СЕТ СН'!$F$6-'СЕТ СН'!$F$23</f>
        <v>1649.4042510499999</v>
      </c>
      <c r="U29" s="36">
        <f>SUMIFS(СВЦЭМ!$D$39:$D$782,СВЦЭМ!$A$39:$A$782,$A29,СВЦЭМ!$B$39:$B$782,U$11)+'СЕТ СН'!$F$11+СВЦЭМ!$D$10+'СЕТ СН'!$F$6-'СЕТ СН'!$F$23</f>
        <v>1652.6281439700001</v>
      </c>
      <c r="V29" s="36">
        <f>SUMIFS(СВЦЭМ!$D$39:$D$782,СВЦЭМ!$A$39:$A$782,$A29,СВЦЭМ!$B$39:$B$782,V$11)+'СЕТ СН'!$F$11+СВЦЭМ!$D$10+'СЕТ СН'!$F$6-'СЕТ СН'!$F$23</f>
        <v>1635.41621132</v>
      </c>
      <c r="W29" s="36">
        <f>SUMIFS(СВЦЭМ!$D$39:$D$782,СВЦЭМ!$A$39:$A$782,$A29,СВЦЭМ!$B$39:$B$782,W$11)+'СЕТ СН'!$F$11+СВЦЭМ!$D$10+'СЕТ СН'!$F$6-'СЕТ СН'!$F$23</f>
        <v>1623.4614431599998</v>
      </c>
      <c r="X29" s="36">
        <f>SUMIFS(СВЦЭМ!$D$39:$D$782,СВЦЭМ!$A$39:$A$782,$A29,СВЦЭМ!$B$39:$B$782,X$11)+'СЕТ СН'!$F$11+СВЦЭМ!$D$10+'СЕТ СН'!$F$6-'СЕТ СН'!$F$23</f>
        <v>1688.5707809999999</v>
      </c>
      <c r="Y29" s="36">
        <f>SUMIFS(СВЦЭМ!$D$39:$D$782,СВЦЭМ!$A$39:$A$782,$A29,СВЦЭМ!$B$39:$B$782,Y$11)+'СЕТ СН'!$F$11+СВЦЭМ!$D$10+'СЕТ СН'!$F$6-'СЕТ СН'!$F$23</f>
        <v>1787.8281322100001</v>
      </c>
    </row>
    <row r="30" spans="1:25" ht="15.75" x14ac:dyDescent="0.2">
      <c r="A30" s="35">
        <f t="shared" si="0"/>
        <v>45157</v>
      </c>
      <c r="B30" s="36">
        <f>SUMIFS(СВЦЭМ!$D$39:$D$782,СВЦЭМ!$A$39:$A$782,$A30,СВЦЭМ!$B$39:$B$782,B$11)+'СЕТ СН'!$F$11+СВЦЭМ!$D$10+'СЕТ СН'!$F$6-'СЕТ СН'!$F$23</f>
        <v>1835.7813727100001</v>
      </c>
      <c r="C30" s="36">
        <f>SUMIFS(СВЦЭМ!$D$39:$D$782,СВЦЭМ!$A$39:$A$782,$A30,СВЦЭМ!$B$39:$B$782,C$11)+'СЕТ СН'!$F$11+СВЦЭМ!$D$10+'СЕТ СН'!$F$6-'СЕТ СН'!$F$23</f>
        <v>1914.9044928399999</v>
      </c>
      <c r="D30" s="36">
        <f>SUMIFS(СВЦЭМ!$D$39:$D$782,СВЦЭМ!$A$39:$A$782,$A30,СВЦЭМ!$B$39:$B$782,D$11)+'СЕТ СН'!$F$11+СВЦЭМ!$D$10+'СЕТ СН'!$F$6-'СЕТ СН'!$F$23</f>
        <v>1910.1740741799999</v>
      </c>
      <c r="E30" s="36">
        <f>SUMIFS(СВЦЭМ!$D$39:$D$782,СВЦЭМ!$A$39:$A$782,$A30,СВЦЭМ!$B$39:$B$782,E$11)+'СЕТ СН'!$F$11+СВЦЭМ!$D$10+'СЕТ СН'!$F$6-'СЕТ СН'!$F$23</f>
        <v>1870.3231548899998</v>
      </c>
      <c r="F30" s="36">
        <f>SUMIFS(СВЦЭМ!$D$39:$D$782,СВЦЭМ!$A$39:$A$782,$A30,СВЦЭМ!$B$39:$B$782,F$11)+'СЕТ СН'!$F$11+СВЦЭМ!$D$10+'СЕТ СН'!$F$6-'СЕТ СН'!$F$23</f>
        <v>1933.1090486100002</v>
      </c>
      <c r="G30" s="36">
        <f>SUMIFS(СВЦЭМ!$D$39:$D$782,СВЦЭМ!$A$39:$A$782,$A30,СВЦЭМ!$B$39:$B$782,G$11)+'СЕТ СН'!$F$11+СВЦЭМ!$D$10+'СЕТ СН'!$F$6-'СЕТ СН'!$F$23</f>
        <v>1941.5406523199999</v>
      </c>
      <c r="H30" s="36">
        <f>SUMIFS(СВЦЭМ!$D$39:$D$782,СВЦЭМ!$A$39:$A$782,$A30,СВЦЭМ!$B$39:$B$782,H$11)+'СЕТ СН'!$F$11+СВЦЭМ!$D$10+'СЕТ СН'!$F$6-'СЕТ СН'!$F$23</f>
        <v>1958.2886223599999</v>
      </c>
      <c r="I30" s="36">
        <f>SUMIFS(СВЦЭМ!$D$39:$D$782,СВЦЭМ!$A$39:$A$782,$A30,СВЦЭМ!$B$39:$B$782,I$11)+'СЕТ СН'!$F$11+СВЦЭМ!$D$10+'СЕТ СН'!$F$6-'СЕТ СН'!$F$23</f>
        <v>1928.0936610899998</v>
      </c>
      <c r="J30" s="36">
        <f>SUMIFS(СВЦЭМ!$D$39:$D$782,СВЦЭМ!$A$39:$A$782,$A30,СВЦЭМ!$B$39:$B$782,J$11)+'СЕТ СН'!$F$11+СВЦЭМ!$D$10+'СЕТ СН'!$F$6-'СЕТ СН'!$F$23</f>
        <v>1842.6486772799999</v>
      </c>
      <c r="K30" s="36">
        <f>SUMIFS(СВЦЭМ!$D$39:$D$782,СВЦЭМ!$A$39:$A$782,$A30,СВЦЭМ!$B$39:$B$782,K$11)+'СЕТ СН'!$F$11+СВЦЭМ!$D$10+'СЕТ СН'!$F$6-'СЕТ СН'!$F$23</f>
        <v>1731.9103582500002</v>
      </c>
      <c r="L30" s="36">
        <f>SUMIFS(СВЦЭМ!$D$39:$D$782,СВЦЭМ!$A$39:$A$782,$A30,СВЦЭМ!$B$39:$B$782,L$11)+'СЕТ СН'!$F$11+СВЦЭМ!$D$10+'СЕТ СН'!$F$6-'СЕТ СН'!$F$23</f>
        <v>1662.0276267499999</v>
      </c>
      <c r="M30" s="36">
        <f>SUMIFS(СВЦЭМ!$D$39:$D$782,СВЦЭМ!$A$39:$A$782,$A30,СВЦЭМ!$B$39:$B$782,M$11)+'СЕТ СН'!$F$11+СВЦЭМ!$D$10+'СЕТ СН'!$F$6-'СЕТ СН'!$F$23</f>
        <v>1629.8320689100001</v>
      </c>
      <c r="N30" s="36">
        <f>SUMIFS(СВЦЭМ!$D$39:$D$782,СВЦЭМ!$A$39:$A$782,$A30,СВЦЭМ!$B$39:$B$782,N$11)+'СЕТ СН'!$F$11+СВЦЭМ!$D$10+'СЕТ СН'!$F$6-'СЕТ СН'!$F$23</f>
        <v>1625.0433469700001</v>
      </c>
      <c r="O30" s="36">
        <f>SUMIFS(СВЦЭМ!$D$39:$D$782,СВЦЭМ!$A$39:$A$782,$A30,СВЦЭМ!$B$39:$B$782,O$11)+'СЕТ СН'!$F$11+СВЦЭМ!$D$10+'СЕТ СН'!$F$6-'СЕТ СН'!$F$23</f>
        <v>1637.12254274</v>
      </c>
      <c r="P30" s="36">
        <f>SUMIFS(СВЦЭМ!$D$39:$D$782,СВЦЭМ!$A$39:$A$782,$A30,СВЦЭМ!$B$39:$B$782,P$11)+'СЕТ СН'!$F$11+СВЦЭМ!$D$10+'СЕТ СН'!$F$6-'СЕТ СН'!$F$23</f>
        <v>1610.1817508600002</v>
      </c>
      <c r="Q30" s="36">
        <f>SUMIFS(СВЦЭМ!$D$39:$D$782,СВЦЭМ!$A$39:$A$782,$A30,СВЦЭМ!$B$39:$B$782,Q$11)+'СЕТ СН'!$F$11+СВЦЭМ!$D$10+'СЕТ СН'!$F$6-'СЕТ СН'!$F$23</f>
        <v>1607.7802290099999</v>
      </c>
      <c r="R30" s="36">
        <f>SUMIFS(СВЦЭМ!$D$39:$D$782,СВЦЭМ!$A$39:$A$782,$A30,СВЦЭМ!$B$39:$B$782,R$11)+'СЕТ СН'!$F$11+СВЦЭМ!$D$10+'СЕТ СН'!$F$6-'СЕТ СН'!$F$23</f>
        <v>1641.1623162599999</v>
      </c>
      <c r="S30" s="36">
        <f>SUMIFS(СВЦЭМ!$D$39:$D$782,СВЦЭМ!$A$39:$A$782,$A30,СВЦЭМ!$B$39:$B$782,S$11)+'СЕТ СН'!$F$11+СВЦЭМ!$D$10+'СЕТ СН'!$F$6-'СЕТ СН'!$F$23</f>
        <v>1640.0621895200002</v>
      </c>
      <c r="T30" s="36">
        <f>SUMIFS(СВЦЭМ!$D$39:$D$782,СВЦЭМ!$A$39:$A$782,$A30,СВЦЭМ!$B$39:$B$782,T$11)+'СЕТ СН'!$F$11+СВЦЭМ!$D$10+'СЕТ СН'!$F$6-'СЕТ СН'!$F$23</f>
        <v>1645.30360505</v>
      </c>
      <c r="U30" s="36">
        <f>SUMIFS(СВЦЭМ!$D$39:$D$782,СВЦЭМ!$A$39:$A$782,$A30,СВЦЭМ!$B$39:$B$782,U$11)+'СЕТ СН'!$F$11+СВЦЭМ!$D$10+'СЕТ СН'!$F$6-'СЕТ СН'!$F$23</f>
        <v>1666.8257875300001</v>
      </c>
      <c r="V30" s="36">
        <f>SUMIFS(СВЦЭМ!$D$39:$D$782,СВЦЭМ!$A$39:$A$782,$A30,СВЦЭМ!$B$39:$B$782,V$11)+'СЕТ СН'!$F$11+СВЦЭМ!$D$10+'СЕТ СН'!$F$6-'СЕТ СН'!$F$23</f>
        <v>1670.8460439199998</v>
      </c>
      <c r="W30" s="36">
        <f>SUMIFS(СВЦЭМ!$D$39:$D$782,СВЦЭМ!$A$39:$A$782,$A30,СВЦЭМ!$B$39:$B$782,W$11)+'СЕТ СН'!$F$11+СВЦЭМ!$D$10+'СЕТ СН'!$F$6-'СЕТ СН'!$F$23</f>
        <v>1659.33011751</v>
      </c>
      <c r="X30" s="36">
        <f>SUMIFS(СВЦЭМ!$D$39:$D$782,СВЦЭМ!$A$39:$A$782,$A30,СВЦЭМ!$B$39:$B$782,X$11)+'СЕТ СН'!$F$11+СВЦЭМ!$D$10+'СЕТ СН'!$F$6-'СЕТ СН'!$F$23</f>
        <v>1724.0776964699999</v>
      </c>
      <c r="Y30" s="36">
        <f>SUMIFS(СВЦЭМ!$D$39:$D$782,СВЦЭМ!$A$39:$A$782,$A30,СВЦЭМ!$B$39:$B$782,Y$11)+'СЕТ СН'!$F$11+СВЦЭМ!$D$10+'СЕТ СН'!$F$6-'СЕТ СН'!$F$23</f>
        <v>1812.8320209899998</v>
      </c>
    </row>
    <row r="31" spans="1:25" ht="15.75" x14ac:dyDescent="0.2">
      <c r="A31" s="35">
        <f t="shared" si="0"/>
        <v>45158</v>
      </c>
      <c r="B31" s="36">
        <f>SUMIFS(СВЦЭМ!$D$39:$D$782,СВЦЭМ!$A$39:$A$782,$A31,СВЦЭМ!$B$39:$B$782,B$11)+'СЕТ СН'!$F$11+СВЦЭМ!$D$10+'СЕТ СН'!$F$6-'СЕТ СН'!$F$23</f>
        <v>1859.5355950100002</v>
      </c>
      <c r="C31" s="36">
        <f>SUMIFS(СВЦЭМ!$D$39:$D$782,СВЦЭМ!$A$39:$A$782,$A31,СВЦЭМ!$B$39:$B$782,C$11)+'СЕТ СН'!$F$11+СВЦЭМ!$D$10+'СЕТ СН'!$F$6-'СЕТ СН'!$F$23</f>
        <v>1928.2362785700002</v>
      </c>
      <c r="D31" s="36">
        <f>SUMIFS(СВЦЭМ!$D$39:$D$782,СВЦЭМ!$A$39:$A$782,$A31,СВЦЭМ!$B$39:$B$782,D$11)+'СЕТ СН'!$F$11+СВЦЭМ!$D$10+'СЕТ СН'!$F$6-'СЕТ СН'!$F$23</f>
        <v>1940.11366722</v>
      </c>
      <c r="E31" s="36">
        <f>SUMIFS(СВЦЭМ!$D$39:$D$782,СВЦЭМ!$A$39:$A$782,$A31,СВЦЭМ!$B$39:$B$782,E$11)+'СЕТ СН'!$F$11+СВЦЭМ!$D$10+'СЕТ СН'!$F$6-'СЕТ СН'!$F$23</f>
        <v>1990.6905129100001</v>
      </c>
      <c r="F31" s="36">
        <f>SUMIFS(СВЦЭМ!$D$39:$D$782,СВЦЭМ!$A$39:$A$782,$A31,СВЦЭМ!$B$39:$B$782,F$11)+'СЕТ СН'!$F$11+СВЦЭМ!$D$10+'СЕТ СН'!$F$6-'СЕТ СН'!$F$23</f>
        <v>2018.8606114200002</v>
      </c>
      <c r="G31" s="36">
        <f>SUMIFS(СВЦЭМ!$D$39:$D$782,СВЦЭМ!$A$39:$A$782,$A31,СВЦЭМ!$B$39:$B$782,G$11)+'СЕТ СН'!$F$11+СВЦЭМ!$D$10+'СЕТ СН'!$F$6-'СЕТ СН'!$F$23</f>
        <v>2008.57367656</v>
      </c>
      <c r="H31" s="36">
        <f>SUMIFS(СВЦЭМ!$D$39:$D$782,СВЦЭМ!$A$39:$A$782,$A31,СВЦЭМ!$B$39:$B$782,H$11)+'СЕТ СН'!$F$11+СВЦЭМ!$D$10+'СЕТ СН'!$F$6-'СЕТ СН'!$F$23</f>
        <v>2006.8045569000001</v>
      </c>
      <c r="I31" s="36">
        <f>SUMIFS(СВЦЭМ!$D$39:$D$782,СВЦЭМ!$A$39:$A$782,$A31,СВЦЭМ!$B$39:$B$782,I$11)+'СЕТ СН'!$F$11+СВЦЭМ!$D$10+'СЕТ СН'!$F$6-'СЕТ СН'!$F$23</f>
        <v>1861.57492116</v>
      </c>
      <c r="J31" s="36">
        <f>SUMIFS(СВЦЭМ!$D$39:$D$782,СВЦЭМ!$A$39:$A$782,$A31,СВЦЭМ!$B$39:$B$782,J$11)+'СЕТ СН'!$F$11+СВЦЭМ!$D$10+'СЕТ СН'!$F$6-'СЕТ СН'!$F$23</f>
        <v>1834.06054786</v>
      </c>
      <c r="K31" s="36">
        <f>SUMIFS(СВЦЭМ!$D$39:$D$782,СВЦЭМ!$A$39:$A$782,$A31,СВЦЭМ!$B$39:$B$782,K$11)+'СЕТ СН'!$F$11+СВЦЭМ!$D$10+'СЕТ СН'!$F$6-'СЕТ СН'!$F$23</f>
        <v>1717.83418265</v>
      </c>
      <c r="L31" s="36">
        <f>SUMIFS(СВЦЭМ!$D$39:$D$782,СВЦЭМ!$A$39:$A$782,$A31,СВЦЭМ!$B$39:$B$782,L$11)+'СЕТ СН'!$F$11+СВЦЭМ!$D$10+'СЕТ СН'!$F$6-'СЕТ СН'!$F$23</f>
        <v>1657.4706449300002</v>
      </c>
      <c r="M31" s="36">
        <f>SUMIFS(СВЦЭМ!$D$39:$D$782,СВЦЭМ!$A$39:$A$782,$A31,СВЦЭМ!$B$39:$B$782,M$11)+'СЕТ СН'!$F$11+СВЦЭМ!$D$10+'СЕТ СН'!$F$6-'СЕТ СН'!$F$23</f>
        <v>1634.5021669000002</v>
      </c>
      <c r="N31" s="36">
        <f>SUMIFS(СВЦЭМ!$D$39:$D$782,СВЦЭМ!$A$39:$A$782,$A31,СВЦЭМ!$B$39:$B$782,N$11)+'СЕТ СН'!$F$11+СВЦЭМ!$D$10+'СЕТ СН'!$F$6-'СЕТ СН'!$F$23</f>
        <v>1638.36356948</v>
      </c>
      <c r="O31" s="36">
        <f>SUMIFS(СВЦЭМ!$D$39:$D$782,СВЦЭМ!$A$39:$A$782,$A31,СВЦЭМ!$B$39:$B$782,O$11)+'СЕТ СН'!$F$11+СВЦЭМ!$D$10+'СЕТ СН'!$F$6-'СЕТ СН'!$F$23</f>
        <v>1648.9944676</v>
      </c>
      <c r="P31" s="36">
        <f>SUMIFS(СВЦЭМ!$D$39:$D$782,СВЦЭМ!$A$39:$A$782,$A31,СВЦЭМ!$B$39:$B$782,P$11)+'СЕТ СН'!$F$11+СВЦЭМ!$D$10+'СЕТ СН'!$F$6-'СЕТ СН'!$F$23</f>
        <v>1645.9455232099999</v>
      </c>
      <c r="Q31" s="36">
        <f>SUMIFS(СВЦЭМ!$D$39:$D$782,СВЦЭМ!$A$39:$A$782,$A31,СВЦЭМ!$B$39:$B$782,Q$11)+'СЕТ СН'!$F$11+СВЦЭМ!$D$10+'СЕТ СН'!$F$6-'СЕТ СН'!$F$23</f>
        <v>1644.7286700700001</v>
      </c>
      <c r="R31" s="36">
        <f>SUMIFS(СВЦЭМ!$D$39:$D$782,СВЦЭМ!$A$39:$A$782,$A31,СВЦЭМ!$B$39:$B$782,R$11)+'СЕТ СН'!$F$11+СВЦЭМ!$D$10+'СЕТ СН'!$F$6-'СЕТ СН'!$F$23</f>
        <v>1667.86748128</v>
      </c>
      <c r="S31" s="36">
        <f>SUMIFS(СВЦЭМ!$D$39:$D$782,СВЦЭМ!$A$39:$A$782,$A31,СВЦЭМ!$B$39:$B$782,S$11)+'СЕТ СН'!$F$11+СВЦЭМ!$D$10+'СЕТ СН'!$F$6-'СЕТ СН'!$F$23</f>
        <v>1666.7801516899999</v>
      </c>
      <c r="T31" s="36">
        <f>SUMIFS(СВЦЭМ!$D$39:$D$782,СВЦЭМ!$A$39:$A$782,$A31,СВЦЭМ!$B$39:$B$782,T$11)+'СЕТ СН'!$F$11+СВЦЭМ!$D$10+'СЕТ СН'!$F$6-'СЕТ СН'!$F$23</f>
        <v>1653.8021093799998</v>
      </c>
      <c r="U31" s="36">
        <f>SUMIFS(СВЦЭМ!$D$39:$D$782,СВЦЭМ!$A$39:$A$782,$A31,СВЦЭМ!$B$39:$B$782,U$11)+'СЕТ СН'!$F$11+СВЦЭМ!$D$10+'СЕТ СН'!$F$6-'СЕТ СН'!$F$23</f>
        <v>1647.2274948700001</v>
      </c>
      <c r="V31" s="36">
        <f>SUMIFS(СВЦЭМ!$D$39:$D$782,СВЦЭМ!$A$39:$A$782,$A31,СВЦЭМ!$B$39:$B$782,V$11)+'СЕТ СН'!$F$11+СВЦЭМ!$D$10+'СЕТ СН'!$F$6-'СЕТ СН'!$F$23</f>
        <v>1657.5699867799999</v>
      </c>
      <c r="W31" s="36">
        <f>SUMIFS(СВЦЭМ!$D$39:$D$782,СВЦЭМ!$A$39:$A$782,$A31,СВЦЭМ!$B$39:$B$782,W$11)+'СЕТ СН'!$F$11+СВЦЭМ!$D$10+'СЕТ СН'!$F$6-'СЕТ СН'!$F$23</f>
        <v>1651.8533534399999</v>
      </c>
      <c r="X31" s="36">
        <f>SUMIFS(СВЦЭМ!$D$39:$D$782,СВЦЭМ!$A$39:$A$782,$A31,СВЦЭМ!$B$39:$B$782,X$11)+'СЕТ СН'!$F$11+СВЦЭМ!$D$10+'СЕТ СН'!$F$6-'СЕТ СН'!$F$23</f>
        <v>1706.9947810600002</v>
      </c>
      <c r="Y31" s="36">
        <f>SUMIFS(СВЦЭМ!$D$39:$D$782,СВЦЭМ!$A$39:$A$782,$A31,СВЦЭМ!$B$39:$B$782,Y$11)+'СЕТ СН'!$F$11+СВЦЭМ!$D$10+'СЕТ СН'!$F$6-'СЕТ СН'!$F$23</f>
        <v>1801.0131146100002</v>
      </c>
    </row>
    <row r="32" spans="1:25" ht="15.75" x14ac:dyDescent="0.2">
      <c r="A32" s="35">
        <f t="shared" si="0"/>
        <v>45159</v>
      </c>
      <c r="B32" s="36">
        <f>SUMIFS(СВЦЭМ!$D$39:$D$782,СВЦЭМ!$A$39:$A$782,$A32,СВЦЭМ!$B$39:$B$782,B$11)+'СЕТ СН'!$F$11+СВЦЭМ!$D$10+'СЕТ СН'!$F$6-'СЕТ СН'!$F$23</f>
        <v>2068.5472665699999</v>
      </c>
      <c r="C32" s="36">
        <f>SUMIFS(СВЦЭМ!$D$39:$D$782,СВЦЭМ!$A$39:$A$782,$A32,СВЦЭМ!$B$39:$B$782,C$11)+'СЕТ СН'!$F$11+СВЦЭМ!$D$10+'СЕТ СН'!$F$6-'СЕТ СН'!$F$23</f>
        <v>2099.7742784100001</v>
      </c>
      <c r="D32" s="36">
        <f>SUMIFS(СВЦЭМ!$D$39:$D$782,СВЦЭМ!$A$39:$A$782,$A32,СВЦЭМ!$B$39:$B$782,D$11)+'СЕТ СН'!$F$11+СВЦЭМ!$D$10+'СЕТ СН'!$F$6-'СЕТ СН'!$F$23</f>
        <v>2140.0079538700002</v>
      </c>
      <c r="E32" s="36">
        <f>SUMIFS(СВЦЭМ!$D$39:$D$782,СВЦЭМ!$A$39:$A$782,$A32,СВЦЭМ!$B$39:$B$782,E$11)+'СЕТ СН'!$F$11+СВЦЭМ!$D$10+'СЕТ СН'!$F$6-'СЕТ СН'!$F$23</f>
        <v>2152.77742691</v>
      </c>
      <c r="F32" s="36">
        <f>SUMIFS(СВЦЭМ!$D$39:$D$782,СВЦЭМ!$A$39:$A$782,$A32,СВЦЭМ!$B$39:$B$782,F$11)+'СЕТ СН'!$F$11+СВЦЭМ!$D$10+'СЕТ СН'!$F$6-'СЕТ СН'!$F$23</f>
        <v>2216.9436161100002</v>
      </c>
      <c r="G32" s="36">
        <f>SUMIFS(СВЦЭМ!$D$39:$D$782,СВЦЭМ!$A$39:$A$782,$A32,СВЦЭМ!$B$39:$B$782,G$11)+'СЕТ СН'!$F$11+СВЦЭМ!$D$10+'СЕТ СН'!$F$6-'СЕТ СН'!$F$23</f>
        <v>2219.1583724100001</v>
      </c>
      <c r="H32" s="36">
        <f>SUMIFS(СВЦЭМ!$D$39:$D$782,СВЦЭМ!$A$39:$A$782,$A32,СВЦЭМ!$B$39:$B$782,H$11)+'СЕТ СН'!$F$11+СВЦЭМ!$D$10+'СЕТ СН'!$F$6-'СЕТ СН'!$F$23</f>
        <v>2245.3941929299995</v>
      </c>
      <c r="I32" s="36">
        <f>SUMIFS(СВЦЭМ!$D$39:$D$782,СВЦЭМ!$A$39:$A$782,$A32,СВЦЭМ!$B$39:$B$782,I$11)+'СЕТ СН'!$F$11+СВЦЭМ!$D$10+'СЕТ СН'!$F$6-'СЕТ СН'!$F$23</f>
        <v>2111.8788917900001</v>
      </c>
      <c r="J32" s="36">
        <f>SUMIFS(СВЦЭМ!$D$39:$D$782,СВЦЭМ!$A$39:$A$782,$A32,СВЦЭМ!$B$39:$B$782,J$11)+'СЕТ СН'!$F$11+СВЦЭМ!$D$10+'СЕТ СН'!$F$6-'СЕТ СН'!$F$23</f>
        <v>1999.4709351800002</v>
      </c>
      <c r="K32" s="36">
        <f>SUMIFS(СВЦЭМ!$D$39:$D$782,СВЦЭМ!$A$39:$A$782,$A32,СВЦЭМ!$B$39:$B$782,K$11)+'СЕТ СН'!$F$11+СВЦЭМ!$D$10+'СЕТ СН'!$F$6-'СЕТ СН'!$F$23</f>
        <v>1921.2195048100002</v>
      </c>
      <c r="L32" s="36">
        <f>SUMIFS(СВЦЭМ!$D$39:$D$782,СВЦЭМ!$A$39:$A$782,$A32,СВЦЭМ!$B$39:$B$782,L$11)+'СЕТ СН'!$F$11+СВЦЭМ!$D$10+'СЕТ СН'!$F$6-'СЕТ СН'!$F$23</f>
        <v>1867.9752144499998</v>
      </c>
      <c r="M32" s="36">
        <f>SUMIFS(СВЦЭМ!$D$39:$D$782,СВЦЭМ!$A$39:$A$782,$A32,СВЦЭМ!$B$39:$B$782,M$11)+'СЕТ СН'!$F$11+СВЦЭМ!$D$10+'СЕТ СН'!$F$6-'СЕТ СН'!$F$23</f>
        <v>1856.9373864499998</v>
      </c>
      <c r="N32" s="36">
        <f>SUMIFS(СВЦЭМ!$D$39:$D$782,СВЦЭМ!$A$39:$A$782,$A32,СВЦЭМ!$B$39:$B$782,N$11)+'СЕТ СН'!$F$11+СВЦЭМ!$D$10+'СЕТ СН'!$F$6-'СЕТ СН'!$F$23</f>
        <v>1854.9119904300001</v>
      </c>
      <c r="O32" s="36">
        <f>SUMIFS(СВЦЭМ!$D$39:$D$782,СВЦЭМ!$A$39:$A$782,$A32,СВЦЭМ!$B$39:$B$782,O$11)+'СЕТ СН'!$F$11+СВЦЭМ!$D$10+'СЕТ СН'!$F$6-'СЕТ СН'!$F$23</f>
        <v>1864.2192774200003</v>
      </c>
      <c r="P32" s="36">
        <f>SUMIFS(СВЦЭМ!$D$39:$D$782,СВЦЭМ!$A$39:$A$782,$A32,СВЦЭМ!$B$39:$B$782,P$11)+'СЕТ СН'!$F$11+СВЦЭМ!$D$10+'СЕТ СН'!$F$6-'СЕТ СН'!$F$23</f>
        <v>1824.11665752</v>
      </c>
      <c r="Q32" s="36">
        <f>SUMIFS(СВЦЭМ!$D$39:$D$782,СВЦЭМ!$A$39:$A$782,$A32,СВЦЭМ!$B$39:$B$782,Q$11)+'СЕТ СН'!$F$11+СВЦЭМ!$D$10+'СЕТ СН'!$F$6-'СЕТ СН'!$F$23</f>
        <v>1837.5619309899998</v>
      </c>
      <c r="R32" s="36">
        <f>SUMIFS(СВЦЭМ!$D$39:$D$782,СВЦЭМ!$A$39:$A$782,$A32,СВЦЭМ!$B$39:$B$782,R$11)+'СЕТ СН'!$F$11+СВЦЭМ!$D$10+'СЕТ СН'!$F$6-'СЕТ СН'!$F$23</f>
        <v>1873.4265065300001</v>
      </c>
      <c r="S32" s="36">
        <f>SUMIFS(СВЦЭМ!$D$39:$D$782,СВЦЭМ!$A$39:$A$782,$A32,СВЦЭМ!$B$39:$B$782,S$11)+'СЕТ СН'!$F$11+СВЦЭМ!$D$10+'СЕТ СН'!$F$6-'СЕТ СН'!$F$23</f>
        <v>1860.4817395200002</v>
      </c>
      <c r="T32" s="36">
        <f>SUMIFS(СВЦЭМ!$D$39:$D$782,СВЦЭМ!$A$39:$A$782,$A32,СВЦЭМ!$B$39:$B$782,T$11)+'СЕТ СН'!$F$11+СВЦЭМ!$D$10+'СЕТ СН'!$F$6-'СЕТ СН'!$F$23</f>
        <v>1860.6874045999998</v>
      </c>
      <c r="U32" s="36">
        <f>SUMIFS(СВЦЭМ!$D$39:$D$782,СВЦЭМ!$A$39:$A$782,$A32,СВЦЭМ!$B$39:$B$782,U$11)+'СЕТ СН'!$F$11+СВЦЭМ!$D$10+'СЕТ СН'!$F$6-'СЕТ СН'!$F$23</f>
        <v>1868.0705206500002</v>
      </c>
      <c r="V32" s="36">
        <f>SUMIFS(СВЦЭМ!$D$39:$D$782,СВЦЭМ!$A$39:$A$782,$A32,СВЦЭМ!$B$39:$B$782,V$11)+'СЕТ СН'!$F$11+СВЦЭМ!$D$10+'СЕТ СН'!$F$6-'СЕТ СН'!$F$23</f>
        <v>1863.5337517399998</v>
      </c>
      <c r="W32" s="36">
        <f>SUMIFS(СВЦЭМ!$D$39:$D$782,СВЦЭМ!$A$39:$A$782,$A32,СВЦЭМ!$B$39:$B$782,W$11)+'СЕТ СН'!$F$11+СВЦЭМ!$D$10+'СЕТ СН'!$F$6-'СЕТ СН'!$F$23</f>
        <v>1843.1974154300001</v>
      </c>
      <c r="X32" s="36">
        <f>SUMIFS(СВЦЭМ!$D$39:$D$782,СВЦЭМ!$A$39:$A$782,$A32,СВЦЭМ!$B$39:$B$782,X$11)+'СЕТ СН'!$F$11+СВЦЭМ!$D$10+'СЕТ СН'!$F$6-'СЕТ СН'!$F$23</f>
        <v>1932.8622942500001</v>
      </c>
      <c r="Y32" s="36">
        <f>SUMIFS(СВЦЭМ!$D$39:$D$782,СВЦЭМ!$A$39:$A$782,$A32,СВЦЭМ!$B$39:$B$782,Y$11)+'СЕТ СН'!$F$11+СВЦЭМ!$D$10+'СЕТ СН'!$F$6-'СЕТ СН'!$F$23</f>
        <v>2036.1843081500001</v>
      </c>
    </row>
    <row r="33" spans="1:27" ht="15.75" x14ac:dyDescent="0.2">
      <c r="A33" s="35">
        <f t="shared" si="0"/>
        <v>45160</v>
      </c>
      <c r="B33" s="36">
        <f>SUMIFS(СВЦЭМ!$D$39:$D$782,СВЦЭМ!$A$39:$A$782,$A33,СВЦЭМ!$B$39:$B$782,B$11)+'СЕТ СН'!$F$11+СВЦЭМ!$D$10+'СЕТ СН'!$F$6-'СЕТ СН'!$F$23</f>
        <v>1967.4794628200002</v>
      </c>
      <c r="C33" s="36">
        <f>SUMIFS(СВЦЭМ!$D$39:$D$782,СВЦЭМ!$A$39:$A$782,$A33,СВЦЭМ!$B$39:$B$782,C$11)+'СЕТ СН'!$F$11+СВЦЭМ!$D$10+'СЕТ СН'!$F$6-'СЕТ СН'!$F$23</f>
        <v>2078.58479648</v>
      </c>
      <c r="D33" s="36">
        <f>SUMIFS(СВЦЭМ!$D$39:$D$782,СВЦЭМ!$A$39:$A$782,$A33,СВЦЭМ!$B$39:$B$782,D$11)+'СЕТ СН'!$F$11+СВЦЭМ!$D$10+'СЕТ СН'!$F$6-'СЕТ СН'!$F$23</f>
        <v>2114.74258392</v>
      </c>
      <c r="E33" s="36">
        <f>SUMIFS(СВЦЭМ!$D$39:$D$782,СВЦЭМ!$A$39:$A$782,$A33,СВЦЭМ!$B$39:$B$782,E$11)+'СЕТ СН'!$F$11+СВЦЭМ!$D$10+'СЕТ СН'!$F$6-'СЕТ СН'!$F$23</f>
        <v>2099.6580317200001</v>
      </c>
      <c r="F33" s="36">
        <f>SUMIFS(СВЦЭМ!$D$39:$D$782,СВЦЭМ!$A$39:$A$782,$A33,СВЦЭМ!$B$39:$B$782,F$11)+'СЕТ СН'!$F$11+СВЦЭМ!$D$10+'СЕТ СН'!$F$6-'СЕТ СН'!$F$23</f>
        <v>2127.5679504300001</v>
      </c>
      <c r="G33" s="36">
        <f>SUMIFS(СВЦЭМ!$D$39:$D$782,СВЦЭМ!$A$39:$A$782,$A33,СВЦЭМ!$B$39:$B$782,G$11)+'СЕТ СН'!$F$11+СВЦЭМ!$D$10+'СЕТ СН'!$F$6-'СЕТ СН'!$F$23</f>
        <v>2115.26521387</v>
      </c>
      <c r="H33" s="36">
        <f>SUMIFS(СВЦЭМ!$D$39:$D$782,СВЦЭМ!$A$39:$A$782,$A33,СВЦЭМ!$B$39:$B$782,H$11)+'СЕТ СН'!$F$11+СВЦЭМ!$D$10+'СЕТ СН'!$F$6-'СЕТ СН'!$F$23</f>
        <v>2039.2290755099998</v>
      </c>
      <c r="I33" s="36">
        <f>SUMIFS(СВЦЭМ!$D$39:$D$782,СВЦЭМ!$A$39:$A$782,$A33,СВЦЭМ!$B$39:$B$782,I$11)+'СЕТ СН'!$F$11+СВЦЭМ!$D$10+'СЕТ СН'!$F$6-'СЕТ СН'!$F$23</f>
        <v>1943.03674383</v>
      </c>
      <c r="J33" s="36">
        <f>SUMIFS(СВЦЭМ!$D$39:$D$782,СВЦЭМ!$A$39:$A$782,$A33,СВЦЭМ!$B$39:$B$782,J$11)+'СЕТ СН'!$F$11+СВЦЭМ!$D$10+'СЕТ СН'!$F$6-'СЕТ СН'!$F$23</f>
        <v>1891.80265405</v>
      </c>
      <c r="K33" s="36">
        <f>SUMIFS(СВЦЭМ!$D$39:$D$782,СВЦЭМ!$A$39:$A$782,$A33,СВЦЭМ!$B$39:$B$782,K$11)+'СЕТ СН'!$F$11+СВЦЭМ!$D$10+'СЕТ СН'!$F$6-'СЕТ СН'!$F$23</f>
        <v>1797.9636199400002</v>
      </c>
      <c r="L33" s="36">
        <f>SUMIFS(СВЦЭМ!$D$39:$D$782,СВЦЭМ!$A$39:$A$782,$A33,СВЦЭМ!$B$39:$B$782,L$11)+'СЕТ СН'!$F$11+СВЦЭМ!$D$10+'СЕТ СН'!$F$6-'СЕТ СН'!$F$23</f>
        <v>1769.8664531600002</v>
      </c>
      <c r="M33" s="36">
        <f>SUMIFS(СВЦЭМ!$D$39:$D$782,СВЦЭМ!$A$39:$A$782,$A33,СВЦЭМ!$B$39:$B$782,M$11)+'СЕТ СН'!$F$11+СВЦЭМ!$D$10+'СЕТ СН'!$F$6-'СЕТ СН'!$F$23</f>
        <v>1754.3247078200002</v>
      </c>
      <c r="N33" s="36">
        <f>SUMIFS(СВЦЭМ!$D$39:$D$782,СВЦЭМ!$A$39:$A$782,$A33,СВЦЭМ!$B$39:$B$782,N$11)+'СЕТ СН'!$F$11+СВЦЭМ!$D$10+'СЕТ СН'!$F$6-'СЕТ СН'!$F$23</f>
        <v>1749.4375425900002</v>
      </c>
      <c r="O33" s="36">
        <f>SUMIFS(СВЦЭМ!$D$39:$D$782,СВЦЭМ!$A$39:$A$782,$A33,СВЦЭМ!$B$39:$B$782,O$11)+'СЕТ СН'!$F$11+СВЦЭМ!$D$10+'СЕТ СН'!$F$6-'СЕТ СН'!$F$23</f>
        <v>1739.9563855400002</v>
      </c>
      <c r="P33" s="36">
        <f>SUMIFS(СВЦЭМ!$D$39:$D$782,СВЦЭМ!$A$39:$A$782,$A33,СВЦЭМ!$B$39:$B$782,P$11)+'СЕТ СН'!$F$11+СВЦЭМ!$D$10+'СЕТ СН'!$F$6-'СЕТ СН'!$F$23</f>
        <v>1706.5071634199999</v>
      </c>
      <c r="Q33" s="36">
        <f>SUMIFS(СВЦЭМ!$D$39:$D$782,СВЦЭМ!$A$39:$A$782,$A33,СВЦЭМ!$B$39:$B$782,Q$11)+'СЕТ СН'!$F$11+СВЦЭМ!$D$10+'СЕТ СН'!$F$6-'СЕТ СН'!$F$23</f>
        <v>1691.2016269000001</v>
      </c>
      <c r="R33" s="36">
        <f>SUMIFS(СВЦЭМ!$D$39:$D$782,СВЦЭМ!$A$39:$A$782,$A33,СВЦЭМ!$B$39:$B$782,R$11)+'СЕТ СН'!$F$11+СВЦЭМ!$D$10+'СЕТ СН'!$F$6-'СЕТ СН'!$F$23</f>
        <v>1709.3054028000001</v>
      </c>
      <c r="S33" s="36">
        <f>SUMIFS(СВЦЭМ!$D$39:$D$782,СВЦЭМ!$A$39:$A$782,$A33,СВЦЭМ!$B$39:$B$782,S$11)+'СЕТ СН'!$F$11+СВЦЭМ!$D$10+'СЕТ СН'!$F$6-'СЕТ СН'!$F$23</f>
        <v>1724.5730253199999</v>
      </c>
      <c r="T33" s="36">
        <f>SUMIFS(СВЦЭМ!$D$39:$D$782,СВЦЭМ!$A$39:$A$782,$A33,СВЦЭМ!$B$39:$B$782,T$11)+'СЕТ СН'!$F$11+СВЦЭМ!$D$10+'СЕТ СН'!$F$6-'СЕТ СН'!$F$23</f>
        <v>1734.7199111700002</v>
      </c>
      <c r="U33" s="36">
        <f>SUMIFS(СВЦЭМ!$D$39:$D$782,СВЦЭМ!$A$39:$A$782,$A33,СВЦЭМ!$B$39:$B$782,U$11)+'СЕТ СН'!$F$11+СВЦЭМ!$D$10+'СЕТ СН'!$F$6-'СЕТ СН'!$F$23</f>
        <v>1729.6418905999999</v>
      </c>
      <c r="V33" s="36">
        <f>SUMIFS(СВЦЭМ!$D$39:$D$782,СВЦЭМ!$A$39:$A$782,$A33,СВЦЭМ!$B$39:$B$782,V$11)+'СЕТ СН'!$F$11+СВЦЭМ!$D$10+'СЕТ СН'!$F$6-'СЕТ СН'!$F$23</f>
        <v>1736.40518883</v>
      </c>
      <c r="W33" s="36">
        <f>SUMIFS(СВЦЭМ!$D$39:$D$782,СВЦЭМ!$A$39:$A$782,$A33,СВЦЭМ!$B$39:$B$782,W$11)+'СЕТ СН'!$F$11+СВЦЭМ!$D$10+'СЕТ СН'!$F$6-'СЕТ СН'!$F$23</f>
        <v>1728.81853189</v>
      </c>
      <c r="X33" s="36">
        <f>SUMIFS(СВЦЭМ!$D$39:$D$782,СВЦЭМ!$A$39:$A$782,$A33,СВЦЭМ!$B$39:$B$782,X$11)+'СЕТ СН'!$F$11+СВЦЭМ!$D$10+'СЕТ СН'!$F$6-'СЕТ СН'!$F$23</f>
        <v>1806.61135246</v>
      </c>
      <c r="Y33" s="36">
        <f>SUMIFS(СВЦЭМ!$D$39:$D$782,СВЦЭМ!$A$39:$A$782,$A33,СВЦЭМ!$B$39:$B$782,Y$11)+'СЕТ СН'!$F$11+СВЦЭМ!$D$10+'СЕТ СН'!$F$6-'СЕТ СН'!$F$23</f>
        <v>1905.6994829400001</v>
      </c>
    </row>
    <row r="34" spans="1:27" ht="15.75" x14ac:dyDescent="0.2">
      <c r="A34" s="35">
        <f t="shared" si="0"/>
        <v>45161</v>
      </c>
      <c r="B34" s="36">
        <f>SUMIFS(СВЦЭМ!$D$39:$D$782,СВЦЭМ!$A$39:$A$782,$A34,СВЦЭМ!$B$39:$B$782,B$11)+'СЕТ СН'!$F$11+СВЦЭМ!$D$10+'СЕТ СН'!$F$6-'СЕТ СН'!$F$23</f>
        <v>1996.3567525799999</v>
      </c>
      <c r="C34" s="36">
        <f>SUMIFS(СВЦЭМ!$D$39:$D$782,СВЦЭМ!$A$39:$A$782,$A34,СВЦЭМ!$B$39:$B$782,C$11)+'СЕТ СН'!$F$11+СВЦЭМ!$D$10+'СЕТ СН'!$F$6-'СЕТ СН'!$F$23</f>
        <v>2070.7741854700002</v>
      </c>
      <c r="D34" s="36">
        <f>SUMIFS(СВЦЭМ!$D$39:$D$782,СВЦЭМ!$A$39:$A$782,$A34,СВЦЭМ!$B$39:$B$782,D$11)+'СЕТ СН'!$F$11+СВЦЭМ!$D$10+'СЕТ СН'!$F$6-'СЕТ СН'!$F$23</f>
        <v>2104.5322046300003</v>
      </c>
      <c r="E34" s="36">
        <f>SUMIFS(СВЦЭМ!$D$39:$D$782,СВЦЭМ!$A$39:$A$782,$A34,СВЦЭМ!$B$39:$B$782,E$11)+'СЕТ СН'!$F$11+СВЦЭМ!$D$10+'СЕТ СН'!$F$6-'СЕТ СН'!$F$23</f>
        <v>2121.2695324800002</v>
      </c>
      <c r="F34" s="36">
        <f>SUMIFS(СВЦЭМ!$D$39:$D$782,СВЦЭМ!$A$39:$A$782,$A34,СВЦЭМ!$B$39:$B$782,F$11)+'СЕТ СН'!$F$11+СВЦЭМ!$D$10+'СЕТ СН'!$F$6-'СЕТ СН'!$F$23</f>
        <v>2166.25626096</v>
      </c>
      <c r="G34" s="36">
        <f>SUMIFS(СВЦЭМ!$D$39:$D$782,СВЦЭМ!$A$39:$A$782,$A34,СВЦЭМ!$B$39:$B$782,G$11)+'СЕТ СН'!$F$11+СВЦЭМ!$D$10+'СЕТ СН'!$F$6-'СЕТ СН'!$F$23</f>
        <v>2132.02202373</v>
      </c>
      <c r="H34" s="36">
        <f>SUMIFS(СВЦЭМ!$D$39:$D$782,СВЦЭМ!$A$39:$A$782,$A34,СВЦЭМ!$B$39:$B$782,H$11)+'СЕТ СН'!$F$11+СВЦЭМ!$D$10+'СЕТ СН'!$F$6-'СЕТ СН'!$F$23</f>
        <v>2085.6019538099999</v>
      </c>
      <c r="I34" s="36">
        <f>SUMIFS(СВЦЭМ!$D$39:$D$782,СВЦЭМ!$A$39:$A$782,$A34,СВЦЭМ!$B$39:$B$782,I$11)+'СЕТ СН'!$F$11+СВЦЭМ!$D$10+'СЕТ СН'!$F$6-'СЕТ СН'!$F$23</f>
        <v>1963.2247579700002</v>
      </c>
      <c r="J34" s="36">
        <f>SUMIFS(СВЦЭМ!$D$39:$D$782,СВЦЭМ!$A$39:$A$782,$A34,СВЦЭМ!$B$39:$B$782,J$11)+'СЕТ СН'!$F$11+СВЦЭМ!$D$10+'СЕТ СН'!$F$6-'СЕТ СН'!$F$23</f>
        <v>1821.6942611499999</v>
      </c>
      <c r="K34" s="36">
        <f>SUMIFS(СВЦЭМ!$D$39:$D$782,СВЦЭМ!$A$39:$A$782,$A34,СВЦЭМ!$B$39:$B$782,K$11)+'СЕТ СН'!$F$11+СВЦЭМ!$D$10+'СЕТ СН'!$F$6-'СЕТ СН'!$F$23</f>
        <v>1772.2660609499999</v>
      </c>
      <c r="L34" s="36">
        <f>SUMIFS(СВЦЭМ!$D$39:$D$782,СВЦЭМ!$A$39:$A$782,$A34,СВЦЭМ!$B$39:$B$782,L$11)+'СЕТ СН'!$F$11+СВЦЭМ!$D$10+'СЕТ СН'!$F$6-'СЕТ СН'!$F$23</f>
        <v>1746.7879115300002</v>
      </c>
      <c r="M34" s="36">
        <f>SUMIFS(СВЦЭМ!$D$39:$D$782,СВЦЭМ!$A$39:$A$782,$A34,СВЦЭМ!$B$39:$B$782,M$11)+'СЕТ СН'!$F$11+СВЦЭМ!$D$10+'СЕТ СН'!$F$6-'СЕТ СН'!$F$23</f>
        <v>1734.2488256800002</v>
      </c>
      <c r="N34" s="36">
        <f>SUMIFS(СВЦЭМ!$D$39:$D$782,СВЦЭМ!$A$39:$A$782,$A34,СВЦЭМ!$B$39:$B$782,N$11)+'СЕТ СН'!$F$11+СВЦЭМ!$D$10+'СЕТ СН'!$F$6-'СЕТ СН'!$F$23</f>
        <v>1720.2428821200001</v>
      </c>
      <c r="O34" s="36">
        <f>SUMIFS(СВЦЭМ!$D$39:$D$782,СВЦЭМ!$A$39:$A$782,$A34,СВЦЭМ!$B$39:$B$782,O$11)+'СЕТ СН'!$F$11+СВЦЭМ!$D$10+'СЕТ СН'!$F$6-'СЕТ СН'!$F$23</f>
        <v>1722.2549064700002</v>
      </c>
      <c r="P34" s="36">
        <f>SUMIFS(СВЦЭМ!$D$39:$D$782,СВЦЭМ!$A$39:$A$782,$A34,СВЦЭМ!$B$39:$B$782,P$11)+'СЕТ СН'!$F$11+СВЦЭМ!$D$10+'СЕТ СН'!$F$6-'СЕТ СН'!$F$23</f>
        <v>1691.1742716799999</v>
      </c>
      <c r="Q34" s="36">
        <f>SUMIFS(СВЦЭМ!$D$39:$D$782,СВЦЭМ!$A$39:$A$782,$A34,СВЦЭМ!$B$39:$B$782,Q$11)+'СЕТ СН'!$F$11+СВЦЭМ!$D$10+'СЕТ СН'!$F$6-'СЕТ СН'!$F$23</f>
        <v>1692.8614433600001</v>
      </c>
      <c r="R34" s="36">
        <f>SUMIFS(СВЦЭМ!$D$39:$D$782,СВЦЭМ!$A$39:$A$782,$A34,СВЦЭМ!$B$39:$B$782,R$11)+'СЕТ СН'!$F$11+СВЦЭМ!$D$10+'СЕТ СН'!$F$6-'СЕТ СН'!$F$23</f>
        <v>1731.3025241800001</v>
      </c>
      <c r="S34" s="36">
        <f>SUMIFS(СВЦЭМ!$D$39:$D$782,СВЦЭМ!$A$39:$A$782,$A34,СВЦЭМ!$B$39:$B$782,S$11)+'СЕТ СН'!$F$11+СВЦЭМ!$D$10+'СЕТ СН'!$F$6-'СЕТ СН'!$F$23</f>
        <v>1736.7981452200002</v>
      </c>
      <c r="T34" s="36">
        <f>SUMIFS(СВЦЭМ!$D$39:$D$782,СВЦЭМ!$A$39:$A$782,$A34,СВЦЭМ!$B$39:$B$782,T$11)+'СЕТ СН'!$F$11+СВЦЭМ!$D$10+'СЕТ СН'!$F$6-'СЕТ СН'!$F$23</f>
        <v>1729.9994913999999</v>
      </c>
      <c r="U34" s="36">
        <f>SUMIFS(СВЦЭМ!$D$39:$D$782,СВЦЭМ!$A$39:$A$782,$A34,СВЦЭМ!$B$39:$B$782,U$11)+'СЕТ СН'!$F$11+СВЦЭМ!$D$10+'СЕТ СН'!$F$6-'СЕТ СН'!$F$23</f>
        <v>1743.38175232</v>
      </c>
      <c r="V34" s="36">
        <f>SUMIFS(СВЦЭМ!$D$39:$D$782,СВЦЭМ!$A$39:$A$782,$A34,СВЦЭМ!$B$39:$B$782,V$11)+'СЕТ СН'!$F$11+СВЦЭМ!$D$10+'СЕТ СН'!$F$6-'СЕТ СН'!$F$23</f>
        <v>1740.1044465499999</v>
      </c>
      <c r="W34" s="36">
        <f>SUMIFS(СВЦЭМ!$D$39:$D$782,СВЦЭМ!$A$39:$A$782,$A34,СВЦЭМ!$B$39:$B$782,W$11)+'СЕТ СН'!$F$11+СВЦЭМ!$D$10+'СЕТ СН'!$F$6-'СЕТ СН'!$F$23</f>
        <v>1732.3961918200002</v>
      </c>
      <c r="X34" s="36">
        <f>SUMIFS(СВЦЭМ!$D$39:$D$782,СВЦЭМ!$A$39:$A$782,$A34,СВЦЭМ!$B$39:$B$782,X$11)+'СЕТ СН'!$F$11+СВЦЭМ!$D$10+'СЕТ СН'!$F$6-'СЕТ СН'!$F$23</f>
        <v>1772.5002281299999</v>
      </c>
      <c r="Y34" s="36">
        <f>SUMIFS(СВЦЭМ!$D$39:$D$782,СВЦЭМ!$A$39:$A$782,$A34,СВЦЭМ!$B$39:$B$782,Y$11)+'СЕТ СН'!$F$11+СВЦЭМ!$D$10+'СЕТ СН'!$F$6-'СЕТ СН'!$F$23</f>
        <v>1858.79382179</v>
      </c>
    </row>
    <row r="35" spans="1:27" ht="15.75" x14ac:dyDescent="0.2">
      <c r="A35" s="35">
        <f t="shared" si="0"/>
        <v>45162</v>
      </c>
      <c r="B35" s="36">
        <f>SUMIFS(СВЦЭМ!$D$39:$D$782,СВЦЭМ!$A$39:$A$782,$A35,СВЦЭМ!$B$39:$B$782,B$11)+'СЕТ СН'!$F$11+СВЦЭМ!$D$10+'СЕТ СН'!$F$6-'СЕТ СН'!$F$23</f>
        <v>1893.5514885500002</v>
      </c>
      <c r="C35" s="36">
        <f>SUMIFS(СВЦЭМ!$D$39:$D$782,СВЦЭМ!$A$39:$A$782,$A35,СВЦЭМ!$B$39:$B$782,C$11)+'СЕТ СН'!$F$11+СВЦЭМ!$D$10+'СЕТ СН'!$F$6-'СЕТ СН'!$F$23</f>
        <v>1966.79755845</v>
      </c>
      <c r="D35" s="36">
        <f>SUMIFS(СВЦЭМ!$D$39:$D$782,СВЦЭМ!$A$39:$A$782,$A35,СВЦЭМ!$B$39:$B$782,D$11)+'СЕТ СН'!$F$11+СВЦЭМ!$D$10+'СЕТ СН'!$F$6-'СЕТ СН'!$F$23</f>
        <v>1986.9262669700001</v>
      </c>
      <c r="E35" s="36">
        <f>SUMIFS(СВЦЭМ!$D$39:$D$782,СВЦЭМ!$A$39:$A$782,$A35,СВЦЭМ!$B$39:$B$782,E$11)+'СЕТ СН'!$F$11+СВЦЭМ!$D$10+'СЕТ СН'!$F$6-'СЕТ СН'!$F$23</f>
        <v>1998.9090120300002</v>
      </c>
      <c r="F35" s="36">
        <f>SUMIFS(СВЦЭМ!$D$39:$D$782,СВЦЭМ!$A$39:$A$782,$A35,СВЦЭМ!$B$39:$B$782,F$11)+'СЕТ СН'!$F$11+СВЦЭМ!$D$10+'СЕТ СН'!$F$6-'СЕТ СН'!$F$23</f>
        <v>2037.5818468299999</v>
      </c>
      <c r="G35" s="36">
        <f>SUMIFS(СВЦЭМ!$D$39:$D$782,СВЦЭМ!$A$39:$A$782,$A35,СВЦЭМ!$B$39:$B$782,G$11)+'СЕТ СН'!$F$11+СВЦЭМ!$D$10+'СЕТ СН'!$F$6-'СЕТ СН'!$F$23</f>
        <v>2014.7830107200002</v>
      </c>
      <c r="H35" s="36">
        <f>SUMIFS(СВЦЭМ!$D$39:$D$782,СВЦЭМ!$A$39:$A$782,$A35,СВЦЭМ!$B$39:$B$782,H$11)+'СЕТ СН'!$F$11+СВЦЭМ!$D$10+'СЕТ СН'!$F$6-'СЕТ СН'!$F$23</f>
        <v>1936.0808043500001</v>
      </c>
      <c r="I35" s="36">
        <f>SUMIFS(СВЦЭМ!$D$39:$D$782,СВЦЭМ!$A$39:$A$782,$A35,СВЦЭМ!$B$39:$B$782,I$11)+'СЕТ СН'!$F$11+СВЦЭМ!$D$10+'СЕТ СН'!$F$6-'СЕТ СН'!$F$23</f>
        <v>1879.3017241699999</v>
      </c>
      <c r="J35" s="36">
        <f>SUMIFS(СВЦЭМ!$D$39:$D$782,СВЦЭМ!$A$39:$A$782,$A35,СВЦЭМ!$B$39:$B$782,J$11)+'СЕТ СН'!$F$11+СВЦЭМ!$D$10+'СЕТ СН'!$F$6-'СЕТ СН'!$F$23</f>
        <v>1778.0482561499998</v>
      </c>
      <c r="K35" s="36">
        <f>SUMIFS(СВЦЭМ!$D$39:$D$782,СВЦЭМ!$A$39:$A$782,$A35,СВЦЭМ!$B$39:$B$782,K$11)+'СЕТ СН'!$F$11+СВЦЭМ!$D$10+'СЕТ СН'!$F$6-'СЕТ СН'!$F$23</f>
        <v>1748.00752612</v>
      </c>
      <c r="L35" s="36">
        <f>SUMIFS(СВЦЭМ!$D$39:$D$782,СВЦЭМ!$A$39:$A$782,$A35,СВЦЭМ!$B$39:$B$782,L$11)+'СЕТ СН'!$F$11+СВЦЭМ!$D$10+'СЕТ СН'!$F$6-'СЕТ СН'!$F$23</f>
        <v>1752.9878951000001</v>
      </c>
      <c r="M35" s="36">
        <f>SUMIFS(СВЦЭМ!$D$39:$D$782,СВЦЭМ!$A$39:$A$782,$A35,СВЦЭМ!$B$39:$B$782,M$11)+'СЕТ СН'!$F$11+СВЦЭМ!$D$10+'СЕТ СН'!$F$6-'СЕТ СН'!$F$23</f>
        <v>1746.5715443899999</v>
      </c>
      <c r="N35" s="36">
        <f>SUMIFS(СВЦЭМ!$D$39:$D$782,СВЦЭМ!$A$39:$A$782,$A35,СВЦЭМ!$B$39:$B$782,N$11)+'СЕТ СН'!$F$11+СВЦЭМ!$D$10+'СЕТ СН'!$F$6-'СЕТ СН'!$F$23</f>
        <v>1742.8754053900002</v>
      </c>
      <c r="O35" s="36">
        <f>SUMIFS(СВЦЭМ!$D$39:$D$782,СВЦЭМ!$A$39:$A$782,$A35,СВЦЭМ!$B$39:$B$782,O$11)+'СЕТ СН'!$F$11+СВЦЭМ!$D$10+'СЕТ СН'!$F$6-'СЕТ СН'!$F$23</f>
        <v>1740.85111065</v>
      </c>
      <c r="P35" s="36">
        <f>SUMIFS(СВЦЭМ!$D$39:$D$782,СВЦЭМ!$A$39:$A$782,$A35,СВЦЭМ!$B$39:$B$782,P$11)+'СЕТ СН'!$F$11+СВЦЭМ!$D$10+'СЕТ СН'!$F$6-'СЕТ СН'!$F$23</f>
        <v>1705.74627414</v>
      </c>
      <c r="Q35" s="36">
        <f>SUMIFS(СВЦЭМ!$D$39:$D$782,СВЦЭМ!$A$39:$A$782,$A35,СВЦЭМ!$B$39:$B$782,Q$11)+'СЕТ СН'!$F$11+СВЦЭМ!$D$10+'СЕТ СН'!$F$6-'СЕТ СН'!$F$23</f>
        <v>1721.98272185</v>
      </c>
      <c r="R35" s="36">
        <f>SUMIFS(СВЦЭМ!$D$39:$D$782,СВЦЭМ!$A$39:$A$782,$A35,СВЦЭМ!$B$39:$B$782,R$11)+'СЕТ СН'!$F$11+СВЦЭМ!$D$10+'СЕТ СН'!$F$6-'СЕТ СН'!$F$23</f>
        <v>1749.0798501899999</v>
      </c>
      <c r="S35" s="36">
        <f>SUMIFS(СВЦЭМ!$D$39:$D$782,СВЦЭМ!$A$39:$A$782,$A35,СВЦЭМ!$B$39:$B$782,S$11)+'СЕТ СН'!$F$11+СВЦЭМ!$D$10+'СЕТ СН'!$F$6-'СЕТ СН'!$F$23</f>
        <v>1740.8350494699998</v>
      </c>
      <c r="T35" s="36">
        <f>SUMIFS(СВЦЭМ!$D$39:$D$782,СВЦЭМ!$A$39:$A$782,$A35,СВЦЭМ!$B$39:$B$782,T$11)+'СЕТ СН'!$F$11+СВЦЭМ!$D$10+'СЕТ СН'!$F$6-'СЕТ СН'!$F$23</f>
        <v>1748.5727525500001</v>
      </c>
      <c r="U35" s="36">
        <f>SUMIFS(СВЦЭМ!$D$39:$D$782,СВЦЭМ!$A$39:$A$782,$A35,СВЦЭМ!$B$39:$B$782,U$11)+'СЕТ СН'!$F$11+СВЦЭМ!$D$10+'СЕТ СН'!$F$6-'СЕТ СН'!$F$23</f>
        <v>1756.0645550099998</v>
      </c>
      <c r="V35" s="36">
        <f>SUMIFS(СВЦЭМ!$D$39:$D$782,СВЦЭМ!$A$39:$A$782,$A35,СВЦЭМ!$B$39:$B$782,V$11)+'СЕТ СН'!$F$11+СВЦЭМ!$D$10+'СЕТ СН'!$F$6-'СЕТ СН'!$F$23</f>
        <v>1742.3329268699999</v>
      </c>
      <c r="W35" s="36">
        <f>SUMIFS(СВЦЭМ!$D$39:$D$782,СВЦЭМ!$A$39:$A$782,$A35,СВЦЭМ!$B$39:$B$782,W$11)+'СЕТ СН'!$F$11+СВЦЭМ!$D$10+'СЕТ СН'!$F$6-'СЕТ СН'!$F$23</f>
        <v>1711.0591204299999</v>
      </c>
      <c r="X35" s="36">
        <f>SUMIFS(СВЦЭМ!$D$39:$D$782,СВЦЭМ!$A$39:$A$782,$A35,СВЦЭМ!$B$39:$B$782,X$11)+'СЕТ СН'!$F$11+СВЦЭМ!$D$10+'СЕТ СН'!$F$6-'СЕТ СН'!$F$23</f>
        <v>1759.54763086</v>
      </c>
      <c r="Y35" s="36">
        <f>SUMIFS(СВЦЭМ!$D$39:$D$782,СВЦЭМ!$A$39:$A$782,$A35,СВЦЭМ!$B$39:$B$782,Y$11)+'СЕТ СН'!$F$11+СВЦЭМ!$D$10+'СЕТ СН'!$F$6-'СЕТ СН'!$F$23</f>
        <v>1841.0127526400001</v>
      </c>
    </row>
    <row r="36" spans="1:27" ht="15.75" x14ac:dyDescent="0.2">
      <c r="A36" s="35">
        <f t="shared" si="0"/>
        <v>45163</v>
      </c>
      <c r="B36" s="36">
        <f>SUMIFS(СВЦЭМ!$D$39:$D$782,СВЦЭМ!$A$39:$A$782,$A36,СВЦЭМ!$B$39:$B$782,B$11)+'СЕТ СН'!$F$11+СВЦЭМ!$D$10+'СЕТ СН'!$F$6-'СЕТ СН'!$F$23</f>
        <v>2034.2017445400002</v>
      </c>
      <c r="C36" s="36">
        <f>SUMIFS(СВЦЭМ!$D$39:$D$782,СВЦЭМ!$A$39:$A$782,$A36,СВЦЭМ!$B$39:$B$782,C$11)+'СЕТ СН'!$F$11+СВЦЭМ!$D$10+'СЕТ СН'!$F$6-'СЕТ СН'!$F$23</f>
        <v>2112.3581317500002</v>
      </c>
      <c r="D36" s="36">
        <f>SUMIFS(СВЦЭМ!$D$39:$D$782,СВЦЭМ!$A$39:$A$782,$A36,СВЦЭМ!$B$39:$B$782,D$11)+'СЕТ СН'!$F$11+СВЦЭМ!$D$10+'СЕТ СН'!$F$6-'СЕТ СН'!$F$23</f>
        <v>2136.7067381500001</v>
      </c>
      <c r="E36" s="36">
        <f>SUMIFS(СВЦЭМ!$D$39:$D$782,СВЦЭМ!$A$39:$A$782,$A36,СВЦЭМ!$B$39:$B$782,E$11)+'СЕТ СН'!$F$11+СВЦЭМ!$D$10+'СЕТ СН'!$F$6-'СЕТ СН'!$F$23</f>
        <v>2172.49895272</v>
      </c>
      <c r="F36" s="36">
        <f>SUMIFS(СВЦЭМ!$D$39:$D$782,СВЦЭМ!$A$39:$A$782,$A36,СВЦЭМ!$B$39:$B$782,F$11)+'СЕТ СН'!$F$11+СВЦЭМ!$D$10+'СЕТ СН'!$F$6-'СЕТ СН'!$F$23</f>
        <v>2196.4677687399999</v>
      </c>
      <c r="G36" s="36">
        <f>SUMIFS(СВЦЭМ!$D$39:$D$782,СВЦЭМ!$A$39:$A$782,$A36,СВЦЭМ!$B$39:$B$782,G$11)+'СЕТ СН'!$F$11+СВЦЭМ!$D$10+'СЕТ СН'!$F$6-'СЕТ СН'!$F$23</f>
        <v>2176.63203355</v>
      </c>
      <c r="H36" s="36">
        <f>SUMIFS(СВЦЭМ!$D$39:$D$782,СВЦЭМ!$A$39:$A$782,$A36,СВЦЭМ!$B$39:$B$782,H$11)+'СЕТ СН'!$F$11+СВЦЭМ!$D$10+'СЕТ СН'!$F$6-'СЕТ СН'!$F$23</f>
        <v>2097.9457575500001</v>
      </c>
      <c r="I36" s="36">
        <f>SUMIFS(СВЦЭМ!$D$39:$D$782,СВЦЭМ!$A$39:$A$782,$A36,СВЦЭМ!$B$39:$B$782,I$11)+'СЕТ СН'!$F$11+СВЦЭМ!$D$10+'СЕТ СН'!$F$6-'СЕТ СН'!$F$23</f>
        <v>1989.4388827900002</v>
      </c>
      <c r="J36" s="36">
        <f>SUMIFS(СВЦЭМ!$D$39:$D$782,СВЦЭМ!$A$39:$A$782,$A36,СВЦЭМ!$B$39:$B$782,J$11)+'СЕТ СН'!$F$11+СВЦЭМ!$D$10+'СЕТ СН'!$F$6-'СЕТ СН'!$F$23</f>
        <v>1873.9364485400001</v>
      </c>
      <c r="K36" s="36">
        <f>SUMIFS(СВЦЭМ!$D$39:$D$782,СВЦЭМ!$A$39:$A$782,$A36,СВЦЭМ!$B$39:$B$782,K$11)+'СЕТ СН'!$F$11+СВЦЭМ!$D$10+'СЕТ СН'!$F$6-'СЕТ СН'!$F$23</f>
        <v>1824.8052711700002</v>
      </c>
      <c r="L36" s="36">
        <f>SUMIFS(СВЦЭМ!$D$39:$D$782,СВЦЭМ!$A$39:$A$782,$A36,СВЦЭМ!$B$39:$B$782,L$11)+'СЕТ СН'!$F$11+СВЦЭМ!$D$10+'СЕТ СН'!$F$6-'СЕТ СН'!$F$23</f>
        <v>1816.88743183</v>
      </c>
      <c r="M36" s="36">
        <f>SUMIFS(СВЦЭМ!$D$39:$D$782,СВЦЭМ!$A$39:$A$782,$A36,СВЦЭМ!$B$39:$B$782,M$11)+'СЕТ СН'!$F$11+СВЦЭМ!$D$10+'СЕТ СН'!$F$6-'СЕТ СН'!$F$23</f>
        <v>1796.19385556</v>
      </c>
      <c r="N36" s="36">
        <f>SUMIFS(СВЦЭМ!$D$39:$D$782,СВЦЭМ!$A$39:$A$782,$A36,СВЦЭМ!$B$39:$B$782,N$11)+'СЕТ СН'!$F$11+СВЦЭМ!$D$10+'СЕТ СН'!$F$6-'СЕТ СН'!$F$23</f>
        <v>1810.2083616</v>
      </c>
      <c r="O36" s="36">
        <f>SUMIFS(СВЦЭМ!$D$39:$D$782,СВЦЭМ!$A$39:$A$782,$A36,СВЦЭМ!$B$39:$B$782,O$11)+'СЕТ СН'!$F$11+СВЦЭМ!$D$10+'СЕТ СН'!$F$6-'СЕТ СН'!$F$23</f>
        <v>1794.0114905599999</v>
      </c>
      <c r="P36" s="36">
        <f>SUMIFS(СВЦЭМ!$D$39:$D$782,СВЦЭМ!$A$39:$A$782,$A36,СВЦЭМ!$B$39:$B$782,P$11)+'СЕТ СН'!$F$11+СВЦЭМ!$D$10+'СЕТ СН'!$F$6-'СЕТ СН'!$F$23</f>
        <v>1765.9618796499999</v>
      </c>
      <c r="Q36" s="36">
        <f>SUMIFS(СВЦЭМ!$D$39:$D$782,СВЦЭМ!$A$39:$A$782,$A36,СВЦЭМ!$B$39:$B$782,Q$11)+'СЕТ СН'!$F$11+СВЦЭМ!$D$10+'СЕТ СН'!$F$6-'СЕТ СН'!$F$23</f>
        <v>1732.9417704799998</v>
      </c>
      <c r="R36" s="36">
        <f>SUMIFS(СВЦЭМ!$D$39:$D$782,СВЦЭМ!$A$39:$A$782,$A36,СВЦЭМ!$B$39:$B$782,R$11)+'СЕТ СН'!$F$11+СВЦЭМ!$D$10+'СЕТ СН'!$F$6-'СЕТ СН'!$F$23</f>
        <v>1749.7336314899999</v>
      </c>
      <c r="S36" s="36">
        <f>SUMIFS(СВЦЭМ!$D$39:$D$782,СВЦЭМ!$A$39:$A$782,$A36,СВЦЭМ!$B$39:$B$782,S$11)+'СЕТ СН'!$F$11+СВЦЭМ!$D$10+'СЕТ СН'!$F$6-'СЕТ СН'!$F$23</f>
        <v>1752.1762658799998</v>
      </c>
      <c r="T36" s="36">
        <f>SUMIFS(СВЦЭМ!$D$39:$D$782,СВЦЭМ!$A$39:$A$782,$A36,СВЦЭМ!$B$39:$B$782,T$11)+'СЕТ СН'!$F$11+СВЦЭМ!$D$10+'СЕТ СН'!$F$6-'СЕТ СН'!$F$23</f>
        <v>1762.46382761</v>
      </c>
      <c r="U36" s="36">
        <f>SUMIFS(СВЦЭМ!$D$39:$D$782,СВЦЭМ!$A$39:$A$782,$A36,СВЦЭМ!$B$39:$B$782,U$11)+'СЕТ СН'!$F$11+СВЦЭМ!$D$10+'СЕТ СН'!$F$6-'СЕТ СН'!$F$23</f>
        <v>1770.6421766399999</v>
      </c>
      <c r="V36" s="36">
        <f>SUMIFS(СВЦЭМ!$D$39:$D$782,СВЦЭМ!$A$39:$A$782,$A36,СВЦЭМ!$B$39:$B$782,V$11)+'СЕТ СН'!$F$11+СВЦЭМ!$D$10+'СЕТ СН'!$F$6-'СЕТ СН'!$F$23</f>
        <v>1762.5243757200001</v>
      </c>
      <c r="W36" s="36">
        <f>SUMIFS(СВЦЭМ!$D$39:$D$782,СВЦЭМ!$A$39:$A$782,$A36,СВЦЭМ!$B$39:$B$782,W$11)+'СЕТ СН'!$F$11+СВЦЭМ!$D$10+'СЕТ СН'!$F$6-'СЕТ СН'!$F$23</f>
        <v>1761.2757843700001</v>
      </c>
      <c r="X36" s="36">
        <f>SUMIFS(СВЦЭМ!$D$39:$D$782,СВЦЭМ!$A$39:$A$782,$A36,СВЦЭМ!$B$39:$B$782,X$11)+'СЕТ СН'!$F$11+СВЦЭМ!$D$10+'СЕТ СН'!$F$6-'СЕТ СН'!$F$23</f>
        <v>1855.86232294</v>
      </c>
      <c r="Y36" s="36">
        <f>SUMIFS(СВЦЭМ!$D$39:$D$782,СВЦЭМ!$A$39:$A$782,$A36,СВЦЭМ!$B$39:$B$782,Y$11)+'СЕТ СН'!$F$11+СВЦЭМ!$D$10+'СЕТ СН'!$F$6-'СЕТ СН'!$F$23</f>
        <v>1989.790215</v>
      </c>
    </row>
    <row r="37" spans="1:27" ht="15.75" x14ac:dyDescent="0.2">
      <c r="A37" s="35">
        <f t="shared" si="0"/>
        <v>45164</v>
      </c>
      <c r="B37" s="36">
        <f>SUMIFS(СВЦЭМ!$D$39:$D$782,СВЦЭМ!$A$39:$A$782,$A37,СВЦЭМ!$B$39:$B$782,B$11)+'СЕТ СН'!$F$11+СВЦЭМ!$D$10+'СЕТ СН'!$F$6-'СЕТ СН'!$F$23</f>
        <v>1876.1943110900002</v>
      </c>
      <c r="C37" s="36">
        <f>SUMIFS(СВЦЭМ!$D$39:$D$782,СВЦЭМ!$A$39:$A$782,$A37,СВЦЭМ!$B$39:$B$782,C$11)+'СЕТ СН'!$F$11+СВЦЭМ!$D$10+'СЕТ СН'!$F$6-'СЕТ СН'!$F$23</f>
        <v>1962.82515143</v>
      </c>
      <c r="D37" s="36">
        <f>SUMIFS(СВЦЭМ!$D$39:$D$782,СВЦЭМ!$A$39:$A$782,$A37,СВЦЭМ!$B$39:$B$782,D$11)+'СЕТ СН'!$F$11+СВЦЭМ!$D$10+'СЕТ СН'!$F$6-'СЕТ СН'!$F$23</f>
        <v>2034.1548275099999</v>
      </c>
      <c r="E37" s="36">
        <f>SUMIFS(СВЦЭМ!$D$39:$D$782,СВЦЭМ!$A$39:$A$782,$A37,СВЦЭМ!$B$39:$B$782,E$11)+'СЕТ СН'!$F$11+СВЦЭМ!$D$10+'СЕТ СН'!$F$6-'СЕТ СН'!$F$23</f>
        <v>2057.40648225</v>
      </c>
      <c r="F37" s="36">
        <f>SUMIFS(СВЦЭМ!$D$39:$D$782,СВЦЭМ!$A$39:$A$782,$A37,СВЦЭМ!$B$39:$B$782,F$11)+'СЕТ СН'!$F$11+СВЦЭМ!$D$10+'СЕТ СН'!$F$6-'СЕТ СН'!$F$23</f>
        <v>2105.63614874</v>
      </c>
      <c r="G37" s="36">
        <f>SUMIFS(СВЦЭМ!$D$39:$D$782,СВЦЭМ!$A$39:$A$782,$A37,СВЦЭМ!$B$39:$B$782,G$11)+'СЕТ СН'!$F$11+СВЦЭМ!$D$10+'СЕТ СН'!$F$6-'СЕТ СН'!$F$23</f>
        <v>2091.65362684</v>
      </c>
      <c r="H37" s="36">
        <f>SUMIFS(СВЦЭМ!$D$39:$D$782,СВЦЭМ!$A$39:$A$782,$A37,СВЦЭМ!$B$39:$B$782,H$11)+'СЕТ СН'!$F$11+СВЦЭМ!$D$10+'СЕТ СН'!$F$6-'СЕТ СН'!$F$23</f>
        <v>2051.1622429099998</v>
      </c>
      <c r="I37" s="36">
        <f>SUMIFS(СВЦЭМ!$D$39:$D$782,СВЦЭМ!$A$39:$A$782,$A37,СВЦЭМ!$B$39:$B$782,I$11)+'СЕТ СН'!$F$11+СВЦЭМ!$D$10+'СЕТ СН'!$F$6-'СЕТ СН'!$F$23</f>
        <v>1971.5723157799998</v>
      </c>
      <c r="J37" s="36">
        <f>SUMIFS(СВЦЭМ!$D$39:$D$782,СВЦЭМ!$A$39:$A$782,$A37,СВЦЭМ!$B$39:$B$782,J$11)+'СЕТ СН'!$F$11+СВЦЭМ!$D$10+'СЕТ СН'!$F$6-'СЕТ СН'!$F$23</f>
        <v>1863.8367021499998</v>
      </c>
      <c r="K37" s="36">
        <f>SUMIFS(СВЦЭМ!$D$39:$D$782,СВЦЭМ!$A$39:$A$782,$A37,СВЦЭМ!$B$39:$B$782,K$11)+'СЕТ СН'!$F$11+СВЦЭМ!$D$10+'СЕТ СН'!$F$6-'СЕТ СН'!$F$23</f>
        <v>1754.1496585899999</v>
      </c>
      <c r="L37" s="36">
        <f>SUMIFS(СВЦЭМ!$D$39:$D$782,СВЦЭМ!$A$39:$A$782,$A37,СВЦЭМ!$B$39:$B$782,L$11)+'СЕТ СН'!$F$11+СВЦЭМ!$D$10+'СЕТ СН'!$F$6-'СЕТ СН'!$F$23</f>
        <v>1700.3312159000002</v>
      </c>
      <c r="M37" s="36">
        <f>SUMIFS(СВЦЭМ!$D$39:$D$782,СВЦЭМ!$A$39:$A$782,$A37,СВЦЭМ!$B$39:$B$782,M$11)+'СЕТ СН'!$F$11+СВЦЭМ!$D$10+'СЕТ СН'!$F$6-'СЕТ СН'!$F$23</f>
        <v>1722.7278511899999</v>
      </c>
      <c r="N37" s="36">
        <f>SUMIFS(СВЦЭМ!$D$39:$D$782,СВЦЭМ!$A$39:$A$782,$A37,СВЦЭМ!$B$39:$B$782,N$11)+'СЕТ СН'!$F$11+СВЦЭМ!$D$10+'СЕТ СН'!$F$6-'СЕТ СН'!$F$23</f>
        <v>1704.80045415</v>
      </c>
      <c r="O37" s="36">
        <f>SUMIFS(СВЦЭМ!$D$39:$D$782,СВЦЭМ!$A$39:$A$782,$A37,СВЦЭМ!$B$39:$B$782,O$11)+'СЕТ СН'!$F$11+СВЦЭМ!$D$10+'СЕТ СН'!$F$6-'СЕТ СН'!$F$23</f>
        <v>1713.3322974399998</v>
      </c>
      <c r="P37" s="36">
        <f>SUMIFS(СВЦЭМ!$D$39:$D$782,СВЦЭМ!$A$39:$A$782,$A37,СВЦЭМ!$B$39:$B$782,P$11)+'СЕТ СН'!$F$11+СВЦЭМ!$D$10+'СЕТ СН'!$F$6-'СЕТ СН'!$F$23</f>
        <v>1693.4146784499999</v>
      </c>
      <c r="Q37" s="36">
        <f>SUMIFS(СВЦЭМ!$D$39:$D$782,СВЦЭМ!$A$39:$A$782,$A37,СВЦЭМ!$B$39:$B$782,Q$11)+'СЕТ СН'!$F$11+СВЦЭМ!$D$10+'СЕТ СН'!$F$6-'СЕТ СН'!$F$23</f>
        <v>1697.1706774600002</v>
      </c>
      <c r="R37" s="36">
        <f>SUMIFS(СВЦЭМ!$D$39:$D$782,СВЦЭМ!$A$39:$A$782,$A37,СВЦЭМ!$B$39:$B$782,R$11)+'СЕТ СН'!$F$11+СВЦЭМ!$D$10+'СЕТ СН'!$F$6-'СЕТ СН'!$F$23</f>
        <v>1711.8429089800002</v>
      </c>
      <c r="S37" s="36">
        <f>SUMIFS(СВЦЭМ!$D$39:$D$782,СВЦЭМ!$A$39:$A$782,$A37,СВЦЭМ!$B$39:$B$782,S$11)+'СЕТ СН'!$F$11+СВЦЭМ!$D$10+'СЕТ СН'!$F$6-'СЕТ СН'!$F$23</f>
        <v>1712.2410484400002</v>
      </c>
      <c r="T37" s="36">
        <f>SUMIFS(СВЦЭМ!$D$39:$D$782,СВЦЭМ!$A$39:$A$782,$A37,СВЦЭМ!$B$39:$B$782,T$11)+'СЕТ СН'!$F$11+СВЦЭМ!$D$10+'СЕТ СН'!$F$6-'СЕТ СН'!$F$23</f>
        <v>1719.0345761399999</v>
      </c>
      <c r="U37" s="36">
        <f>SUMIFS(СВЦЭМ!$D$39:$D$782,СВЦЭМ!$A$39:$A$782,$A37,СВЦЭМ!$B$39:$B$782,U$11)+'СЕТ СН'!$F$11+СВЦЭМ!$D$10+'СЕТ СН'!$F$6-'СЕТ СН'!$F$23</f>
        <v>1720.3981697499999</v>
      </c>
      <c r="V37" s="36">
        <f>SUMIFS(СВЦЭМ!$D$39:$D$782,СВЦЭМ!$A$39:$A$782,$A37,СВЦЭМ!$B$39:$B$782,V$11)+'СЕТ СН'!$F$11+СВЦЭМ!$D$10+'СЕТ СН'!$F$6-'СЕТ СН'!$F$23</f>
        <v>1729.5200446399999</v>
      </c>
      <c r="W37" s="36">
        <f>SUMIFS(СВЦЭМ!$D$39:$D$782,СВЦЭМ!$A$39:$A$782,$A37,СВЦЭМ!$B$39:$B$782,W$11)+'СЕТ СН'!$F$11+СВЦЭМ!$D$10+'СЕТ СН'!$F$6-'СЕТ СН'!$F$23</f>
        <v>1720.3245716800002</v>
      </c>
      <c r="X37" s="36">
        <f>SUMIFS(СВЦЭМ!$D$39:$D$782,СВЦЭМ!$A$39:$A$782,$A37,СВЦЭМ!$B$39:$B$782,X$11)+'СЕТ СН'!$F$11+СВЦЭМ!$D$10+'СЕТ СН'!$F$6-'СЕТ СН'!$F$23</f>
        <v>1798.2304054300002</v>
      </c>
      <c r="Y37" s="36">
        <f>SUMIFS(СВЦЭМ!$D$39:$D$782,СВЦЭМ!$A$39:$A$782,$A37,СВЦЭМ!$B$39:$B$782,Y$11)+'СЕТ СН'!$F$11+СВЦЭМ!$D$10+'СЕТ СН'!$F$6-'СЕТ СН'!$F$23</f>
        <v>1941.4055246299999</v>
      </c>
    </row>
    <row r="38" spans="1:27" ht="15.75" x14ac:dyDescent="0.2">
      <c r="A38" s="35">
        <f t="shared" si="0"/>
        <v>45165</v>
      </c>
      <c r="B38" s="36">
        <f>SUMIFS(СВЦЭМ!$D$39:$D$782,СВЦЭМ!$A$39:$A$782,$A38,СВЦЭМ!$B$39:$B$782,B$11)+'СЕТ СН'!$F$11+СВЦЭМ!$D$10+'СЕТ СН'!$F$6-'СЕТ СН'!$F$23</f>
        <v>2090.9753239000001</v>
      </c>
      <c r="C38" s="36">
        <f>SUMIFS(СВЦЭМ!$D$39:$D$782,СВЦЭМ!$A$39:$A$782,$A38,СВЦЭМ!$B$39:$B$782,C$11)+'СЕТ СН'!$F$11+СВЦЭМ!$D$10+'СЕТ СН'!$F$6-'СЕТ СН'!$F$23</f>
        <v>2171.1976073999999</v>
      </c>
      <c r="D38" s="36">
        <f>SUMIFS(СВЦЭМ!$D$39:$D$782,СВЦЭМ!$A$39:$A$782,$A38,СВЦЭМ!$B$39:$B$782,D$11)+'СЕТ СН'!$F$11+СВЦЭМ!$D$10+'СЕТ СН'!$F$6-'СЕТ СН'!$F$23</f>
        <v>2216.40521618</v>
      </c>
      <c r="E38" s="36">
        <f>SUMIFS(СВЦЭМ!$D$39:$D$782,СВЦЭМ!$A$39:$A$782,$A38,СВЦЭМ!$B$39:$B$782,E$11)+'СЕТ СН'!$F$11+СВЦЭМ!$D$10+'СЕТ СН'!$F$6-'СЕТ СН'!$F$23</f>
        <v>2251.42661404</v>
      </c>
      <c r="F38" s="36">
        <f>SUMIFS(СВЦЭМ!$D$39:$D$782,СВЦЭМ!$A$39:$A$782,$A38,СВЦЭМ!$B$39:$B$782,F$11)+'СЕТ СН'!$F$11+СВЦЭМ!$D$10+'СЕТ СН'!$F$6-'СЕТ СН'!$F$23</f>
        <v>2286.0360926499998</v>
      </c>
      <c r="G38" s="36">
        <f>SUMIFS(СВЦЭМ!$D$39:$D$782,СВЦЭМ!$A$39:$A$782,$A38,СВЦЭМ!$B$39:$B$782,G$11)+'СЕТ СН'!$F$11+СВЦЭМ!$D$10+'СЕТ СН'!$F$6-'СЕТ СН'!$F$23</f>
        <v>2277.5899880499996</v>
      </c>
      <c r="H38" s="36">
        <f>SUMIFS(СВЦЭМ!$D$39:$D$782,СВЦЭМ!$A$39:$A$782,$A38,СВЦЭМ!$B$39:$B$782,H$11)+'СЕТ СН'!$F$11+СВЦЭМ!$D$10+'СЕТ СН'!$F$6-'СЕТ СН'!$F$23</f>
        <v>2221.96869358</v>
      </c>
      <c r="I38" s="36">
        <f>SUMIFS(СВЦЭМ!$D$39:$D$782,СВЦЭМ!$A$39:$A$782,$A38,СВЦЭМ!$B$39:$B$782,I$11)+'СЕТ СН'!$F$11+СВЦЭМ!$D$10+'СЕТ СН'!$F$6-'СЕТ СН'!$F$23</f>
        <v>2186.1385869300002</v>
      </c>
      <c r="J38" s="36">
        <f>SUMIFS(СВЦЭМ!$D$39:$D$782,СВЦЭМ!$A$39:$A$782,$A38,СВЦЭМ!$B$39:$B$782,J$11)+'СЕТ СН'!$F$11+СВЦЭМ!$D$10+'СЕТ СН'!$F$6-'СЕТ СН'!$F$23</f>
        <v>2058.1367033800002</v>
      </c>
      <c r="K38" s="36">
        <f>SUMIFS(СВЦЭМ!$D$39:$D$782,СВЦЭМ!$A$39:$A$782,$A38,СВЦЭМ!$B$39:$B$782,K$11)+'СЕТ СН'!$F$11+СВЦЭМ!$D$10+'СЕТ СН'!$F$6-'СЕТ СН'!$F$23</f>
        <v>1938.2829668200002</v>
      </c>
      <c r="L38" s="36">
        <f>SUMIFS(СВЦЭМ!$D$39:$D$782,СВЦЭМ!$A$39:$A$782,$A38,СВЦЭМ!$B$39:$B$782,L$11)+'СЕТ СН'!$F$11+СВЦЭМ!$D$10+'СЕТ СН'!$F$6-'СЕТ СН'!$F$23</f>
        <v>1880.4327731500002</v>
      </c>
      <c r="M38" s="36">
        <f>SUMIFS(СВЦЭМ!$D$39:$D$782,СВЦЭМ!$A$39:$A$782,$A38,СВЦЭМ!$B$39:$B$782,M$11)+'СЕТ СН'!$F$11+СВЦЭМ!$D$10+'СЕТ СН'!$F$6-'СЕТ СН'!$F$23</f>
        <v>1848.6057674399999</v>
      </c>
      <c r="N38" s="36">
        <f>SUMIFS(СВЦЭМ!$D$39:$D$782,СВЦЭМ!$A$39:$A$782,$A38,СВЦЭМ!$B$39:$B$782,N$11)+'СЕТ СН'!$F$11+СВЦЭМ!$D$10+'СЕТ СН'!$F$6-'СЕТ СН'!$F$23</f>
        <v>1833.9422453799998</v>
      </c>
      <c r="O38" s="36">
        <f>SUMIFS(СВЦЭМ!$D$39:$D$782,СВЦЭМ!$A$39:$A$782,$A38,СВЦЭМ!$B$39:$B$782,O$11)+'СЕТ СН'!$F$11+СВЦЭМ!$D$10+'СЕТ СН'!$F$6-'СЕТ СН'!$F$23</f>
        <v>1840.3391590699998</v>
      </c>
      <c r="P38" s="36">
        <f>SUMIFS(СВЦЭМ!$D$39:$D$782,СВЦЭМ!$A$39:$A$782,$A38,СВЦЭМ!$B$39:$B$782,P$11)+'СЕТ СН'!$F$11+СВЦЭМ!$D$10+'СЕТ СН'!$F$6-'СЕТ СН'!$F$23</f>
        <v>1808.6206975099999</v>
      </c>
      <c r="Q38" s="36">
        <f>SUMIFS(СВЦЭМ!$D$39:$D$782,СВЦЭМ!$A$39:$A$782,$A38,СВЦЭМ!$B$39:$B$782,Q$11)+'СЕТ СН'!$F$11+СВЦЭМ!$D$10+'СЕТ СН'!$F$6-'СЕТ СН'!$F$23</f>
        <v>1811.1718898399999</v>
      </c>
      <c r="R38" s="36">
        <f>SUMIFS(СВЦЭМ!$D$39:$D$782,СВЦЭМ!$A$39:$A$782,$A38,СВЦЭМ!$B$39:$B$782,R$11)+'СЕТ СН'!$F$11+СВЦЭМ!$D$10+'СЕТ СН'!$F$6-'СЕТ СН'!$F$23</f>
        <v>1847.5086063399999</v>
      </c>
      <c r="S38" s="36">
        <f>SUMIFS(СВЦЭМ!$D$39:$D$782,СВЦЭМ!$A$39:$A$782,$A38,СВЦЭМ!$B$39:$B$782,S$11)+'СЕТ СН'!$F$11+СВЦЭМ!$D$10+'СЕТ СН'!$F$6-'СЕТ СН'!$F$23</f>
        <v>1850.3398920999998</v>
      </c>
      <c r="T38" s="36">
        <f>SUMIFS(СВЦЭМ!$D$39:$D$782,СВЦЭМ!$A$39:$A$782,$A38,СВЦЭМ!$B$39:$B$782,T$11)+'СЕТ СН'!$F$11+СВЦЭМ!$D$10+'СЕТ СН'!$F$6-'СЕТ СН'!$F$23</f>
        <v>1855.75744003</v>
      </c>
      <c r="U38" s="36">
        <f>SUMIFS(СВЦЭМ!$D$39:$D$782,СВЦЭМ!$A$39:$A$782,$A38,СВЦЭМ!$B$39:$B$782,U$11)+'СЕТ СН'!$F$11+СВЦЭМ!$D$10+'СЕТ СН'!$F$6-'СЕТ СН'!$F$23</f>
        <v>1860.4646747699999</v>
      </c>
      <c r="V38" s="36">
        <f>SUMIFS(СВЦЭМ!$D$39:$D$782,СВЦЭМ!$A$39:$A$782,$A38,СВЦЭМ!$B$39:$B$782,V$11)+'СЕТ СН'!$F$11+СВЦЭМ!$D$10+'СЕТ СН'!$F$6-'СЕТ СН'!$F$23</f>
        <v>1846.1843170299999</v>
      </c>
      <c r="W38" s="36">
        <f>SUMIFS(СВЦЭМ!$D$39:$D$782,СВЦЭМ!$A$39:$A$782,$A38,СВЦЭМ!$B$39:$B$782,W$11)+'СЕТ СН'!$F$11+СВЦЭМ!$D$10+'СЕТ СН'!$F$6-'СЕТ СН'!$F$23</f>
        <v>1846.5886564000002</v>
      </c>
      <c r="X38" s="36">
        <f>SUMIFS(СВЦЭМ!$D$39:$D$782,СВЦЭМ!$A$39:$A$782,$A38,СВЦЭМ!$B$39:$B$782,X$11)+'СЕТ СН'!$F$11+СВЦЭМ!$D$10+'СЕТ СН'!$F$6-'СЕТ СН'!$F$23</f>
        <v>1926.22278895</v>
      </c>
      <c r="Y38" s="36">
        <f>SUMIFS(СВЦЭМ!$D$39:$D$782,СВЦЭМ!$A$39:$A$782,$A38,СВЦЭМ!$B$39:$B$782,Y$11)+'СЕТ СН'!$F$11+СВЦЭМ!$D$10+'СЕТ СН'!$F$6-'СЕТ СН'!$F$23</f>
        <v>1998.91481789</v>
      </c>
    </row>
    <row r="39" spans="1:27" ht="15.75" x14ac:dyDescent="0.2">
      <c r="A39" s="35">
        <f t="shared" si="0"/>
        <v>45166</v>
      </c>
      <c r="B39" s="36">
        <f>SUMIFS(СВЦЭМ!$D$39:$D$782,СВЦЭМ!$A$39:$A$782,$A39,СВЦЭМ!$B$39:$B$782,B$11)+'СЕТ СН'!$F$11+СВЦЭМ!$D$10+'СЕТ СН'!$F$6-'СЕТ СН'!$F$23</f>
        <v>1950.9321693800002</v>
      </c>
      <c r="C39" s="36">
        <f>SUMIFS(СВЦЭМ!$D$39:$D$782,СВЦЭМ!$A$39:$A$782,$A39,СВЦЭМ!$B$39:$B$782,C$11)+'СЕТ СН'!$F$11+СВЦЭМ!$D$10+'СЕТ СН'!$F$6-'СЕТ СН'!$F$23</f>
        <v>2035.95928538</v>
      </c>
      <c r="D39" s="36">
        <f>SUMIFS(СВЦЭМ!$D$39:$D$782,СВЦЭМ!$A$39:$A$782,$A39,СВЦЭМ!$B$39:$B$782,D$11)+'СЕТ СН'!$F$11+СВЦЭМ!$D$10+'СЕТ СН'!$F$6-'СЕТ СН'!$F$23</f>
        <v>2074.8424119800002</v>
      </c>
      <c r="E39" s="36">
        <f>SUMIFS(СВЦЭМ!$D$39:$D$782,СВЦЭМ!$A$39:$A$782,$A39,СВЦЭМ!$B$39:$B$782,E$11)+'СЕТ СН'!$F$11+СВЦЭМ!$D$10+'СЕТ СН'!$F$6-'СЕТ СН'!$F$23</f>
        <v>2111.39231453</v>
      </c>
      <c r="F39" s="36">
        <f>SUMIFS(СВЦЭМ!$D$39:$D$782,СВЦЭМ!$A$39:$A$782,$A39,СВЦЭМ!$B$39:$B$782,F$11)+'СЕТ СН'!$F$11+СВЦЭМ!$D$10+'СЕТ СН'!$F$6-'СЕТ СН'!$F$23</f>
        <v>2159.02122027</v>
      </c>
      <c r="G39" s="36">
        <f>SUMIFS(СВЦЭМ!$D$39:$D$782,СВЦЭМ!$A$39:$A$782,$A39,СВЦЭМ!$B$39:$B$782,G$11)+'СЕТ СН'!$F$11+СВЦЭМ!$D$10+'СЕТ СН'!$F$6-'СЕТ СН'!$F$23</f>
        <v>2167.5278358099999</v>
      </c>
      <c r="H39" s="36">
        <f>SUMIFS(СВЦЭМ!$D$39:$D$782,СВЦЭМ!$A$39:$A$782,$A39,СВЦЭМ!$B$39:$B$782,H$11)+'СЕТ СН'!$F$11+СВЦЭМ!$D$10+'СЕТ СН'!$F$6-'СЕТ СН'!$F$23</f>
        <v>2176.2602048399999</v>
      </c>
      <c r="I39" s="36">
        <f>SUMIFS(СВЦЭМ!$D$39:$D$782,СВЦЭМ!$A$39:$A$782,$A39,СВЦЭМ!$B$39:$B$782,I$11)+'СЕТ СН'!$F$11+СВЦЭМ!$D$10+'СЕТ СН'!$F$6-'СЕТ СН'!$F$23</f>
        <v>1957.8538755899999</v>
      </c>
      <c r="J39" s="36">
        <f>SUMIFS(СВЦЭМ!$D$39:$D$782,СВЦЭМ!$A$39:$A$782,$A39,СВЦЭМ!$B$39:$B$782,J$11)+'СЕТ СН'!$F$11+СВЦЭМ!$D$10+'СЕТ СН'!$F$6-'СЕТ СН'!$F$23</f>
        <v>1832.57408734</v>
      </c>
      <c r="K39" s="36">
        <f>SUMIFS(СВЦЭМ!$D$39:$D$782,СВЦЭМ!$A$39:$A$782,$A39,СВЦЭМ!$B$39:$B$782,K$11)+'СЕТ СН'!$F$11+СВЦЭМ!$D$10+'СЕТ СН'!$F$6-'СЕТ СН'!$F$23</f>
        <v>1765.5627153400001</v>
      </c>
      <c r="L39" s="36">
        <f>SUMIFS(СВЦЭМ!$D$39:$D$782,СВЦЭМ!$A$39:$A$782,$A39,СВЦЭМ!$B$39:$B$782,L$11)+'СЕТ СН'!$F$11+СВЦЭМ!$D$10+'СЕТ СН'!$F$6-'СЕТ СН'!$F$23</f>
        <v>1695.74908538</v>
      </c>
      <c r="M39" s="36">
        <f>SUMIFS(СВЦЭМ!$D$39:$D$782,СВЦЭМ!$A$39:$A$782,$A39,СВЦЭМ!$B$39:$B$782,M$11)+'СЕТ СН'!$F$11+СВЦЭМ!$D$10+'СЕТ СН'!$F$6-'СЕТ СН'!$F$23</f>
        <v>1684.44302195</v>
      </c>
      <c r="N39" s="36">
        <f>SUMIFS(СВЦЭМ!$D$39:$D$782,СВЦЭМ!$A$39:$A$782,$A39,СВЦЭМ!$B$39:$B$782,N$11)+'СЕТ СН'!$F$11+СВЦЭМ!$D$10+'СЕТ СН'!$F$6-'СЕТ СН'!$F$23</f>
        <v>1673.73051403</v>
      </c>
      <c r="O39" s="36">
        <f>SUMIFS(СВЦЭМ!$D$39:$D$782,СВЦЭМ!$A$39:$A$782,$A39,СВЦЭМ!$B$39:$B$782,O$11)+'СЕТ СН'!$F$11+СВЦЭМ!$D$10+'СЕТ СН'!$F$6-'СЕТ СН'!$F$23</f>
        <v>1669.2369619800002</v>
      </c>
      <c r="P39" s="36">
        <f>SUMIFS(СВЦЭМ!$D$39:$D$782,СВЦЭМ!$A$39:$A$782,$A39,СВЦЭМ!$B$39:$B$782,P$11)+'СЕТ СН'!$F$11+СВЦЭМ!$D$10+'СЕТ СН'!$F$6-'СЕТ СН'!$F$23</f>
        <v>1637.8195919899999</v>
      </c>
      <c r="Q39" s="36">
        <f>SUMIFS(СВЦЭМ!$D$39:$D$782,СВЦЭМ!$A$39:$A$782,$A39,СВЦЭМ!$B$39:$B$782,Q$11)+'СЕТ СН'!$F$11+СВЦЭМ!$D$10+'СЕТ СН'!$F$6-'СЕТ СН'!$F$23</f>
        <v>1662.6041651999999</v>
      </c>
      <c r="R39" s="36">
        <f>SUMIFS(СВЦЭМ!$D$39:$D$782,СВЦЭМ!$A$39:$A$782,$A39,СВЦЭМ!$B$39:$B$782,R$11)+'СЕТ СН'!$F$11+СВЦЭМ!$D$10+'СЕТ СН'!$F$6-'СЕТ СН'!$F$23</f>
        <v>1700.3131048999999</v>
      </c>
      <c r="S39" s="36">
        <f>SUMIFS(СВЦЭМ!$D$39:$D$782,СВЦЭМ!$A$39:$A$782,$A39,СВЦЭМ!$B$39:$B$782,S$11)+'СЕТ СН'!$F$11+СВЦЭМ!$D$10+'СЕТ СН'!$F$6-'СЕТ СН'!$F$23</f>
        <v>1698.84255162</v>
      </c>
      <c r="T39" s="36">
        <f>SUMIFS(СВЦЭМ!$D$39:$D$782,СВЦЭМ!$A$39:$A$782,$A39,СВЦЭМ!$B$39:$B$782,T$11)+'СЕТ СН'!$F$11+СВЦЭМ!$D$10+'СЕТ СН'!$F$6-'СЕТ СН'!$F$23</f>
        <v>1709.6174235399999</v>
      </c>
      <c r="U39" s="36">
        <f>SUMIFS(СВЦЭМ!$D$39:$D$782,СВЦЭМ!$A$39:$A$782,$A39,СВЦЭМ!$B$39:$B$782,U$11)+'СЕТ СН'!$F$11+СВЦЭМ!$D$10+'СЕТ СН'!$F$6-'СЕТ СН'!$F$23</f>
        <v>1732.6267534799999</v>
      </c>
      <c r="V39" s="36">
        <f>SUMIFS(СВЦЭМ!$D$39:$D$782,СВЦЭМ!$A$39:$A$782,$A39,СВЦЭМ!$B$39:$B$782,V$11)+'СЕТ СН'!$F$11+СВЦЭМ!$D$10+'СЕТ СН'!$F$6-'СЕТ СН'!$F$23</f>
        <v>1712.5396459899998</v>
      </c>
      <c r="W39" s="36">
        <f>SUMIFS(СВЦЭМ!$D$39:$D$782,СВЦЭМ!$A$39:$A$782,$A39,СВЦЭМ!$B$39:$B$782,W$11)+'СЕТ СН'!$F$11+СВЦЭМ!$D$10+'СЕТ СН'!$F$6-'СЕТ СН'!$F$23</f>
        <v>1713.3084819700002</v>
      </c>
      <c r="X39" s="36">
        <f>SUMIFS(СВЦЭМ!$D$39:$D$782,СВЦЭМ!$A$39:$A$782,$A39,СВЦЭМ!$B$39:$B$782,X$11)+'СЕТ СН'!$F$11+СВЦЭМ!$D$10+'СЕТ СН'!$F$6-'СЕТ СН'!$F$23</f>
        <v>1797.5035542300002</v>
      </c>
      <c r="Y39" s="36">
        <f>SUMIFS(СВЦЭМ!$D$39:$D$782,СВЦЭМ!$A$39:$A$782,$A39,СВЦЭМ!$B$39:$B$782,Y$11)+'СЕТ СН'!$F$11+СВЦЭМ!$D$10+'СЕТ СН'!$F$6-'СЕТ СН'!$F$23</f>
        <v>1878.5537091800002</v>
      </c>
    </row>
    <row r="40" spans="1:27" ht="15.75" x14ac:dyDescent="0.2">
      <c r="A40" s="35">
        <f t="shared" si="0"/>
        <v>45167</v>
      </c>
      <c r="B40" s="36">
        <f>SUMIFS(СВЦЭМ!$D$39:$D$782,СВЦЭМ!$A$39:$A$782,$A40,СВЦЭМ!$B$39:$B$782,B$11)+'СЕТ СН'!$F$11+СВЦЭМ!$D$10+'СЕТ СН'!$F$6-'СЕТ СН'!$F$23</f>
        <v>1878.6090936099999</v>
      </c>
      <c r="C40" s="36">
        <f>SUMIFS(СВЦЭМ!$D$39:$D$782,СВЦЭМ!$A$39:$A$782,$A40,СВЦЭМ!$B$39:$B$782,C$11)+'СЕТ СН'!$F$11+СВЦЭМ!$D$10+'СЕТ СН'!$F$6-'СЕТ СН'!$F$23</f>
        <v>1959.1618051199998</v>
      </c>
      <c r="D40" s="36">
        <f>SUMIFS(СВЦЭМ!$D$39:$D$782,СВЦЭМ!$A$39:$A$782,$A40,СВЦЭМ!$B$39:$B$782,D$11)+'СЕТ СН'!$F$11+СВЦЭМ!$D$10+'СЕТ СН'!$F$6-'СЕТ СН'!$F$23</f>
        <v>2000.6060321700002</v>
      </c>
      <c r="E40" s="36">
        <f>SUMIFS(СВЦЭМ!$D$39:$D$782,СВЦЭМ!$A$39:$A$782,$A40,СВЦЭМ!$B$39:$B$782,E$11)+'СЕТ СН'!$F$11+СВЦЭМ!$D$10+'СЕТ СН'!$F$6-'СЕТ СН'!$F$23</f>
        <v>2019.9385007000001</v>
      </c>
      <c r="F40" s="36">
        <f>SUMIFS(СВЦЭМ!$D$39:$D$782,СВЦЭМ!$A$39:$A$782,$A40,СВЦЭМ!$B$39:$B$782,F$11)+'СЕТ СН'!$F$11+СВЦЭМ!$D$10+'СЕТ СН'!$F$6-'СЕТ СН'!$F$23</f>
        <v>2025.4941384399999</v>
      </c>
      <c r="G40" s="36">
        <f>SUMIFS(СВЦЭМ!$D$39:$D$782,СВЦЭМ!$A$39:$A$782,$A40,СВЦЭМ!$B$39:$B$782,G$11)+'СЕТ СН'!$F$11+СВЦЭМ!$D$10+'СЕТ СН'!$F$6-'СЕТ СН'!$F$23</f>
        <v>2040.79398971</v>
      </c>
      <c r="H40" s="36">
        <f>SUMIFS(СВЦЭМ!$D$39:$D$782,СВЦЭМ!$A$39:$A$782,$A40,СВЦЭМ!$B$39:$B$782,H$11)+'СЕТ СН'!$F$11+СВЦЭМ!$D$10+'СЕТ СН'!$F$6-'СЕТ СН'!$F$23</f>
        <v>1980.0365687799999</v>
      </c>
      <c r="I40" s="36">
        <f>SUMIFS(СВЦЭМ!$D$39:$D$782,СВЦЭМ!$A$39:$A$782,$A40,СВЦЭМ!$B$39:$B$782,I$11)+'СЕТ СН'!$F$11+СВЦЭМ!$D$10+'СЕТ СН'!$F$6-'СЕТ СН'!$F$23</f>
        <v>1895.8717027799999</v>
      </c>
      <c r="J40" s="36">
        <f>SUMIFS(СВЦЭМ!$D$39:$D$782,СВЦЭМ!$A$39:$A$782,$A40,СВЦЭМ!$B$39:$B$782,J$11)+'СЕТ СН'!$F$11+СВЦЭМ!$D$10+'СЕТ СН'!$F$6-'СЕТ СН'!$F$23</f>
        <v>1758.9416798900002</v>
      </c>
      <c r="K40" s="36">
        <f>SUMIFS(СВЦЭМ!$D$39:$D$782,СВЦЭМ!$A$39:$A$782,$A40,СВЦЭМ!$B$39:$B$782,K$11)+'СЕТ СН'!$F$11+СВЦЭМ!$D$10+'СЕТ СН'!$F$6-'СЕТ СН'!$F$23</f>
        <v>1671.49342871</v>
      </c>
      <c r="L40" s="36">
        <f>SUMIFS(СВЦЭМ!$D$39:$D$782,СВЦЭМ!$A$39:$A$782,$A40,СВЦЭМ!$B$39:$B$782,L$11)+'СЕТ СН'!$F$11+СВЦЭМ!$D$10+'СЕТ СН'!$F$6-'СЕТ СН'!$F$23</f>
        <v>1624.2193094600002</v>
      </c>
      <c r="M40" s="36">
        <f>SUMIFS(СВЦЭМ!$D$39:$D$782,СВЦЭМ!$A$39:$A$782,$A40,СВЦЭМ!$B$39:$B$782,M$11)+'СЕТ СН'!$F$11+СВЦЭМ!$D$10+'СЕТ СН'!$F$6-'СЕТ СН'!$F$23</f>
        <v>1606.05906581</v>
      </c>
      <c r="N40" s="36">
        <f>SUMIFS(СВЦЭМ!$D$39:$D$782,СВЦЭМ!$A$39:$A$782,$A40,СВЦЭМ!$B$39:$B$782,N$11)+'СЕТ СН'!$F$11+СВЦЭМ!$D$10+'СЕТ СН'!$F$6-'СЕТ СН'!$F$23</f>
        <v>1605.6023885</v>
      </c>
      <c r="O40" s="36">
        <f>SUMIFS(СВЦЭМ!$D$39:$D$782,СВЦЭМ!$A$39:$A$782,$A40,СВЦЭМ!$B$39:$B$782,O$11)+'СЕТ СН'!$F$11+СВЦЭМ!$D$10+'СЕТ СН'!$F$6-'СЕТ СН'!$F$23</f>
        <v>1587.9419828200002</v>
      </c>
      <c r="P40" s="36">
        <f>SUMIFS(СВЦЭМ!$D$39:$D$782,СВЦЭМ!$A$39:$A$782,$A40,СВЦЭМ!$B$39:$B$782,P$11)+'СЕТ СН'!$F$11+СВЦЭМ!$D$10+'СЕТ СН'!$F$6-'СЕТ СН'!$F$23</f>
        <v>1574.4735959499999</v>
      </c>
      <c r="Q40" s="36">
        <f>SUMIFS(СВЦЭМ!$D$39:$D$782,СВЦЭМ!$A$39:$A$782,$A40,СВЦЭМ!$B$39:$B$782,Q$11)+'СЕТ СН'!$F$11+СВЦЭМ!$D$10+'СЕТ СН'!$F$6-'СЕТ СН'!$F$23</f>
        <v>1579.1565859400002</v>
      </c>
      <c r="R40" s="36">
        <f>SUMIFS(СВЦЭМ!$D$39:$D$782,СВЦЭМ!$A$39:$A$782,$A40,СВЦЭМ!$B$39:$B$782,R$11)+'СЕТ СН'!$F$11+СВЦЭМ!$D$10+'СЕТ СН'!$F$6-'СЕТ СН'!$F$23</f>
        <v>1606.6355921600002</v>
      </c>
      <c r="S40" s="36">
        <f>SUMIFS(СВЦЭМ!$D$39:$D$782,СВЦЭМ!$A$39:$A$782,$A40,СВЦЭМ!$B$39:$B$782,S$11)+'СЕТ СН'!$F$11+СВЦЭМ!$D$10+'СЕТ СН'!$F$6-'СЕТ СН'!$F$23</f>
        <v>1614.82034389</v>
      </c>
      <c r="T40" s="36">
        <f>SUMIFS(СВЦЭМ!$D$39:$D$782,СВЦЭМ!$A$39:$A$782,$A40,СВЦЭМ!$B$39:$B$782,T$11)+'СЕТ СН'!$F$11+СВЦЭМ!$D$10+'СЕТ СН'!$F$6-'СЕТ СН'!$F$23</f>
        <v>1620.0321765100002</v>
      </c>
      <c r="U40" s="36">
        <f>SUMIFS(СВЦЭМ!$D$39:$D$782,СВЦЭМ!$A$39:$A$782,$A40,СВЦЭМ!$B$39:$B$782,U$11)+'СЕТ СН'!$F$11+СВЦЭМ!$D$10+'СЕТ СН'!$F$6-'СЕТ СН'!$F$23</f>
        <v>1615.56020941</v>
      </c>
      <c r="V40" s="36">
        <f>SUMIFS(СВЦЭМ!$D$39:$D$782,СВЦЭМ!$A$39:$A$782,$A40,СВЦЭМ!$B$39:$B$782,V$11)+'СЕТ СН'!$F$11+СВЦЭМ!$D$10+'СЕТ СН'!$F$6-'СЕТ СН'!$F$23</f>
        <v>1616.1314718799999</v>
      </c>
      <c r="W40" s="36">
        <f>SUMIFS(СВЦЭМ!$D$39:$D$782,СВЦЭМ!$A$39:$A$782,$A40,СВЦЭМ!$B$39:$B$782,W$11)+'СЕТ СН'!$F$11+СВЦЭМ!$D$10+'СЕТ СН'!$F$6-'СЕТ СН'!$F$23</f>
        <v>1612.11020366</v>
      </c>
      <c r="X40" s="36">
        <f>SUMIFS(СВЦЭМ!$D$39:$D$782,СВЦЭМ!$A$39:$A$782,$A40,СВЦЭМ!$B$39:$B$782,X$11)+'СЕТ СН'!$F$11+СВЦЭМ!$D$10+'СЕТ СН'!$F$6-'СЕТ СН'!$F$23</f>
        <v>1684.9895414699999</v>
      </c>
      <c r="Y40" s="36">
        <f>SUMIFS(СВЦЭМ!$D$39:$D$782,СВЦЭМ!$A$39:$A$782,$A40,СВЦЭМ!$B$39:$B$782,Y$11)+'СЕТ СН'!$F$11+СВЦЭМ!$D$10+'СЕТ СН'!$F$6-'СЕТ СН'!$F$23</f>
        <v>1779.7187066299998</v>
      </c>
    </row>
    <row r="41" spans="1:27" ht="15.75" x14ac:dyDescent="0.2">
      <c r="A41" s="35">
        <f t="shared" si="0"/>
        <v>45168</v>
      </c>
      <c r="B41" s="36">
        <f>SUMIFS(СВЦЭМ!$D$39:$D$782,СВЦЭМ!$A$39:$A$782,$A41,СВЦЭМ!$B$39:$B$782,B$11)+'СЕТ СН'!$F$11+СВЦЭМ!$D$10+'СЕТ СН'!$F$6-'СЕТ СН'!$F$23</f>
        <v>1910.0946176799998</v>
      </c>
      <c r="C41" s="36">
        <f>SUMIFS(СВЦЭМ!$D$39:$D$782,СВЦЭМ!$A$39:$A$782,$A41,СВЦЭМ!$B$39:$B$782,C$11)+'СЕТ СН'!$F$11+СВЦЭМ!$D$10+'СЕТ СН'!$F$6-'СЕТ СН'!$F$23</f>
        <v>1980.5217533</v>
      </c>
      <c r="D41" s="36">
        <f>SUMIFS(СВЦЭМ!$D$39:$D$782,СВЦЭМ!$A$39:$A$782,$A41,СВЦЭМ!$B$39:$B$782,D$11)+'СЕТ СН'!$F$11+СВЦЭМ!$D$10+'СЕТ СН'!$F$6-'СЕТ СН'!$F$23</f>
        <v>2026.83197733</v>
      </c>
      <c r="E41" s="36">
        <f>SUMIFS(СВЦЭМ!$D$39:$D$782,СВЦЭМ!$A$39:$A$782,$A41,СВЦЭМ!$B$39:$B$782,E$11)+'СЕТ СН'!$F$11+СВЦЭМ!$D$10+'СЕТ СН'!$F$6-'СЕТ СН'!$F$23</f>
        <v>2054.6009261499999</v>
      </c>
      <c r="F41" s="36">
        <f>SUMIFS(СВЦЭМ!$D$39:$D$782,СВЦЭМ!$A$39:$A$782,$A41,СВЦЭМ!$B$39:$B$782,F$11)+'СЕТ СН'!$F$11+СВЦЭМ!$D$10+'СЕТ СН'!$F$6-'СЕТ СН'!$F$23</f>
        <v>2106.85492114</v>
      </c>
      <c r="G41" s="36">
        <f>SUMIFS(СВЦЭМ!$D$39:$D$782,СВЦЭМ!$A$39:$A$782,$A41,СВЦЭМ!$B$39:$B$782,G$11)+'СЕТ СН'!$F$11+СВЦЭМ!$D$10+'СЕТ СН'!$F$6-'СЕТ СН'!$F$23</f>
        <v>2078.2278789699999</v>
      </c>
      <c r="H41" s="36">
        <f>SUMIFS(СВЦЭМ!$D$39:$D$782,СВЦЭМ!$A$39:$A$782,$A41,СВЦЭМ!$B$39:$B$782,H$11)+'СЕТ СН'!$F$11+СВЦЭМ!$D$10+'СЕТ СН'!$F$6-'СЕТ СН'!$F$23</f>
        <v>2002.7695422199999</v>
      </c>
      <c r="I41" s="36">
        <f>SUMIFS(СВЦЭМ!$D$39:$D$782,СВЦЭМ!$A$39:$A$782,$A41,СВЦЭМ!$B$39:$B$782,I$11)+'СЕТ СН'!$F$11+СВЦЭМ!$D$10+'СЕТ СН'!$F$6-'СЕТ СН'!$F$23</f>
        <v>1893.01687842</v>
      </c>
      <c r="J41" s="36">
        <f>SUMIFS(СВЦЭМ!$D$39:$D$782,СВЦЭМ!$A$39:$A$782,$A41,СВЦЭМ!$B$39:$B$782,J$11)+'СЕТ СН'!$F$11+СВЦЭМ!$D$10+'СЕТ СН'!$F$6-'СЕТ СН'!$F$23</f>
        <v>1799.71155731</v>
      </c>
      <c r="K41" s="36">
        <f>SUMIFS(СВЦЭМ!$D$39:$D$782,СВЦЭМ!$A$39:$A$782,$A41,СВЦЭМ!$B$39:$B$782,K$11)+'СЕТ СН'!$F$11+СВЦЭМ!$D$10+'СЕТ СН'!$F$6-'СЕТ СН'!$F$23</f>
        <v>1726.6346144300001</v>
      </c>
      <c r="L41" s="36">
        <f>SUMIFS(СВЦЭМ!$D$39:$D$782,СВЦЭМ!$A$39:$A$782,$A41,СВЦЭМ!$B$39:$B$782,L$11)+'СЕТ СН'!$F$11+СВЦЭМ!$D$10+'СЕТ СН'!$F$6-'СЕТ СН'!$F$23</f>
        <v>1688.6470072900001</v>
      </c>
      <c r="M41" s="36">
        <f>SUMIFS(СВЦЭМ!$D$39:$D$782,СВЦЭМ!$A$39:$A$782,$A41,СВЦЭМ!$B$39:$B$782,M$11)+'СЕТ СН'!$F$11+СВЦЭМ!$D$10+'СЕТ СН'!$F$6-'СЕТ СН'!$F$23</f>
        <v>1668.1109423900002</v>
      </c>
      <c r="N41" s="36">
        <f>SUMIFS(СВЦЭМ!$D$39:$D$782,СВЦЭМ!$A$39:$A$782,$A41,СВЦЭМ!$B$39:$B$782,N$11)+'СЕТ СН'!$F$11+СВЦЭМ!$D$10+'СЕТ СН'!$F$6-'СЕТ СН'!$F$23</f>
        <v>1671.5044977399998</v>
      </c>
      <c r="O41" s="36">
        <f>SUMIFS(СВЦЭМ!$D$39:$D$782,СВЦЭМ!$A$39:$A$782,$A41,СВЦЭМ!$B$39:$B$782,O$11)+'СЕТ СН'!$F$11+СВЦЭМ!$D$10+'СЕТ СН'!$F$6-'СЕТ СН'!$F$23</f>
        <v>1688.5970171499998</v>
      </c>
      <c r="P41" s="36">
        <f>SUMIFS(СВЦЭМ!$D$39:$D$782,СВЦЭМ!$A$39:$A$782,$A41,СВЦЭМ!$B$39:$B$782,P$11)+'СЕТ СН'!$F$11+СВЦЭМ!$D$10+'СЕТ СН'!$F$6-'СЕТ СН'!$F$23</f>
        <v>1655.6621826400001</v>
      </c>
      <c r="Q41" s="36">
        <f>SUMIFS(СВЦЭМ!$D$39:$D$782,СВЦЭМ!$A$39:$A$782,$A41,СВЦЭМ!$B$39:$B$782,Q$11)+'СЕТ СН'!$F$11+СВЦЭМ!$D$10+'СЕТ СН'!$F$6-'СЕТ СН'!$F$23</f>
        <v>1663.8109335499998</v>
      </c>
      <c r="R41" s="36">
        <f>SUMIFS(СВЦЭМ!$D$39:$D$782,СВЦЭМ!$A$39:$A$782,$A41,СВЦЭМ!$B$39:$B$782,R$11)+'СЕТ СН'!$F$11+СВЦЭМ!$D$10+'СЕТ СН'!$F$6-'СЕТ СН'!$F$23</f>
        <v>1695.2969733599998</v>
      </c>
      <c r="S41" s="36">
        <f>SUMIFS(СВЦЭМ!$D$39:$D$782,СВЦЭМ!$A$39:$A$782,$A41,СВЦЭМ!$B$39:$B$782,S$11)+'СЕТ СН'!$F$11+СВЦЭМ!$D$10+'СЕТ СН'!$F$6-'СЕТ СН'!$F$23</f>
        <v>1678.0443514899998</v>
      </c>
      <c r="T41" s="36">
        <f>SUMIFS(СВЦЭМ!$D$39:$D$782,СВЦЭМ!$A$39:$A$782,$A41,СВЦЭМ!$B$39:$B$782,T$11)+'СЕТ СН'!$F$11+СВЦЭМ!$D$10+'СЕТ СН'!$F$6-'СЕТ СН'!$F$23</f>
        <v>1674.0737669300001</v>
      </c>
      <c r="U41" s="36">
        <f>SUMIFS(СВЦЭМ!$D$39:$D$782,СВЦЭМ!$A$39:$A$782,$A41,СВЦЭМ!$B$39:$B$782,U$11)+'СЕТ СН'!$F$11+СВЦЭМ!$D$10+'СЕТ СН'!$F$6-'СЕТ СН'!$F$23</f>
        <v>1679.9756125899999</v>
      </c>
      <c r="V41" s="36">
        <f>SUMIFS(СВЦЭМ!$D$39:$D$782,СВЦЭМ!$A$39:$A$782,$A41,СВЦЭМ!$B$39:$B$782,V$11)+'СЕТ СН'!$F$11+СВЦЭМ!$D$10+'СЕТ СН'!$F$6-'СЕТ СН'!$F$23</f>
        <v>1655.4325375600001</v>
      </c>
      <c r="W41" s="36">
        <f>SUMIFS(СВЦЭМ!$D$39:$D$782,СВЦЭМ!$A$39:$A$782,$A41,СВЦЭМ!$B$39:$B$782,W$11)+'СЕТ СН'!$F$11+СВЦЭМ!$D$10+'СЕТ СН'!$F$6-'СЕТ СН'!$F$23</f>
        <v>1661.61738436</v>
      </c>
      <c r="X41" s="36">
        <f>SUMIFS(СВЦЭМ!$D$39:$D$782,СВЦЭМ!$A$39:$A$782,$A41,СВЦЭМ!$B$39:$B$782,X$11)+'СЕТ СН'!$F$11+СВЦЭМ!$D$10+'СЕТ СН'!$F$6-'СЕТ СН'!$F$23</f>
        <v>1710.55473407</v>
      </c>
      <c r="Y41" s="36">
        <f>SUMIFS(СВЦЭМ!$D$39:$D$782,СВЦЭМ!$A$39:$A$782,$A41,СВЦЭМ!$B$39:$B$782,Y$11)+'СЕТ СН'!$F$11+СВЦЭМ!$D$10+'СЕТ СН'!$F$6-'СЕТ СН'!$F$23</f>
        <v>1816.68239073</v>
      </c>
    </row>
    <row r="42" spans="1:27" ht="15.75" x14ac:dyDescent="0.2">
      <c r="A42" s="35">
        <f t="shared" si="0"/>
        <v>45169</v>
      </c>
      <c r="B42" s="36">
        <f>SUMIFS(СВЦЭМ!$D$39:$D$782,СВЦЭМ!$A$39:$A$782,$A42,СВЦЭМ!$B$39:$B$782,B$11)+'СЕТ СН'!$F$11+СВЦЭМ!$D$10+'СЕТ СН'!$F$6-'СЕТ СН'!$F$23</f>
        <v>1913.2565807700003</v>
      </c>
      <c r="C42" s="36">
        <f>SUMIFS(СВЦЭМ!$D$39:$D$782,СВЦЭМ!$A$39:$A$782,$A42,СВЦЭМ!$B$39:$B$782,C$11)+'СЕТ СН'!$F$11+СВЦЭМ!$D$10+'СЕТ СН'!$F$6-'СЕТ СН'!$F$23</f>
        <v>1980.7416249799999</v>
      </c>
      <c r="D42" s="36">
        <f>SUMIFS(СВЦЭМ!$D$39:$D$782,СВЦЭМ!$A$39:$A$782,$A42,СВЦЭМ!$B$39:$B$782,D$11)+'СЕТ СН'!$F$11+СВЦЭМ!$D$10+'СЕТ СН'!$F$6-'СЕТ СН'!$F$23</f>
        <v>2029.2938856400001</v>
      </c>
      <c r="E42" s="36">
        <f>SUMIFS(СВЦЭМ!$D$39:$D$782,СВЦЭМ!$A$39:$A$782,$A42,СВЦЭМ!$B$39:$B$782,E$11)+'СЕТ СН'!$F$11+СВЦЭМ!$D$10+'СЕТ СН'!$F$6-'СЕТ СН'!$F$23</f>
        <v>2062.39299003</v>
      </c>
      <c r="F42" s="36">
        <f>SUMIFS(СВЦЭМ!$D$39:$D$782,СВЦЭМ!$A$39:$A$782,$A42,СВЦЭМ!$B$39:$B$782,F$11)+'СЕТ СН'!$F$11+СВЦЭМ!$D$10+'СЕТ СН'!$F$6-'СЕТ СН'!$F$23</f>
        <v>2028.43542007</v>
      </c>
      <c r="G42" s="36">
        <f>SUMIFS(СВЦЭМ!$D$39:$D$782,СВЦЭМ!$A$39:$A$782,$A42,СВЦЭМ!$B$39:$B$782,G$11)+'СЕТ СН'!$F$11+СВЦЭМ!$D$10+'СЕТ СН'!$F$6-'СЕТ СН'!$F$23</f>
        <v>2041.8010835999999</v>
      </c>
      <c r="H42" s="36">
        <f>SUMIFS(СВЦЭМ!$D$39:$D$782,СВЦЭМ!$A$39:$A$782,$A42,СВЦЭМ!$B$39:$B$782,H$11)+'СЕТ СН'!$F$11+СВЦЭМ!$D$10+'СЕТ СН'!$F$6-'СЕТ СН'!$F$23</f>
        <v>1941.7536066500002</v>
      </c>
      <c r="I42" s="36">
        <f>SUMIFS(СВЦЭМ!$D$39:$D$782,СВЦЭМ!$A$39:$A$782,$A42,СВЦЭМ!$B$39:$B$782,I$11)+'СЕТ СН'!$F$11+СВЦЭМ!$D$10+'СЕТ СН'!$F$6-'СЕТ СН'!$F$23</f>
        <v>1886.3741900300001</v>
      </c>
      <c r="J42" s="36">
        <f>SUMIFS(СВЦЭМ!$D$39:$D$782,СВЦЭМ!$A$39:$A$782,$A42,СВЦЭМ!$B$39:$B$782,J$11)+'СЕТ СН'!$F$11+СВЦЭМ!$D$10+'СЕТ СН'!$F$6-'СЕТ СН'!$F$23</f>
        <v>1783.99042315</v>
      </c>
      <c r="K42" s="36">
        <f>SUMIFS(СВЦЭМ!$D$39:$D$782,СВЦЭМ!$A$39:$A$782,$A42,СВЦЭМ!$B$39:$B$782,K$11)+'СЕТ СН'!$F$11+СВЦЭМ!$D$10+'СЕТ СН'!$F$6-'СЕТ СН'!$F$23</f>
        <v>1703.8815663999999</v>
      </c>
      <c r="L42" s="36">
        <f>SUMIFS(СВЦЭМ!$D$39:$D$782,СВЦЭМ!$A$39:$A$782,$A42,СВЦЭМ!$B$39:$B$782,L$11)+'СЕТ СН'!$F$11+СВЦЭМ!$D$10+'СЕТ СН'!$F$6-'СЕТ СН'!$F$23</f>
        <v>1677.4304689300002</v>
      </c>
      <c r="M42" s="36">
        <f>SUMIFS(СВЦЭМ!$D$39:$D$782,СВЦЭМ!$A$39:$A$782,$A42,СВЦЭМ!$B$39:$B$782,M$11)+'СЕТ СН'!$F$11+СВЦЭМ!$D$10+'СЕТ СН'!$F$6-'СЕТ СН'!$F$23</f>
        <v>1662.7896589100001</v>
      </c>
      <c r="N42" s="36">
        <f>SUMIFS(СВЦЭМ!$D$39:$D$782,СВЦЭМ!$A$39:$A$782,$A42,СВЦЭМ!$B$39:$B$782,N$11)+'СЕТ СН'!$F$11+СВЦЭМ!$D$10+'СЕТ СН'!$F$6-'СЕТ СН'!$F$23</f>
        <v>1665.0031158900001</v>
      </c>
      <c r="O42" s="36">
        <f>SUMIFS(СВЦЭМ!$D$39:$D$782,СВЦЭМ!$A$39:$A$782,$A42,СВЦЭМ!$B$39:$B$782,O$11)+'СЕТ СН'!$F$11+СВЦЭМ!$D$10+'СЕТ СН'!$F$6-'СЕТ СН'!$F$23</f>
        <v>1668.82005875</v>
      </c>
      <c r="P42" s="36">
        <f>SUMIFS(СВЦЭМ!$D$39:$D$782,СВЦЭМ!$A$39:$A$782,$A42,СВЦЭМ!$B$39:$B$782,P$11)+'СЕТ СН'!$F$11+СВЦЭМ!$D$10+'СЕТ СН'!$F$6-'СЕТ СН'!$F$23</f>
        <v>1647.2276340899998</v>
      </c>
      <c r="Q42" s="36">
        <f>SUMIFS(СВЦЭМ!$D$39:$D$782,СВЦЭМ!$A$39:$A$782,$A42,СВЦЭМ!$B$39:$B$782,Q$11)+'СЕТ СН'!$F$11+СВЦЭМ!$D$10+'СЕТ СН'!$F$6-'СЕТ СН'!$F$23</f>
        <v>1661.7225241199999</v>
      </c>
      <c r="R42" s="36">
        <f>SUMIFS(СВЦЭМ!$D$39:$D$782,СВЦЭМ!$A$39:$A$782,$A42,СВЦЭМ!$B$39:$B$782,R$11)+'СЕТ СН'!$F$11+СВЦЭМ!$D$10+'СЕТ СН'!$F$6-'СЕТ СН'!$F$23</f>
        <v>1690.03201498</v>
      </c>
      <c r="S42" s="36">
        <f>SUMIFS(СВЦЭМ!$D$39:$D$782,СВЦЭМ!$A$39:$A$782,$A42,СВЦЭМ!$B$39:$B$782,S$11)+'СЕТ СН'!$F$11+СВЦЭМ!$D$10+'СЕТ СН'!$F$6-'СЕТ СН'!$F$23</f>
        <v>1685.6844892700001</v>
      </c>
      <c r="T42" s="36">
        <f>SUMIFS(СВЦЭМ!$D$39:$D$782,СВЦЭМ!$A$39:$A$782,$A42,СВЦЭМ!$B$39:$B$782,T$11)+'СЕТ СН'!$F$11+СВЦЭМ!$D$10+'СЕТ СН'!$F$6-'СЕТ СН'!$F$23</f>
        <v>1686.6988197199998</v>
      </c>
      <c r="U42" s="36">
        <f>SUMIFS(СВЦЭМ!$D$39:$D$782,СВЦЭМ!$A$39:$A$782,$A42,СВЦЭМ!$B$39:$B$782,U$11)+'СЕТ СН'!$F$11+СВЦЭМ!$D$10+'СЕТ СН'!$F$6-'СЕТ СН'!$F$23</f>
        <v>1690.6877906099999</v>
      </c>
      <c r="V42" s="36">
        <f>SUMIFS(СВЦЭМ!$D$39:$D$782,СВЦЭМ!$A$39:$A$782,$A42,СВЦЭМ!$B$39:$B$782,V$11)+'СЕТ СН'!$F$11+СВЦЭМ!$D$10+'СЕТ СН'!$F$6-'СЕТ СН'!$F$23</f>
        <v>1673.1253707999999</v>
      </c>
      <c r="W42" s="36">
        <f>SUMIFS(СВЦЭМ!$D$39:$D$782,СВЦЭМ!$A$39:$A$782,$A42,СВЦЭМ!$B$39:$B$782,W$11)+'СЕТ СН'!$F$11+СВЦЭМ!$D$10+'СЕТ СН'!$F$6-'СЕТ СН'!$F$23</f>
        <v>1679.0215686500001</v>
      </c>
      <c r="X42" s="36">
        <f>SUMIFS(СВЦЭМ!$D$39:$D$782,СВЦЭМ!$A$39:$A$782,$A42,СВЦЭМ!$B$39:$B$782,X$11)+'СЕТ СН'!$F$11+СВЦЭМ!$D$10+'СЕТ СН'!$F$6-'СЕТ СН'!$F$23</f>
        <v>1751.26270712</v>
      </c>
      <c r="Y42" s="36">
        <f>SUMIFS(СВЦЭМ!$D$39:$D$782,СВЦЭМ!$A$39:$A$782,$A42,СВЦЭМ!$B$39:$B$782,Y$11)+'СЕТ СН'!$F$11+СВЦЭМ!$D$10+'СЕТ СН'!$F$6-'СЕТ СН'!$F$23</f>
        <v>1853.0076307899999</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3" t="s">
        <v>7</v>
      </c>
      <c r="B45" s="127" t="s">
        <v>74</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7" ht="12.75" customHeight="1" x14ac:dyDescent="0.2">
      <c r="A46" s="134"/>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7" ht="12.75" customHeight="1" x14ac:dyDescent="0.2">
      <c r="A47" s="13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01.08.2023</v>
      </c>
      <c r="B48" s="36">
        <f>SUMIFS(СВЦЭМ!$D$39:$D$782,СВЦЭМ!$A$39:$A$782,$A48,СВЦЭМ!$B$39:$B$782,B$47)+'СЕТ СН'!$G$11+СВЦЭМ!$D$10+'СЕТ СН'!$G$6-'СЕТ СН'!$G$23</f>
        <v>1938.6312718899999</v>
      </c>
      <c r="C48" s="36">
        <f>SUMIFS(СВЦЭМ!$D$39:$D$782,СВЦЭМ!$A$39:$A$782,$A48,СВЦЭМ!$B$39:$B$782,C$47)+'СЕТ СН'!$G$11+СВЦЭМ!$D$10+'СЕТ СН'!$G$6-'СЕТ СН'!$G$23</f>
        <v>2110.6963688199999</v>
      </c>
      <c r="D48" s="36">
        <f>SUMIFS(СВЦЭМ!$D$39:$D$782,СВЦЭМ!$A$39:$A$782,$A48,СВЦЭМ!$B$39:$B$782,D$47)+'СЕТ СН'!$G$11+СВЦЭМ!$D$10+'СЕТ СН'!$G$6-'СЕТ СН'!$G$23</f>
        <v>2159.1908709899999</v>
      </c>
      <c r="E48" s="36">
        <f>SUMIFS(СВЦЭМ!$D$39:$D$782,СВЦЭМ!$A$39:$A$782,$A48,СВЦЭМ!$B$39:$B$782,E$47)+'СЕТ СН'!$G$11+СВЦЭМ!$D$10+'СЕТ СН'!$G$6-'СЕТ СН'!$G$23</f>
        <v>2198.3759630899999</v>
      </c>
      <c r="F48" s="36">
        <f>SUMIFS(СВЦЭМ!$D$39:$D$782,СВЦЭМ!$A$39:$A$782,$A48,СВЦЭМ!$B$39:$B$782,F$47)+'СЕТ СН'!$G$11+СВЦЭМ!$D$10+'СЕТ СН'!$G$6-'СЕТ СН'!$G$23</f>
        <v>2212.4661106399999</v>
      </c>
      <c r="G48" s="36">
        <f>SUMIFS(СВЦЭМ!$D$39:$D$782,СВЦЭМ!$A$39:$A$782,$A48,СВЦЭМ!$B$39:$B$782,G$47)+'СЕТ СН'!$G$11+СВЦЭМ!$D$10+'СЕТ СН'!$G$6-'СЕТ СН'!$G$23</f>
        <v>2219.4414734699999</v>
      </c>
      <c r="H48" s="36">
        <f>SUMIFS(СВЦЭМ!$D$39:$D$782,СВЦЭМ!$A$39:$A$782,$A48,СВЦЭМ!$B$39:$B$782,H$47)+'СЕТ СН'!$G$11+СВЦЭМ!$D$10+'СЕТ СН'!$G$6-'СЕТ СН'!$G$23</f>
        <v>2171.2382946100001</v>
      </c>
      <c r="I48" s="36">
        <f>SUMIFS(СВЦЭМ!$D$39:$D$782,СВЦЭМ!$A$39:$A$782,$A48,СВЦЭМ!$B$39:$B$782,I$47)+'СЕТ СН'!$G$11+СВЦЭМ!$D$10+'СЕТ СН'!$G$6-'СЕТ СН'!$G$23</f>
        <v>1997.8555856900002</v>
      </c>
      <c r="J48" s="36">
        <f>SUMIFS(СВЦЭМ!$D$39:$D$782,СВЦЭМ!$A$39:$A$782,$A48,СВЦЭМ!$B$39:$B$782,J$47)+'СЕТ СН'!$G$11+СВЦЭМ!$D$10+'СЕТ СН'!$G$6-'СЕТ СН'!$G$23</f>
        <v>1857.9052151300002</v>
      </c>
      <c r="K48" s="36">
        <f>SUMIFS(СВЦЭМ!$D$39:$D$782,СВЦЭМ!$A$39:$A$782,$A48,СВЦЭМ!$B$39:$B$782,K$47)+'СЕТ СН'!$G$11+СВЦЭМ!$D$10+'СЕТ СН'!$G$6-'СЕТ СН'!$G$23</f>
        <v>1844.5766327900001</v>
      </c>
      <c r="L48" s="36">
        <f>SUMIFS(СВЦЭМ!$D$39:$D$782,СВЦЭМ!$A$39:$A$782,$A48,СВЦЭМ!$B$39:$B$782,L$47)+'СЕТ СН'!$G$11+СВЦЭМ!$D$10+'СЕТ СН'!$G$6-'СЕТ СН'!$G$23</f>
        <v>1798.44297319</v>
      </c>
      <c r="M48" s="36">
        <f>SUMIFS(СВЦЭМ!$D$39:$D$782,СВЦЭМ!$A$39:$A$782,$A48,СВЦЭМ!$B$39:$B$782,M$47)+'СЕТ СН'!$G$11+СВЦЭМ!$D$10+'СЕТ СН'!$G$6-'СЕТ СН'!$G$23</f>
        <v>1774.7624164600002</v>
      </c>
      <c r="N48" s="36">
        <f>SUMIFS(СВЦЭМ!$D$39:$D$782,СВЦЭМ!$A$39:$A$782,$A48,СВЦЭМ!$B$39:$B$782,N$47)+'СЕТ СН'!$G$11+СВЦЭМ!$D$10+'СЕТ СН'!$G$6-'СЕТ СН'!$G$23</f>
        <v>1782.7280344300002</v>
      </c>
      <c r="O48" s="36">
        <f>SUMIFS(СВЦЭМ!$D$39:$D$782,СВЦЭМ!$A$39:$A$782,$A48,СВЦЭМ!$B$39:$B$782,O$47)+'СЕТ СН'!$G$11+СВЦЭМ!$D$10+'СЕТ СН'!$G$6-'СЕТ СН'!$G$23</f>
        <v>1776.3907989999998</v>
      </c>
      <c r="P48" s="36">
        <f>SUMIFS(СВЦЭМ!$D$39:$D$782,СВЦЭМ!$A$39:$A$782,$A48,СВЦЭМ!$B$39:$B$782,P$47)+'СЕТ СН'!$G$11+СВЦЭМ!$D$10+'СЕТ СН'!$G$6-'СЕТ СН'!$G$23</f>
        <v>1769.3946675799998</v>
      </c>
      <c r="Q48" s="36">
        <f>SUMIFS(СВЦЭМ!$D$39:$D$782,СВЦЭМ!$A$39:$A$782,$A48,СВЦЭМ!$B$39:$B$782,Q$47)+'СЕТ СН'!$G$11+СВЦЭМ!$D$10+'СЕТ СН'!$G$6-'СЕТ СН'!$G$23</f>
        <v>1752.34251322</v>
      </c>
      <c r="R48" s="36">
        <f>SUMIFS(СВЦЭМ!$D$39:$D$782,СВЦЭМ!$A$39:$A$782,$A48,СВЦЭМ!$B$39:$B$782,R$47)+'СЕТ СН'!$G$11+СВЦЭМ!$D$10+'СЕТ СН'!$G$6-'СЕТ СН'!$G$23</f>
        <v>1763.7214948999999</v>
      </c>
      <c r="S48" s="36">
        <f>SUMIFS(СВЦЭМ!$D$39:$D$782,СВЦЭМ!$A$39:$A$782,$A48,СВЦЭМ!$B$39:$B$782,S$47)+'СЕТ СН'!$G$11+СВЦЭМ!$D$10+'СЕТ СН'!$G$6-'СЕТ СН'!$G$23</f>
        <v>1765.5145891299999</v>
      </c>
      <c r="T48" s="36">
        <f>SUMIFS(СВЦЭМ!$D$39:$D$782,СВЦЭМ!$A$39:$A$782,$A48,СВЦЭМ!$B$39:$B$782,T$47)+'СЕТ СН'!$G$11+СВЦЭМ!$D$10+'СЕТ СН'!$G$6-'СЕТ СН'!$G$23</f>
        <v>1793.0873669399998</v>
      </c>
      <c r="U48" s="36">
        <f>SUMIFS(СВЦЭМ!$D$39:$D$782,СВЦЭМ!$A$39:$A$782,$A48,СВЦЭМ!$B$39:$B$782,U$47)+'СЕТ СН'!$G$11+СВЦЭМ!$D$10+'СЕТ СН'!$G$6-'СЕТ СН'!$G$23</f>
        <v>1797.9048335000002</v>
      </c>
      <c r="V48" s="36">
        <f>SUMIFS(СВЦЭМ!$D$39:$D$782,СВЦЭМ!$A$39:$A$782,$A48,СВЦЭМ!$B$39:$B$782,V$47)+'СЕТ СН'!$G$11+СВЦЭМ!$D$10+'СЕТ СН'!$G$6-'СЕТ СН'!$G$23</f>
        <v>1805.5329343799999</v>
      </c>
      <c r="W48" s="36">
        <f>SUMIFS(СВЦЭМ!$D$39:$D$782,СВЦЭМ!$A$39:$A$782,$A48,СВЦЭМ!$B$39:$B$782,W$47)+'СЕТ СН'!$G$11+СВЦЭМ!$D$10+'СЕТ СН'!$G$6-'СЕТ СН'!$G$23</f>
        <v>1793.7902242800001</v>
      </c>
      <c r="X48" s="36">
        <f>SUMIFS(СВЦЭМ!$D$39:$D$782,СВЦЭМ!$A$39:$A$782,$A48,СВЦЭМ!$B$39:$B$782,X$47)+'СЕТ СН'!$G$11+СВЦЭМ!$D$10+'СЕТ СН'!$G$6-'СЕТ СН'!$G$23</f>
        <v>1861.9427625200001</v>
      </c>
      <c r="Y48" s="36">
        <f>SUMIFS(СВЦЭМ!$D$39:$D$782,СВЦЭМ!$A$39:$A$782,$A48,СВЦЭМ!$B$39:$B$782,Y$47)+'СЕТ СН'!$G$11+СВЦЭМ!$D$10+'СЕТ СН'!$G$6-'СЕТ СН'!$G$23</f>
        <v>1936.2315663099998</v>
      </c>
      <c r="AA48" s="45"/>
    </row>
    <row r="49" spans="1:25" ht="15.75" x14ac:dyDescent="0.2">
      <c r="A49" s="35">
        <f>A48+1</f>
        <v>45140</v>
      </c>
      <c r="B49" s="36">
        <f>SUMIFS(СВЦЭМ!$D$39:$D$782,СВЦЭМ!$A$39:$A$782,$A49,СВЦЭМ!$B$39:$B$782,B$47)+'СЕТ СН'!$G$11+СВЦЭМ!$D$10+'СЕТ СН'!$G$6-'СЕТ СН'!$G$23</f>
        <v>1917.3896368300002</v>
      </c>
      <c r="C49" s="36">
        <f>SUMIFS(СВЦЭМ!$D$39:$D$782,СВЦЭМ!$A$39:$A$782,$A49,СВЦЭМ!$B$39:$B$782,C$47)+'СЕТ СН'!$G$11+СВЦЭМ!$D$10+'СЕТ СН'!$G$6-'СЕТ СН'!$G$23</f>
        <v>2002.883002</v>
      </c>
      <c r="D49" s="36">
        <f>SUMIFS(СВЦЭМ!$D$39:$D$782,СВЦЭМ!$A$39:$A$782,$A49,СВЦЭМ!$B$39:$B$782,D$47)+'СЕТ СН'!$G$11+СВЦЭМ!$D$10+'СЕТ СН'!$G$6-'СЕТ СН'!$G$23</f>
        <v>2086.1551623099999</v>
      </c>
      <c r="E49" s="36">
        <f>SUMIFS(СВЦЭМ!$D$39:$D$782,СВЦЭМ!$A$39:$A$782,$A49,СВЦЭМ!$B$39:$B$782,E$47)+'СЕТ СН'!$G$11+СВЦЭМ!$D$10+'СЕТ СН'!$G$6-'СЕТ СН'!$G$23</f>
        <v>2150.4591374900001</v>
      </c>
      <c r="F49" s="36">
        <f>SUMIFS(СВЦЭМ!$D$39:$D$782,СВЦЭМ!$A$39:$A$782,$A49,СВЦЭМ!$B$39:$B$782,F$47)+'СЕТ СН'!$G$11+СВЦЭМ!$D$10+'СЕТ СН'!$G$6-'СЕТ СН'!$G$23</f>
        <v>2178.2350580399998</v>
      </c>
      <c r="G49" s="36">
        <f>SUMIFS(СВЦЭМ!$D$39:$D$782,СВЦЭМ!$A$39:$A$782,$A49,СВЦЭМ!$B$39:$B$782,G$47)+'СЕТ СН'!$G$11+СВЦЭМ!$D$10+'СЕТ СН'!$G$6-'СЕТ СН'!$G$23</f>
        <v>2163.02202283</v>
      </c>
      <c r="H49" s="36">
        <f>SUMIFS(СВЦЭМ!$D$39:$D$782,СВЦЭМ!$A$39:$A$782,$A49,СВЦЭМ!$B$39:$B$782,H$47)+'СЕТ СН'!$G$11+СВЦЭМ!$D$10+'СЕТ СН'!$G$6-'СЕТ СН'!$G$23</f>
        <v>2104.0327069599998</v>
      </c>
      <c r="I49" s="36">
        <f>SUMIFS(СВЦЭМ!$D$39:$D$782,СВЦЭМ!$A$39:$A$782,$A49,СВЦЭМ!$B$39:$B$782,I$47)+'СЕТ СН'!$G$11+СВЦЭМ!$D$10+'СЕТ СН'!$G$6-'СЕТ СН'!$G$23</f>
        <v>1969.31256347</v>
      </c>
      <c r="J49" s="36">
        <f>SUMIFS(СВЦЭМ!$D$39:$D$782,СВЦЭМ!$A$39:$A$782,$A49,СВЦЭМ!$B$39:$B$782,J$47)+'СЕТ СН'!$G$11+СВЦЭМ!$D$10+'СЕТ СН'!$G$6-'СЕТ СН'!$G$23</f>
        <v>1852.0668839199998</v>
      </c>
      <c r="K49" s="36">
        <f>SUMIFS(СВЦЭМ!$D$39:$D$782,СВЦЭМ!$A$39:$A$782,$A49,СВЦЭМ!$B$39:$B$782,K$47)+'СЕТ СН'!$G$11+СВЦЭМ!$D$10+'СЕТ СН'!$G$6-'СЕТ СН'!$G$23</f>
        <v>1838.51836697</v>
      </c>
      <c r="L49" s="36">
        <f>SUMIFS(СВЦЭМ!$D$39:$D$782,СВЦЭМ!$A$39:$A$782,$A49,СВЦЭМ!$B$39:$B$782,L$47)+'СЕТ СН'!$G$11+СВЦЭМ!$D$10+'СЕТ СН'!$G$6-'СЕТ СН'!$G$23</f>
        <v>1819.0606225199999</v>
      </c>
      <c r="M49" s="36">
        <f>SUMIFS(СВЦЭМ!$D$39:$D$782,СВЦЭМ!$A$39:$A$782,$A49,СВЦЭМ!$B$39:$B$782,M$47)+'СЕТ СН'!$G$11+СВЦЭМ!$D$10+'СЕТ СН'!$G$6-'СЕТ СН'!$G$23</f>
        <v>1792.1885040000002</v>
      </c>
      <c r="N49" s="36">
        <f>SUMIFS(СВЦЭМ!$D$39:$D$782,СВЦЭМ!$A$39:$A$782,$A49,СВЦЭМ!$B$39:$B$782,N$47)+'СЕТ СН'!$G$11+СВЦЭМ!$D$10+'СЕТ СН'!$G$6-'СЕТ СН'!$G$23</f>
        <v>1765.33579779</v>
      </c>
      <c r="O49" s="36">
        <f>SUMIFS(СВЦЭМ!$D$39:$D$782,СВЦЭМ!$A$39:$A$782,$A49,СВЦЭМ!$B$39:$B$782,O$47)+'СЕТ СН'!$G$11+СВЦЭМ!$D$10+'СЕТ СН'!$G$6-'СЕТ СН'!$G$23</f>
        <v>1664.2434193600002</v>
      </c>
      <c r="P49" s="36">
        <f>SUMIFS(СВЦЭМ!$D$39:$D$782,СВЦЭМ!$A$39:$A$782,$A49,СВЦЭМ!$B$39:$B$782,P$47)+'СЕТ СН'!$G$11+СВЦЭМ!$D$10+'СЕТ СН'!$G$6-'СЕТ СН'!$G$23</f>
        <v>1710.5823347599999</v>
      </c>
      <c r="Q49" s="36">
        <f>SUMIFS(СВЦЭМ!$D$39:$D$782,СВЦЭМ!$A$39:$A$782,$A49,СВЦЭМ!$B$39:$B$782,Q$47)+'СЕТ СН'!$G$11+СВЦЭМ!$D$10+'СЕТ СН'!$G$6-'СЕТ СН'!$G$23</f>
        <v>1735.2740229199999</v>
      </c>
      <c r="R49" s="36">
        <f>SUMIFS(СВЦЭМ!$D$39:$D$782,СВЦЭМ!$A$39:$A$782,$A49,СВЦЭМ!$B$39:$B$782,R$47)+'СЕТ СН'!$G$11+СВЦЭМ!$D$10+'СЕТ СН'!$G$6-'СЕТ СН'!$G$23</f>
        <v>1753.4543950100001</v>
      </c>
      <c r="S49" s="36">
        <f>SUMIFS(СВЦЭМ!$D$39:$D$782,СВЦЭМ!$A$39:$A$782,$A49,СВЦЭМ!$B$39:$B$782,S$47)+'СЕТ СН'!$G$11+СВЦЭМ!$D$10+'СЕТ СН'!$G$6-'СЕТ СН'!$G$23</f>
        <v>1764.3210595700002</v>
      </c>
      <c r="T49" s="36">
        <f>SUMIFS(СВЦЭМ!$D$39:$D$782,СВЦЭМ!$A$39:$A$782,$A49,СВЦЭМ!$B$39:$B$782,T$47)+'СЕТ СН'!$G$11+СВЦЭМ!$D$10+'СЕТ СН'!$G$6-'СЕТ СН'!$G$23</f>
        <v>1789.6462962999999</v>
      </c>
      <c r="U49" s="36">
        <f>SUMIFS(СВЦЭМ!$D$39:$D$782,СВЦЭМ!$A$39:$A$782,$A49,СВЦЭМ!$B$39:$B$782,U$47)+'СЕТ СН'!$G$11+СВЦЭМ!$D$10+'СЕТ СН'!$G$6-'СЕТ СН'!$G$23</f>
        <v>1806.60537183</v>
      </c>
      <c r="V49" s="36">
        <f>SUMIFS(СВЦЭМ!$D$39:$D$782,СВЦЭМ!$A$39:$A$782,$A49,СВЦЭМ!$B$39:$B$782,V$47)+'СЕТ СН'!$G$11+СВЦЭМ!$D$10+'СЕТ СН'!$G$6-'СЕТ СН'!$G$23</f>
        <v>1839.6383695300001</v>
      </c>
      <c r="W49" s="36">
        <f>SUMIFS(СВЦЭМ!$D$39:$D$782,СВЦЭМ!$A$39:$A$782,$A49,СВЦЭМ!$B$39:$B$782,W$47)+'СЕТ СН'!$G$11+СВЦЭМ!$D$10+'СЕТ СН'!$G$6-'СЕТ СН'!$G$23</f>
        <v>1822.4755807900001</v>
      </c>
      <c r="X49" s="36">
        <f>SUMIFS(СВЦЭМ!$D$39:$D$782,СВЦЭМ!$A$39:$A$782,$A49,СВЦЭМ!$B$39:$B$782,X$47)+'СЕТ СН'!$G$11+СВЦЭМ!$D$10+'СЕТ СН'!$G$6-'СЕТ СН'!$G$23</f>
        <v>1810.4310204200001</v>
      </c>
      <c r="Y49" s="36">
        <f>SUMIFS(СВЦЭМ!$D$39:$D$782,СВЦЭМ!$A$39:$A$782,$A49,СВЦЭМ!$B$39:$B$782,Y$47)+'СЕТ СН'!$G$11+СВЦЭМ!$D$10+'СЕТ СН'!$G$6-'СЕТ СН'!$G$23</f>
        <v>1866.8020588099998</v>
      </c>
    </row>
    <row r="50" spans="1:25" ht="15.75" x14ac:dyDescent="0.2">
      <c r="A50" s="35">
        <f t="shared" ref="A50:A78" si="1">A49+1</f>
        <v>45141</v>
      </c>
      <c r="B50" s="36">
        <f>SUMIFS(СВЦЭМ!$D$39:$D$782,СВЦЭМ!$A$39:$A$782,$A50,СВЦЭМ!$B$39:$B$782,B$47)+'СЕТ СН'!$G$11+СВЦЭМ!$D$10+'СЕТ СН'!$G$6-'СЕТ СН'!$G$23</f>
        <v>2014.22441837</v>
      </c>
      <c r="C50" s="36">
        <f>SUMIFS(СВЦЭМ!$D$39:$D$782,СВЦЭМ!$A$39:$A$782,$A50,СВЦЭМ!$B$39:$B$782,C$47)+'СЕТ СН'!$G$11+СВЦЭМ!$D$10+'СЕТ СН'!$G$6-'СЕТ СН'!$G$23</f>
        <v>2108.9106523700002</v>
      </c>
      <c r="D50" s="36">
        <f>SUMIFS(СВЦЭМ!$D$39:$D$782,СВЦЭМ!$A$39:$A$782,$A50,СВЦЭМ!$B$39:$B$782,D$47)+'СЕТ СН'!$G$11+СВЦЭМ!$D$10+'СЕТ СН'!$G$6-'СЕТ СН'!$G$23</f>
        <v>2125.5610869500001</v>
      </c>
      <c r="E50" s="36">
        <f>SUMIFS(СВЦЭМ!$D$39:$D$782,СВЦЭМ!$A$39:$A$782,$A50,СВЦЭМ!$B$39:$B$782,E$47)+'СЕТ СН'!$G$11+СВЦЭМ!$D$10+'СЕТ СН'!$G$6-'СЕТ СН'!$G$23</f>
        <v>2147.3874688699998</v>
      </c>
      <c r="F50" s="36">
        <f>SUMIFS(СВЦЭМ!$D$39:$D$782,СВЦЭМ!$A$39:$A$782,$A50,СВЦЭМ!$B$39:$B$782,F$47)+'СЕТ СН'!$G$11+СВЦЭМ!$D$10+'СЕТ СН'!$G$6-'СЕТ СН'!$G$23</f>
        <v>2150.9747490700001</v>
      </c>
      <c r="G50" s="36">
        <f>SUMIFS(СВЦЭМ!$D$39:$D$782,СВЦЭМ!$A$39:$A$782,$A50,СВЦЭМ!$B$39:$B$782,G$47)+'СЕТ СН'!$G$11+СВЦЭМ!$D$10+'СЕТ СН'!$G$6-'СЕТ СН'!$G$23</f>
        <v>2152.2617737800001</v>
      </c>
      <c r="H50" s="36">
        <f>SUMIFS(СВЦЭМ!$D$39:$D$782,СВЦЭМ!$A$39:$A$782,$A50,СВЦЭМ!$B$39:$B$782,H$47)+'СЕТ СН'!$G$11+СВЦЭМ!$D$10+'СЕТ СН'!$G$6-'СЕТ СН'!$G$23</f>
        <v>2101.6735246600001</v>
      </c>
      <c r="I50" s="36">
        <f>SUMIFS(СВЦЭМ!$D$39:$D$782,СВЦЭМ!$A$39:$A$782,$A50,СВЦЭМ!$B$39:$B$782,I$47)+'СЕТ СН'!$G$11+СВЦЭМ!$D$10+'СЕТ СН'!$G$6-'СЕТ СН'!$G$23</f>
        <v>2000.1454683100001</v>
      </c>
      <c r="J50" s="36">
        <f>SUMIFS(СВЦЭМ!$D$39:$D$782,СВЦЭМ!$A$39:$A$782,$A50,СВЦЭМ!$B$39:$B$782,J$47)+'СЕТ СН'!$G$11+СВЦЭМ!$D$10+'СЕТ СН'!$G$6-'СЕТ СН'!$G$23</f>
        <v>1880.0050869800002</v>
      </c>
      <c r="K50" s="36">
        <f>SUMIFS(СВЦЭМ!$D$39:$D$782,СВЦЭМ!$A$39:$A$782,$A50,СВЦЭМ!$B$39:$B$782,K$47)+'СЕТ СН'!$G$11+СВЦЭМ!$D$10+'СЕТ СН'!$G$6-'СЕТ СН'!$G$23</f>
        <v>1874.5465692299999</v>
      </c>
      <c r="L50" s="36">
        <f>SUMIFS(СВЦЭМ!$D$39:$D$782,СВЦЭМ!$A$39:$A$782,$A50,СВЦЭМ!$B$39:$B$782,L$47)+'СЕТ СН'!$G$11+СВЦЭМ!$D$10+'СЕТ СН'!$G$6-'СЕТ СН'!$G$23</f>
        <v>1847.4325729500001</v>
      </c>
      <c r="M50" s="36">
        <f>SUMIFS(СВЦЭМ!$D$39:$D$782,СВЦЭМ!$A$39:$A$782,$A50,СВЦЭМ!$B$39:$B$782,M$47)+'СЕТ СН'!$G$11+СВЦЭМ!$D$10+'СЕТ СН'!$G$6-'СЕТ СН'!$G$23</f>
        <v>1832.4995770199998</v>
      </c>
      <c r="N50" s="36">
        <f>SUMIFS(СВЦЭМ!$D$39:$D$782,СВЦЭМ!$A$39:$A$782,$A50,СВЦЭМ!$B$39:$B$782,N$47)+'СЕТ СН'!$G$11+СВЦЭМ!$D$10+'СЕТ СН'!$G$6-'СЕТ СН'!$G$23</f>
        <v>1840.2520537</v>
      </c>
      <c r="O50" s="36">
        <f>SUMIFS(СВЦЭМ!$D$39:$D$782,СВЦЭМ!$A$39:$A$782,$A50,СВЦЭМ!$B$39:$B$782,O$47)+'СЕТ СН'!$G$11+СВЦЭМ!$D$10+'СЕТ СН'!$G$6-'СЕТ СН'!$G$23</f>
        <v>1838.4736007400002</v>
      </c>
      <c r="P50" s="36">
        <f>SUMIFS(СВЦЭМ!$D$39:$D$782,СВЦЭМ!$A$39:$A$782,$A50,СВЦЭМ!$B$39:$B$782,P$47)+'СЕТ СН'!$G$11+СВЦЭМ!$D$10+'СЕТ СН'!$G$6-'СЕТ СН'!$G$23</f>
        <v>1836.4918177</v>
      </c>
      <c r="Q50" s="36">
        <f>SUMIFS(СВЦЭМ!$D$39:$D$782,СВЦЭМ!$A$39:$A$782,$A50,СВЦЭМ!$B$39:$B$782,Q$47)+'СЕТ СН'!$G$11+СВЦЭМ!$D$10+'СЕТ СН'!$G$6-'СЕТ СН'!$G$23</f>
        <v>1841.5530215499998</v>
      </c>
      <c r="R50" s="36">
        <f>SUMIFS(СВЦЭМ!$D$39:$D$782,СВЦЭМ!$A$39:$A$782,$A50,СВЦЭМ!$B$39:$B$782,R$47)+'СЕТ СН'!$G$11+СВЦЭМ!$D$10+'СЕТ СН'!$G$6-'СЕТ СН'!$G$23</f>
        <v>1843.3816701599999</v>
      </c>
      <c r="S50" s="36">
        <f>SUMIFS(СВЦЭМ!$D$39:$D$782,СВЦЭМ!$A$39:$A$782,$A50,СВЦЭМ!$B$39:$B$782,S$47)+'СЕТ СН'!$G$11+СВЦЭМ!$D$10+'СЕТ СН'!$G$6-'СЕТ СН'!$G$23</f>
        <v>1834.3576013900001</v>
      </c>
      <c r="T50" s="36">
        <f>SUMIFS(СВЦЭМ!$D$39:$D$782,СВЦЭМ!$A$39:$A$782,$A50,СВЦЭМ!$B$39:$B$782,T$47)+'СЕТ СН'!$G$11+СВЦЭМ!$D$10+'СЕТ СН'!$G$6-'СЕТ СН'!$G$23</f>
        <v>1860.07014712</v>
      </c>
      <c r="U50" s="36">
        <f>SUMIFS(СВЦЭМ!$D$39:$D$782,СВЦЭМ!$A$39:$A$782,$A50,СВЦЭМ!$B$39:$B$782,U$47)+'СЕТ СН'!$G$11+СВЦЭМ!$D$10+'СЕТ СН'!$G$6-'СЕТ СН'!$G$23</f>
        <v>1875.57024138</v>
      </c>
      <c r="V50" s="36">
        <f>SUMIFS(СВЦЭМ!$D$39:$D$782,СВЦЭМ!$A$39:$A$782,$A50,СВЦЭМ!$B$39:$B$782,V$47)+'СЕТ СН'!$G$11+СВЦЭМ!$D$10+'СЕТ СН'!$G$6-'СЕТ СН'!$G$23</f>
        <v>1877.3726565500001</v>
      </c>
      <c r="W50" s="36">
        <f>SUMIFS(СВЦЭМ!$D$39:$D$782,СВЦЭМ!$A$39:$A$782,$A50,СВЦЭМ!$B$39:$B$782,W$47)+'СЕТ СН'!$G$11+СВЦЭМ!$D$10+'СЕТ СН'!$G$6-'СЕТ СН'!$G$23</f>
        <v>1843.1646073500001</v>
      </c>
      <c r="X50" s="36">
        <f>SUMIFS(СВЦЭМ!$D$39:$D$782,СВЦЭМ!$A$39:$A$782,$A50,СВЦЭМ!$B$39:$B$782,X$47)+'СЕТ СН'!$G$11+СВЦЭМ!$D$10+'СЕТ СН'!$G$6-'СЕТ СН'!$G$23</f>
        <v>1903.3599127299999</v>
      </c>
      <c r="Y50" s="36">
        <f>SUMIFS(СВЦЭМ!$D$39:$D$782,СВЦЭМ!$A$39:$A$782,$A50,СВЦЭМ!$B$39:$B$782,Y$47)+'СЕТ СН'!$G$11+СВЦЭМ!$D$10+'СЕТ СН'!$G$6-'СЕТ СН'!$G$23</f>
        <v>2024.20448545</v>
      </c>
    </row>
    <row r="51" spans="1:25" ht="15.75" x14ac:dyDescent="0.2">
      <c r="A51" s="35">
        <f t="shared" si="1"/>
        <v>45142</v>
      </c>
      <c r="B51" s="36">
        <f>SUMIFS(СВЦЭМ!$D$39:$D$782,СВЦЭМ!$A$39:$A$782,$A51,СВЦЭМ!$B$39:$B$782,B$47)+'СЕТ СН'!$G$11+СВЦЭМ!$D$10+'СЕТ СН'!$G$6-'СЕТ СН'!$G$23</f>
        <v>2045.4954714199998</v>
      </c>
      <c r="C51" s="36">
        <f>SUMIFS(СВЦЭМ!$D$39:$D$782,СВЦЭМ!$A$39:$A$782,$A51,СВЦЭМ!$B$39:$B$782,C$47)+'СЕТ СН'!$G$11+СВЦЭМ!$D$10+'СЕТ СН'!$G$6-'СЕТ СН'!$G$23</f>
        <v>2137.3965691200001</v>
      </c>
      <c r="D51" s="36">
        <f>SUMIFS(СВЦЭМ!$D$39:$D$782,СВЦЭМ!$A$39:$A$782,$A51,СВЦЭМ!$B$39:$B$782,D$47)+'СЕТ СН'!$G$11+СВЦЭМ!$D$10+'СЕТ СН'!$G$6-'СЕТ СН'!$G$23</f>
        <v>2178.1514264000002</v>
      </c>
      <c r="E51" s="36">
        <f>SUMIFS(СВЦЭМ!$D$39:$D$782,СВЦЭМ!$A$39:$A$782,$A51,СВЦЭМ!$B$39:$B$782,E$47)+'СЕТ СН'!$G$11+СВЦЭМ!$D$10+'СЕТ СН'!$G$6-'СЕТ СН'!$G$23</f>
        <v>2239.5718984599998</v>
      </c>
      <c r="F51" s="36">
        <f>SUMIFS(СВЦЭМ!$D$39:$D$782,СВЦЭМ!$A$39:$A$782,$A51,СВЦЭМ!$B$39:$B$782,F$47)+'СЕТ СН'!$G$11+СВЦЭМ!$D$10+'СЕТ СН'!$G$6-'СЕТ СН'!$G$23</f>
        <v>2247.7495226999999</v>
      </c>
      <c r="G51" s="36">
        <f>SUMIFS(СВЦЭМ!$D$39:$D$782,СВЦЭМ!$A$39:$A$782,$A51,СВЦЭМ!$B$39:$B$782,G$47)+'СЕТ СН'!$G$11+СВЦЭМ!$D$10+'СЕТ СН'!$G$6-'СЕТ СН'!$G$23</f>
        <v>2244.1369746300002</v>
      </c>
      <c r="H51" s="36">
        <f>SUMIFS(СВЦЭМ!$D$39:$D$782,СВЦЭМ!$A$39:$A$782,$A51,СВЦЭМ!$B$39:$B$782,H$47)+'СЕТ СН'!$G$11+СВЦЭМ!$D$10+'СЕТ СН'!$G$6-'СЕТ СН'!$G$23</f>
        <v>2192.56082014</v>
      </c>
      <c r="I51" s="36">
        <f>SUMIFS(СВЦЭМ!$D$39:$D$782,СВЦЭМ!$A$39:$A$782,$A51,СВЦЭМ!$B$39:$B$782,I$47)+'СЕТ СН'!$G$11+СВЦЭМ!$D$10+'СЕТ СН'!$G$6-'СЕТ СН'!$G$23</f>
        <v>2053.80746838</v>
      </c>
      <c r="J51" s="36">
        <f>SUMIFS(СВЦЭМ!$D$39:$D$782,СВЦЭМ!$A$39:$A$782,$A51,СВЦЭМ!$B$39:$B$782,J$47)+'СЕТ СН'!$G$11+СВЦЭМ!$D$10+'СЕТ СН'!$G$6-'СЕТ СН'!$G$23</f>
        <v>1945.1054156999999</v>
      </c>
      <c r="K51" s="36">
        <f>SUMIFS(СВЦЭМ!$D$39:$D$782,СВЦЭМ!$A$39:$A$782,$A51,СВЦЭМ!$B$39:$B$782,K$47)+'СЕТ СН'!$G$11+СВЦЭМ!$D$10+'СЕТ СН'!$G$6-'СЕТ СН'!$G$23</f>
        <v>1905.7461413000001</v>
      </c>
      <c r="L51" s="36">
        <f>SUMIFS(СВЦЭМ!$D$39:$D$782,СВЦЭМ!$A$39:$A$782,$A51,СВЦЭМ!$B$39:$B$782,L$47)+'СЕТ СН'!$G$11+СВЦЭМ!$D$10+'СЕТ СН'!$G$6-'СЕТ СН'!$G$23</f>
        <v>1853.1733007600001</v>
      </c>
      <c r="M51" s="36">
        <f>SUMIFS(СВЦЭМ!$D$39:$D$782,СВЦЭМ!$A$39:$A$782,$A51,СВЦЭМ!$B$39:$B$782,M$47)+'СЕТ СН'!$G$11+СВЦЭМ!$D$10+'СЕТ СН'!$G$6-'СЕТ СН'!$G$23</f>
        <v>1844.8679041800001</v>
      </c>
      <c r="N51" s="36">
        <f>SUMIFS(СВЦЭМ!$D$39:$D$782,СВЦЭМ!$A$39:$A$782,$A51,СВЦЭМ!$B$39:$B$782,N$47)+'СЕТ СН'!$G$11+СВЦЭМ!$D$10+'СЕТ СН'!$G$6-'СЕТ СН'!$G$23</f>
        <v>1841.2670457300001</v>
      </c>
      <c r="O51" s="36">
        <f>SUMIFS(СВЦЭМ!$D$39:$D$782,СВЦЭМ!$A$39:$A$782,$A51,СВЦЭМ!$B$39:$B$782,O$47)+'СЕТ СН'!$G$11+СВЦЭМ!$D$10+'СЕТ СН'!$G$6-'СЕТ СН'!$G$23</f>
        <v>1810.0554580399998</v>
      </c>
      <c r="P51" s="36">
        <f>SUMIFS(СВЦЭМ!$D$39:$D$782,СВЦЭМ!$A$39:$A$782,$A51,СВЦЭМ!$B$39:$B$782,P$47)+'СЕТ СН'!$G$11+СВЦЭМ!$D$10+'СЕТ СН'!$G$6-'СЕТ СН'!$G$23</f>
        <v>1798.6271696200001</v>
      </c>
      <c r="Q51" s="36">
        <f>SUMIFS(СВЦЭМ!$D$39:$D$782,СВЦЭМ!$A$39:$A$782,$A51,СВЦЭМ!$B$39:$B$782,Q$47)+'СЕТ СН'!$G$11+СВЦЭМ!$D$10+'СЕТ СН'!$G$6-'СЕТ СН'!$G$23</f>
        <v>1801.38331969</v>
      </c>
      <c r="R51" s="36">
        <f>SUMIFS(СВЦЭМ!$D$39:$D$782,СВЦЭМ!$A$39:$A$782,$A51,СВЦЭМ!$B$39:$B$782,R$47)+'СЕТ СН'!$G$11+СВЦЭМ!$D$10+'СЕТ СН'!$G$6-'СЕТ СН'!$G$23</f>
        <v>1819.9828387500002</v>
      </c>
      <c r="S51" s="36">
        <f>SUMIFS(СВЦЭМ!$D$39:$D$782,СВЦЭМ!$A$39:$A$782,$A51,СВЦЭМ!$B$39:$B$782,S$47)+'СЕТ СН'!$G$11+СВЦЭМ!$D$10+'СЕТ СН'!$G$6-'СЕТ СН'!$G$23</f>
        <v>1797.4565233799999</v>
      </c>
      <c r="T51" s="36">
        <f>SUMIFS(СВЦЭМ!$D$39:$D$782,СВЦЭМ!$A$39:$A$782,$A51,СВЦЭМ!$B$39:$B$782,T$47)+'СЕТ СН'!$G$11+СВЦЭМ!$D$10+'СЕТ СН'!$G$6-'СЕТ СН'!$G$23</f>
        <v>1816.6671616100002</v>
      </c>
      <c r="U51" s="36">
        <f>SUMIFS(СВЦЭМ!$D$39:$D$782,СВЦЭМ!$A$39:$A$782,$A51,СВЦЭМ!$B$39:$B$782,U$47)+'СЕТ СН'!$G$11+СВЦЭМ!$D$10+'СЕТ СН'!$G$6-'СЕТ СН'!$G$23</f>
        <v>1829.8861949299999</v>
      </c>
      <c r="V51" s="36">
        <f>SUMIFS(СВЦЭМ!$D$39:$D$782,СВЦЭМ!$A$39:$A$782,$A51,СВЦЭМ!$B$39:$B$782,V$47)+'СЕТ СН'!$G$11+СВЦЭМ!$D$10+'СЕТ СН'!$G$6-'СЕТ СН'!$G$23</f>
        <v>1840.7933921200001</v>
      </c>
      <c r="W51" s="36">
        <f>SUMIFS(СВЦЭМ!$D$39:$D$782,СВЦЭМ!$A$39:$A$782,$A51,СВЦЭМ!$B$39:$B$782,W$47)+'СЕТ СН'!$G$11+СВЦЭМ!$D$10+'СЕТ СН'!$G$6-'СЕТ СН'!$G$23</f>
        <v>1815.3935927299999</v>
      </c>
      <c r="X51" s="36">
        <f>SUMIFS(СВЦЭМ!$D$39:$D$782,СВЦЭМ!$A$39:$A$782,$A51,СВЦЭМ!$B$39:$B$782,X$47)+'СЕТ СН'!$G$11+СВЦЭМ!$D$10+'СЕТ СН'!$G$6-'СЕТ СН'!$G$23</f>
        <v>1875.9050479100001</v>
      </c>
      <c r="Y51" s="36">
        <f>SUMIFS(СВЦЭМ!$D$39:$D$782,СВЦЭМ!$A$39:$A$782,$A51,СВЦЭМ!$B$39:$B$782,Y$47)+'СЕТ СН'!$G$11+СВЦЭМ!$D$10+'СЕТ СН'!$G$6-'СЕТ СН'!$G$23</f>
        <v>2099.7416732800002</v>
      </c>
    </row>
    <row r="52" spans="1:25" ht="15.75" x14ac:dyDescent="0.2">
      <c r="A52" s="35">
        <f t="shared" si="1"/>
        <v>45143</v>
      </c>
      <c r="B52" s="36">
        <f>SUMIFS(СВЦЭМ!$D$39:$D$782,СВЦЭМ!$A$39:$A$782,$A52,СВЦЭМ!$B$39:$B$782,B$47)+'СЕТ СН'!$G$11+СВЦЭМ!$D$10+'СЕТ СН'!$G$6-'СЕТ СН'!$G$23</f>
        <v>2023.25917863</v>
      </c>
      <c r="C52" s="36">
        <f>SUMIFS(СВЦЭМ!$D$39:$D$782,СВЦЭМ!$A$39:$A$782,$A52,СВЦЭМ!$B$39:$B$782,C$47)+'СЕТ СН'!$G$11+СВЦЭМ!$D$10+'СЕТ СН'!$G$6-'СЕТ СН'!$G$23</f>
        <v>2098.2833897199998</v>
      </c>
      <c r="D52" s="36">
        <f>SUMIFS(СВЦЭМ!$D$39:$D$782,СВЦЭМ!$A$39:$A$782,$A52,СВЦЭМ!$B$39:$B$782,D$47)+'СЕТ СН'!$G$11+СВЦЭМ!$D$10+'СЕТ СН'!$G$6-'СЕТ СН'!$G$23</f>
        <v>2148.8166841100001</v>
      </c>
      <c r="E52" s="36">
        <f>SUMIFS(СВЦЭМ!$D$39:$D$782,СВЦЭМ!$A$39:$A$782,$A52,СВЦЭМ!$B$39:$B$782,E$47)+'СЕТ СН'!$G$11+СВЦЭМ!$D$10+'СЕТ СН'!$G$6-'СЕТ СН'!$G$23</f>
        <v>2189.1345641900002</v>
      </c>
      <c r="F52" s="36">
        <f>SUMIFS(СВЦЭМ!$D$39:$D$782,СВЦЭМ!$A$39:$A$782,$A52,СВЦЭМ!$B$39:$B$782,F$47)+'СЕТ СН'!$G$11+СВЦЭМ!$D$10+'СЕТ СН'!$G$6-'СЕТ СН'!$G$23</f>
        <v>2192.4012861000001</v>
      </c>
      <c r="G52" s="36">
        <f>SUMIFS(СВЦЭМ!$D$39:$D$782,СВЦЭМ!$A$39:$A$782,$A52,СВЦЭМ!$B$39:$B$782,G$47)+'СЕТ СН'!$G$11+СВЦЭМ!$D$10+'СЕТ СН'!$G$6-'СЕТ СН'!$G$23</f>
        <v>2183.4909375100001</v>
      </c>
      <c r="H52" s="36">
        <f>SUMIFS(СВЦЭМ!$D$39:$D$782,СВЦЭМ!$A$39:$A$782,$A52,СВЦЭМ!$B$39:$B$782,H$47)+'СЕТ СН'!$G$11+СВЦЭМ!$D$10+'СЕТ СН'!$G$6-'СЕТ СН'!$G$23</f>
        <v>2160.8090745899999</v>
      </c>
      <c r="I52" s="36">
        <f>SUMIFS(СВЦЭМ!$D$39:$D$782,СВЦЭМ!$A$39:$A$782,$A52,СВЦЭМ!$B$39:$B$782,I$47)+'СЕТ СН'!$G$11+СВЦЭМ!$D$10+'СЕТ СН'!$G$6-'СЕТ СН'!$G$23</f>
        <v>2065.6756698999998</v>
      </c>
      <c r="J52" s="36">
        <f>SUMIFS(СВЦЭМ!$D$39:$D$782,СВЦЭМ!$A$39:$A$782,$A52,СВЦЭМ!$B$39:$B$782,J$47)+'СЕТ СН'!$G$11+СВЦЭМ!$D$10+'СЕТ СН'!$G$6-'СЕТ СН'!$G$23</f>
        <v>1960.55601351</v>
      </c>
      <c r="K52" s="36">
        <f>SUMIFS(СВЦЭМ!$D$39:$D$782,СВЦЭМ!$A$39:$A$782,$A52,СВЦЭМ!$B$39:$B$782,K$47)+'СЕТ СН'!$G$11+СВЦЭМ!$D$10+'СЕТ СН'!$G$6-'СЕТ СН'!$G$23</f>
        <v>1883.73392173</v>
      </c>
      <c r="L52" s="36">
        <f>SUMIFS(СВЦЭМ!$D$39:$D$782,СВЦЭМ!$A$39:$A$782,$A52,СВЦЭМ!$B$39:$B$782,L$47)+'СЕТ СН'!$G$11+СВЦЭМ!$D$10+'СЕТ СН'!$G$6-'СЕТ СН'!$G$23</f>
        <v>1821.2367060699999</v>
      </c>
      <c r="M52" s="36">
        <f>SUMIFS(СВЦЭМ!$D$39:$D$782,СВЦЭМ!$A$39:$A$782,$A52,СВЦЭМ!$B$39:$B$782,M$47)+'СЕТ СН'!$G$11+СВЦЭМ!$D$10+'СЕТ СН'!$G$6-'СЕТ СН'!$G$23</f>
        <v>1783.3058349299999</v>
      </c>
      <c r="N52" s="36">
        <f>SUMIFS(СВЦЭМ!$D$39:$D$782,СВЦЭМ!$A$39:$A$782,$A52,СВЦЭМ!$B$39:$B$782,N$47)+'СЕТ СН'!$G$11+СВЦЭМ!$D$10+'СЕТ СН'!$G$6-'СЕТ СН'!$G$23</f>
        <v>1779.0219882800002</v>
      </c>
      <c r="O52" s="36">
        <f>SUMIFS(СВЦЭМ!$D$39:$D$782,СВЦЭМ!$A$39:$A$782,$A52,СВЦЭМ!$B$39:$B$782,O$47)+'СЕТ СН'!$G$11+СВЦЭМ!$D$10+'СЕТ СН'!$G$6-'СЕТ СН'!$G$23</f>
        <v>1781.7405454999998</v>
      </c>
      <c r="P52" s="36">
        <f>SUMIFS(СВЦЭМ!$D$39:$D$782,СВЦЭМ!$A$39:$A$782,$A52,СВЦЭМ!$B$39:$B$782,P$47)+'СЕТ СН'!$G$11+СВЦЭМ!$D$10+'СЕТ СН'!$G$6-'СЕТ СН'!$G$23</f>
        <v>1790.0684319799998</v>
      </c>
      <c r="Q52" s="36">
        <f>SUMIFS(СВЦЭМ!$D$39:$D$782,СВЦЭМ!$A$39:$A$782,$A52,СВЦЭМ!$B$39:$B$782,Q$47)+'СЕТ СН'!$G$11+СВЦЭМ!$D$10+'СЕТ СН'!$G$6-'СЕТ СН'!$G$23</f>
        <v>1801.5382161299999</v>
      </c>
      <c r="R52" s="36">
        <f>SUMIFS(СВЦЭМ!$D$39:$D$782,СВЦЭМ!$A$39:$A$782,$A52,СВЦЭМ!$B$39:$B$782,R$47)+'СЕТ СН'!$G$11+СВЦЭМ!$D$10+'СЕТ СН'!$G$6-'СЕТ СН'!$G$23</f>
        <v>1792.74425587</v>
      </c>
      <c r="S52" s="36">
        <f>SUMIFS(СВЦЭМ!$D$39:$D$782,СВЦЭМ!$A$39:$A$782,$A52,СВЦЭМ!$B$39:$B$782,S$47)+'СЕТ СН'!$G$11+СВЦЭМ!$D$10+'СЕТ СН'!$G$6-'СЕТ СН'!$G$23</f>
        <v>1773.0274319499999</v>
      </c>
      <c r="T52" s="36">
        <f>SUMIFS(СВЦЭМ!$D$39:$D$782,СВЦЭМ!$A$39:$A$782,$A52,СВЦЭМ!$B$39:$B$782,T$47)+'СЕТ СН'!$G$11+СВЦЭМ!$D$10+'СЕТ СН'!$G$6-'СЕТ СН'!$G$23</f>
        <v>1792.6190034199999</v>
      </c>
      <c r="U52" s="36">
        <f>SUMIFS(СВЦЭМ!$D$39:$D$782,СВЦЭМ!$A$39:$A$782,$A52,СВЦЭМ!$B$39:$B$782,U$47)+'СЕТ СН'!$G$11+СВЦЭМ!$D$10+'СЕТ СН'!$G$6-'СЕТ СН'!$G$23</f>
        <v>1808.56913747</v>
      </c>
      <c r="V52" s="36">
        <f>SUMIFS(СВЦЭМ!$D$39:$D$782,СВЦЭМ!$A$39:$A$782,$A52,СВЦЭМ!$B$39:$B$782,V$47)+'СЕТ СН'!$G$11+СВЦЭМ!$D$10+'СЕТ СН'!$G$6-'СЕТ СН'!$G$23</f>
        <v>1821.16693811</v>
      </c>
      <c r="W52" s="36">
        <f>SUMIFS(СВЦЭМ!$D$39:$D$782,СВЦЭМ!$A$39:$A$782,$A52,СВЦЭМ!$B$39:$B$782,W$47)+'СЕТ СН'!$G$11+СВЦЭМ!$D$10+'СЕТ СН'!$G$6-'СЕТ СН'!$G$23</f>
        <v>1796.1682368199999</v>
      </c>
      <c r="X52" s="36">
        <f>SUMIFS(СВЦЭМ!$D$39:$D$782,СВЦЭМ!$A$39:$A$782,$A52,СВЦЭМ!$B$39:$B$782,X$47)+'СЕТ СН'!$G$11+СВЦЭМ!$D$10+'СЕТ СН'!$G$6-'СЕТ СН'!$G$23</f>
        <v>1848.4923141200002</v>
      </c>
      <c r="Y52" s="36">
        <f>SUMIFS(СВЦЭМ!$D$39:$D$782,СВЦЭМ!$A$39:$A$782,$A52,СВЦЭМ!$B$39:$B$782,Y$47)+'СЕТ СН'!$G$11+СВЦЭМ!$D$10+'СЕТ СН'!$G$6-'СЕТ СН'!$G$23</f>
        <v>1919.5828670400001</v>
      </c>
    </row>
    <row r="53" spans="1:25" ht="15.75" x14ac:dyDescent="0.2">
      <c r="A53" s="35">
        <f t="shared" si="1"/>
        <v>45144</v>
      </c>
      <c r="B53" s="36">
        <f>SUMIFS(СВЦЭМ!$D$39:$D$782,СВЦЭМ!$A$39:$A$782,$A53,СВЦЭМ!$B$39:$B$782,B$47)+'СЕТ СН'!$G$11+СВЦЭМ!$D$10+'СЕТ СН'!$G$6-'СЕТ СН'!$G$23</f>
        <v>2004.58101756</v>
      </c>
      <c r="C53" s="36">
        <f>SUMIFS(СВЦЭМ!$D$39:$D$782,СВЦЭМ!$A$39:$A$782,$A53,СВЦЭМ!$B$39:$B$782,C$47)+'СЕТ СН'!$G$11+СВЦЭМ!$D$10+'СЕТ СН'!$G$6-'СЕТ СН'!$G$23</f>
        <v>2014.4013678199999</v>
      </c>
      <c r="D53" s="36">
        <f>SUMIFS(СВЦЭМ!$D$39:$D$782,СВЦЭМ!$A$39:$A$782,$A53,СВЦЭМ!$B$39:$B$782,D$47)+'СЕТ СН'!$G$11+СВЦЭМ!$D$10+'СЕТ СН'!$G$6-'СЕТ СН'!$G$23</f>
        <v>2044.4596929600002</v>
      </c>
      <c r="E53" s="36">
        <f>SUMIFS(СВЦЭМ!$D$39:$D$782,СВЦЭМ!$A$39:$A$782,$A53,СВЦЭМ!$B$39:$B$782,E$47)+'СЕТ СН'!$G$11+СВЦЭМ!$D$10+'СЕТ СН'!$G$6-'СЕТ СН'!$G$23</f>
        <v>2142.89059653</v>
      </c>
      <c r="F53" s="36">
        <f>SUMIFS(СВЦЭМ!$D$39:$D$782,СВЦЭМ!$A$39:$A$782,$A53,СВЦЭМ!$B$39:$B$782,F$47)+'СЕТ СН'!$G$11+СВЦЭМ!$D$10+'СЕТ СН'!$G$6-'СЕТ СН'!$G$23</f>
        <v>2169.0699116400001</v>
      </c>
      <c r="G53" s="36">
        <f>SUMIFS(СВЦЭМ!$D$39:$D$782,СВЦЭМ!$A$39:$A$782,$A53,СВЦЭМ!$B$39:$B$782,G$47)+'СЕТ СН'!$G$11+СВЦЭМ!$D$10+'СЕТ СН'!$G$6-'СЕТ СН'!$G$23</f>
        <v>2102.39364389</v>
      </c>
      <c r="H53" s="36">
        <f>SUMIFS(СВЦЭМ!$D$39:$D$782,СВЦЭМ!$A$39:$A$782,$A53,СВЦЭМ!$B$39:$B$782,H$47)+'СЕТ СН'!$G$11+СВЦЭМ!$D$10+'СЕТ СН'!$G$6-'СЕТ СН'!$G$23</f>
        <v>2148.1009276999998</v>
      </c>
      <c r="I53" s="36">
        <f>SUMIFS(СВЦЭМ!$D$39:$D$782,СВЦЭМ!$A$39:$A$782,$A53,СВЦЭМ!$B$39:$B$782,I$47)+'СЕТ СН'!$G$11+СВЦЭМ!$D$10+'СЕТ СН'!$G$6-'СЕТ СН'!$G$23</f>
        <v>2073.8195519800001</v>
      </c>
      <c r="J53" s="36">
        <f>SUMIFS(СВЦЭМ!$D$39:$D$782,СВЦЭМ!$A$39:$A$782,$A53,СВЦЭМ!$B$39:$B$782,J$47)+'СЕТ СН'!$G$11+СВЦЭМ!$D$10+'СЕТ СН'!$G$6-'СЕТ СН'!$G$23</f>
        <v>2010.0810076100001</v>
      </c>
      <c r="K53" s="36">
        <f>SUMIFS(СВЦЭМ!$D$39:$D$782,СВЦЭМ!$A$39:$A$782,$A53,СВЦЭМ!$B$39:$B$782,K$47)+'СЕТ СН'!$G$11+СВЦЭМ!$D$10+'СЕТ СН'!$G$6-'СЕТ СН'!$G$23</f>
        <v>1907.4428245499998</v>
      </c>
      <c r="L53" s="36">
        <f>SUMIFS(СВЦЭМ!$D$39:$D$782,СВЦЭМ!$A$39:$A$782,$A53,СВЦЭМ!$B$39:$B$782,L$47)+'СЕТ СН'!$G$11+СВЦЭМ!$D$10+'СЕТ СН'!$G$6-'СЕТ СН'!$G$23</f>
        <v>1838.5338302700002</v>
      </c>
      <c r="M53" s="36">
        <f>SUMIFS(СВЦЭМ!$D$39:$D$782,СВЦЭМ!$A$39:$A$782,$A53,СВЦЭМ!$B$39:$B$782,M$47)+'СЕТ СН'!$G$11+СВЦЭМ!$D$10+'СЕТ СН'!$G$6-'СЕТ СН'!$G$23</f>
        <v>1804.17585044</v>
      </c>
      <c r="N53" s="36">
        <f>SUMIFS(СВЦЭМ!$D$39:$D$782,СВЦЭМ!$A$39:$A$782,$A53,СВЦЭМ!$B$39:$B$782,N$47)+'СЕТ СН'!$G$11+СВЦЭМ!$D$10+'СЕТ СН'!$G$6-'СЕТ СН'!$G$23</f>
        <v>1786.5778034599998</v>
      </c>
      <c r="O53" s="36">
        <f>SUMIFS(СВЦЭМ!$D$39:$D$782,СВЦЭМ!$A$39:$A$782,$A53,СВЦЭМ!$B$39:$B$782,O$47)+'СЕТ СН'!$G$11+СВЦЭМ!$D$10+'СЕТ СН'!$G$6-'СЕТ СН'!$G$23</f>
        <v>1807.4035597299999</v>
      </c>
      <c r="P53" s="36">
        <f>SUMIFS(СВЦЭМ!$D$39:$D$782,СВЦЭМ!$A$39:$A$782,$A53,СВЦЭМ!$B$39:$B$782,P$47)+'СЕТ СН'!$G$11+СВЦЭМ!$D$10+'СЕТ СН'!$G$6-'СЕТ СН'!$G$23</f>
        <v>1809.6017449199999</v>
      </c>
      <c r="Q53" s="36">
        <f>SUMIFS(СВЦЭМ!$D$39:$D$782,СВЦЭМ!$A$39:$A$782,$A53,СВЦЭМ!$B$39:$B$782,Q$47)+'СЕТ СН'!$G$11+СВЦЭМ!$D$10+'СЕТ СН'!$G$6-'СЕТ СН'!$G$23</f>
        <v>1817.11389762</v>
      </c>
      <c r="R53" s="36">
        <f>SUMIFS(СВЦЭМ!$D$39:$D$782,СВЦЭМ!$A$39:$A$782,$A53,СВЦЭМ!$B$39:$B$782,R$47)+'СЕТ СН'!$G$11+СВЦЭМ!$D$10+'СЕТ СН'!$G$6-'СЕТ СН'!$G$23</f>
        <v>1801.80092758</v>
      </c>
      <c r="S53" s="36">
        <f>SUMIFS(СВЦЭМ!$D$39:$D$782,СВЦЭМ!$A$39:$A$782,$A53,СВЦЭМ!$B$39:$B$782,S$47)+'СЕТ СН'!$G$11+СВЦЭМ!$D$10+'СЕТ СН'!$G$6-'СЕТ СН'!$G$23</f>
        <v>1783.8651241799998</v>
      </c>
      <c r="T53" s="36">
        <f>SUMIFS(СВЦЭМ!$D$39:$D$782,СВЦЭМ!$A$39:$A$782,$A53,СВЦЭМ!$B$39:$B$782,T$47)+'СЕТ СН'!$G$11+СВЦЭМ!$D$10+'СЕТ СН'!$G$6-'СЕТ СН'!$G$23</f>
        <v>1797.9205811400002</v>
      </c>
      <c r="U53" s="36">
        <f>SUMIFS(СВЦЭМ!$D$39:$D$782,СВЦЭМ!$A$39:$A$782,$A53,СВЦЭМ!$B$39:$B$782,U$47)+'СЕТ СН'!$G$11+СВЦЭМ!$D$10+'СЕТ СН'!$G$6-'СЕТ СН'!$G$23</f>
        <v>1804.7370048799999</v>
      </c>
      <c r="V53" s="36">
        <f>SUMIFS(СВЦЭМ!$D$39:$D$782,СВЦЭМ!$A$39:$A$782,$A53,СВЦЭМ!$B$39:$B$782,V$47)+'СЕТ СН'!$G$11+СВЦЭМ!$D$10+'СЕТ СН'!$G$6-'СЕТ СН'!$G$23</f>
        <v>1814.3735958399998</v>
      </c>
      <c r="W53" s="36">
        <f>SUMIFS(СВЦЭМ!$D$39:$D$782,СВЦЭМ!$A$39:$A$782,$A53,СВЦЭМ!$B$39:$B$782,W$47)+'СЕТ СН'!$G$11+СВЦЭМ!$D$10+'СЕТ СН'!$G$6-'СЕТ СН'!$G$23</f>
        <v>1798.7678926899998</v>
      </c>
      <c r="X53" s="36">
        <f>SUMIFS(СВЦЭМ!$D$39:$D$782,СВЦЭМ!$A$39:$A$782,$A53,СВЦЭМ!$B$39:$B$782,X$47)+'СЕТ СН'!$G$11+СВЦЭМ!$D$10+'СЕТ СН'!$G$6-'СЕТ СН'!$G$23</f>
        <v>1858.46691874</v>
      </c>
      <c r="Y53" s="36">
        <f>SUMIFS(СВЦЭМ!$D$39:$D$782,СВЦЭМ!$A$39:$A$782,$A53,СВЦЭМ!$B$39:$B$782,Y$47)+'СЕТ СН'!$G$11+СВЦЭМ!$D$10+'СЕТ СН'!$G$6-'СЕТ СН'!$G$23</f>
        <v>1943.5019695199999</v>
      </c>
    </row>
    <row r="54" spans="1:25" ht="15.75" x14ac:dyDescent="0.2">
      <c r="A54" s="35">
        <f t="shared" si="1"/>
        <v>45145</v>
      </c>
      <c r="B54" s="36">
        <f>SUMIFS(СВЦЭМ!$D$39:$D$782,СВЦЭМ!$A$39:$A$782,$A54,СВЦЭМ!$B$39:$B$782,B$47)+'СЕТ СН'!$G$11+СВЦЭМ!$D$10+'СЕТ СН'!$G$6-'СЕТ СН'!$G$23</f>
        <v>1944.4024156099999</v>
      </c>
      <c r="C54" s="36">
        <f>SUMIFS(СВЦЭМ!$D$39:$D$782,СВЦЭМ!$A$39:$A$782,$A54,СВЦЭМ!$B$39:$B$782,C$47)+'СЕТ СН'!$G$11+СВЦЭМ!$D$10+'СЕТ СН'!$G$6-'СЕТ СН'!$G$23</f>
        <v>2043.8556469499999</v>
      </c>
      <c r="D54" s="36">
        <f>SUMIFS(СВЦЭМ!$D$39:$D$782,СВЦЭМ!$A$39:$A$782,$A54,СВЦЭМ!$B$39:$B$782,D$47)+'СЕТ СН'!$G$11+СВЦЭМ!$D$10+'СЕТ СН'!$G$6-'СЕТ СН'!$G$23</f>
        <v>2084.4719003300002</v>
      </c>
      <c r="E54" s="36">
        <f>SUMIFS(СВЦЭМ!$D$39:$D$782,СВЦЭМ!$A$39:$A$782,$A54,СВЦЭМ!$B$39:$B$782,E$47)+'СЕТ СН'!$G$11+СВЦЭМ!$D$10+'СЕТ СН'!$G$6-'СЕТ СН'!$G$23</f>
        <v>2128.4118124699999</v>
      </c>
      <c r="F54" s="36">
        <f>SUMIFS(СВЦЭМ!$D$39:$D$782,СВЦЭМ!$A$39:$A$782,$A54,СВЦЭМ!$B$39:$B$782,F$47)+'СЕТ СН'!$G$11+СВЦЭМ!$D$10+'СЕТ СН'!$G$6-'СЕТ СН'!$G$23</f>
        <v>2126.89072291</v>
      </c>
      <c r="G54" s="36">
        <f>SUMIFS(СВЦЭМ!$D$39:$D$782,СВЦЭМ!$A$39:$A$782,$A54,СВЦЭМ!$B$39:$B$782,G$47)+'СЕТ СН'!$G$11+СВЦЭМ!$D$10+'СЕТ СН'!$G$6-'СЕТ СН'!$G$23</f>
        <v>2129.51694404</v>
      </c>
      <c r="H54" s="36">
        <f>SUMIFS(СВЦЭМ!$D$39:$D$782,СВЦЭМ!$A$39:$A$782,$A54,СВЦЭМ!$B$39:$B$782,H$47)+'СЕТ СН'!$G$11+СВЦЭМ!$D$10+'СЕТ СН'!$G$6-'СЕТ СН'!$G$23</f>
        <v>2172.69517645</v>
      </c>
      <c r="I54" s="36">
        <f>SUMIFS(СВЦЭМ!$D$39:$D$782,СВЦЭМ!$A$39:$A$782,$A54,СВЦЭМ!$B$39:$B$782,I$47)+'СЕТ СН'!$G$11+СВЦЭМ!$D$10+'СЕТ СН'!$G$6-'СЕТ СН'!$G$23</f>
        <v>1964.8985884499998</v>
      </c>
      <c r="J54" s="36">
        <f>SUMIFS(СВЦЭМ!$D$39:$D$782,СВЦЭМ!$A$39:$A$782,$A54,СВЦЭМ!$B$39:$B$782,J$47)+'СЕТ СН'!$G$11+СВЦЭМ!$D$10+'СЕТ СН'!$G$6-'СЕТ СН'!$G$23</f>
        <v>1854.96781526</v>
      </c>
      <c r="K54" s="36">
        <f>SUMIFS(СВЦЭМ!$D$39:$D$782,СВЦЭМ!$A$39:$A$782,$A54,СВЦЭМ!$B$39:$B$782,K$47)+'СЕТ СН'!$G$11+СВЦЭМ!$D$10+'СЕТ СН'!$G$6-'СЕТ СН'!$G$23</f>
        <v>1800.0481641699998</v>
      </c>
      <c r="L54" s="36">
        <f>SUMIFS(СВЦЭМ!$D$39:$D$782,СВЦЭМ!$A$39:$A$782,$A54,СВЦЭМ!$B$39:$B$782,L$47)+'СЕТ СН'!$G$11+СВЦЭМ!$D$10+'СЕТ СН'!$G$6-'СЕТ СН'!$G$23</f>
        <v>1746.5547939600001</v>
      </c>
      <c r="M54" s="36">
        <f>SUMIFS(СВЦЭМ!$D$39:$D$782,СВЦЭМ!$A$39:$A$782,$A54,СВЦЭМ!$B$39:$B$782,M$47)+'СЕТ СН'!$G$11+СВЦЭМ!$D$10+'СЕТ СН'!$G$6-'СЕТ СН'!$G$23</f>
        <v>1720.9484406000001</v>
      </c>
      <c r="N54" s="36">
        <f>SUMIFS(СВЦЭМ!$D$39:$D$782,СВЦЭМ!$A$39:$A$782,$A54,СВЦЭМ!$B$39:$B$782,N$47)+'СЕТ СН'!$G$11+СВЦЭМ!$D$10+'СЕТ СН'!$G$6-'СЕТ СН'!$G$23</f>
        <v>1721.8188078600001</v>
      </c>
      <c r="O54" s="36">
        <f>SUMIFS(СВЦЭМ!$D$39:$D$782,СВЦЭМ!$A$39:$A$782,$A54,СВЦЭМ!$B$39:$B$782,O$47)+'СЕТ СН'!$G$11+СВЦЭМ!$D$10+'СЕТ СН'!$G$6-'СЕТ СН'!$G$23</f>
        <v>1725.79226414</v>
      </c>
      <c r="P54" s="36">
        <f>SUMIFS(СВЦЭМ!$D$39:$D$782,СВЦЭМ!$A$39:$A$782,$A54,СВЦЭМ!$B$39:$B$782,P$47)+'СЕТ СН'!$G$11+СВЦЭМ!$D$10+'СЕТ СН'!$G$6-'СЕТ СН'!$G$23</f>
        <v>1727.3697173099999</v>
      </c>
      <c r="Q54" s="36">
        <f>SUMIFS(СВЦЭМ!$D$39:$D$782,СВЦЭМ!$A$39:$A$782,$A54,СВЦЭМ!$B$39:$B$782,Q$47)+'СЕТ СН'!$G$11+СВЦЭМ!$D$10+'СЕТ СН'!$G$6-'СЕТ СН'!$G$23</f>
        <v>1731.8614884200001</v>
      </c>
      <c r="R54" s="36">
        <f>SUMIFS(СВЦЭМ!$D$39:$D$782,СВЦЭМ!$A$39:$A$782,$A54,СВЦЭМ!$B$39:$B$782,R$47)+'СЕТ СН'!$G$11+СВЦЭМ!$D$10+'СЕТ СН'!$G$6-'СЕТ СН'!$G$23</f>
        <v>1740.3867059899999</v>
      </c>
      <c r="S54" s="36">
        <f>SUMIFS(СВЦЭМ!$D$39:$D$782,СВЦЭМ!$A$39:$A$782,$A54,СВЦЭМ!$B$39:$B$782,S$47)+'СЕТ СН'!$G$11+СВЦЭМ!$D$10+'СЕТ СН'!$G$6-'СЕТ СН'!$G$23</f>
        <v>1728.1159049500002</v>
      </c>
      <c r="T54" s="36">
        <f>SUMIFS(СВЦЭМ!$D$39:$D$782,СВЦЭМ!$A$39:$A$782,$A54,СВЦЭМ!$B$39:$B$782,T$47)+'СЕТ СН'!$G$11+СВЦЭМ!$D$10+'СЕТ СН'!$G$6-'СЕТ СН'!$G$23</f>
        <v>1737.6417018400002</v>
      </c>
      <c r="U54" s="36">
        <f>SUMIFS(СВЦЭМ!$D$39:$D$782,СВЦЭМ!$A$39:$A$782,$A54,СВЦЭМ!$B$39:$B$782,U$47)+'СЕТ СН'!$G$11+СВЦЭМ!$D$10+'СЕТ СН'!$G$6-'СЕТ СН'!$G$23</f>
        <v>1739.4271483799998</v>
      </c>
      <c r="V54" s="36">
        <f>SUMIFS(СВЦЭМ!$D$39:$D$782,СВЦЭМ!$A$39:$A$782,$A54,СВЦЭМ!$B$39:$B$782,V$47)+'СЕТ СН'!$G$11+СВЦЭМ!$D$10+'СЕТ СН'!$G$6-'СЕТ СН'!$G$23</f>
        <v>1749.8415990499998</v>
      </c>
      <c r="W54" s="36">
        <f>SUMIFS(СВЦЭМ!$D$39:$D$782,СВЦЭМ!$A$39:$A$782,$A54,СВЦЭМ!$B$39:$B$782,W$47)+'СЕТ СН'!$G$11+СВЦЭМ!$D$10+'СЕТ СН'!$G$6-'СЕТ СН'!$G$23</f>
        <v>1727.1870726699999</v>
      </c>
      <c r="X54" s="36">
        <f>SUMIFS(СВЦЭМ!$D$39:$D$782,СВЦЭМ!$A$39:$A$782,$A54,СВЦЭМ!$B$39:$B$782,X$47)+'СЕТ СН'!$G$11+СВЦЭМ!$D$10+'СЕТ СН'!$G$6-'СЕТ СН'!$G$23</f>
        <v>1791.8222574199999</v>
      </c>
      <c r="Y54" s="36">
        <f>SUMIFS(СВЦЭМ!$D$39:$D$782,СВЦЭМ!$A$39:$A$782,$A54,СВЦЭМ!$B$39:$B$782,Y$47)+'СЕТ СН'!$G$11+СВЦЭМ!$D$10+'СЕТ СН'!$G$6-'СЕТ СН'!$G$23</f>
        <v>1876.1667094099998</v>
      </c>
    </row>
    <row r="55" spans="1:25" ht="15.75" x14ac:dyDescent="0.2">
      <c r="A55" s="35">
        <f t="shared" si="1"/>
        <v>45146</v>
      </c>
      <c r="B55" s="36">
        <f>SUMIFS(СВЦЭМ!$D$39:$D$782,СВЦЭМ!$A$39:$A$782,$A55,СВЦЭМ!$B$39:$B$782,B$47)+'СЕТ СН'!$G$11+СВЦЭМ!$D$10+'СЕТ СН'!$G$6-'СЕТ СН'!$G$23</f>
        <v>1930.6570091100002</v>
      </c>
      <c r="C55" s="36">
        <f>SUMIFS(СВЦЭМ!$D$39:$D$782,СВЦЭМ!$A$39:$A$782,$A55,СВЦЭМ!$B$39:$B$782,C$47)+'СЕТ СН'!$G$11+СВЦЭМ!$D$10+'СЕТ СН'!$G$6-'СЕТ СН'!$G$23</f>
        <v>2032.0164019200001</v>
      </c>
      <c r="D55" s="36">
        <f>SUMIFS(СВЦЭМ!$D$39:$D$782,СВЦЭМ!$A$39:$A$782,$A55,СВЦЭМ!$B$39:$B$782,D$47)+'СЕТ СН'!$G$11+СВЦЭМ!$D$10+'СЕТ СН'!$G$6-'СЕТ СН'!$G$23</f>
        <v>2056.9897072399999</v>
      </c>
      <c r="E55" s="36">
        <f>SUMIFS(СВЦЭМ!$D$39:$D$782,СВЦЭМ!$A$39:$A$782,$A55,СВЦЭМ!$B$39:$B$782,E$47)+'СЕТ СН'!$G$11+СВЦЭМ!$D$10+'СЕТ СН'!$G$6-'СЕТ СН'!$G$23</f>
        <v>2110.6427436899999</v>
      </c>
      <c r="F55" s="36">
        <f>SUMIFS(СВЦЭМ!$D$39:$D$782,СВЦЭМ!$A$39:$A$782,$A55,СВЦЭМ!$B$39:$B$782,F$47)+'СЕТ СН'!$G$11+СВЦЭМ!$D$10+'СЕТ СН'!$G$6-'СЕТ СН'!$G$23</f>
        <v>2126.0253685900002</v>
      </c>
      <c r="G55" s="36">
        <f>SUMIFS(СВЦЭМ!$D$39:$D$782,СВЦЭМ!$A$39:$A$782,$A55,СВЦЭМ!$B$39:$B$782,G$47)+'СЕТ СН'!$G$11+СВЦЭМ!$D$10+'СЕТ СН'!$G$6-'СЕТ СН'!$G$23</f>
        <v>2101.0232377900002</v>
      </c>
      <c r="H55" s="36">
        <f>SUMIFS(СВЦЭМ!$D$39:$D$782,СВЦЭМ!$A$39:$A$782,$A55,СВЦЭМ!$B$39:$B$782,H$47)+'СЕТ СН'!$G$11+СВЦЭМ!$D$10+'СЕТ СН'!$G$6-'СЕТ СН'!$G$23</f>
        <v>2074.4079071599999</v>
      </c>
      <c r="I55" s="36">
        <f>SUMIFS(СВЦЭМ!$D$39:$D$782,СВЦЭМ!$A$39:$A$782,$A55,СВЦЭМ!$B$39:$B$782,I$47)+'СЕТ СН'!$G$11+СВЦЭМ!$D$10+'СЕТ СН'!$G$6-'СЕТ СН'!$G$23</f>
        <v>1990.3950653500001</v>
      </c>
      <c r="J55" s="36">
        <f>SUMIFS(СВЦЭМ!$D$39:$D$782,СВЦЭМ!$A$39:$A$782,$A55,СВЦЭМ!$B$39:$B$782,J$47)+'СЕТ СН'!$G$11+СВЦЭМ!$D$10+'СЕТ СН'!$G$6-'СЕТ СН'!$G$23</f>
        <v>1946.2691839600002</v>
      </c>
      <c r="K55" s="36">
        <f>SUMIFS(СВЦЭМ!$D$39:$D$782,СВЦЭМ!$A$39:$A$782,$A55,СВЦЭМ!$B$39:$B$782,K$47)+'СЕТ СН'!$G$11+СВЦЭМ!$D$10+'СЕТ СН'!$G$6-'СЕТ СН'!$G$23</f>
        <v>1866.8870882299998</v>
      </c>
      <c r="L55" s="36">
        <f>SUMIFS(СВЦЭМ!$D$39:$D$782,СВЦЭМ!$A$39:$A$782,$A55,СВЦЭМ!$B$39:$B$782,L$47)+'СЕТ СН'!$G$11+СВЦЭМ!$D$10+'СЕТ СН'!$G$6-'СЕТ СН'!$G$23</f>
        <v>1823.2920769399998</v>
      </c>
      <c r="M55" s="36">
        <f>SUMIFS(СВЦЭМ!$D$39:$D$782,СВЦЭМ!$A$39:$A$782,$A55,СВЦЭМ!$B$39:$B$782,M$47)+'СЕТ СН'!$G$11+СВЦЭМ!$D$10+'СЕТ СН'!$G$6-'СЕТ СН'!$G$23</f>
        <v>1802.2364757800001</v>
      </c>
      <c r="N55" s="36">
        <f>SUMIFS(СВЦЭМ!$D$39:$D$782,СВЦЭМ!$A$39:$A$782,$A55,СВЦЭМ!$B$39:$B$782,N$47)+'СЕТ СН'!$G$11+СВЦЭМ!$D$10+'СЕТ СН'!$G$6-'СЕТ СН'!$G$23</f>
        <v>1796.4659594599998</v>
      </c>
      <c r="O55" s="36">
        <f>SUMIFS(СВЦЭМ!$D$39:$D$782,СВЦЭМ!$A$39:$A$782,$A55,СВЦЭМ!$B$39:$B$782,O$47)+'СЕТ СН'!$G$11+СВЦЭМ!$D$10+'СЕТ СН'!$G$6-'СЕТ СН'!$G$23</f>
        <v>1793.7597083199998</v>
      </c>
      <c r="P55" s="36">
        <f>SUMIFS(СВЦЭМ!$D$39:$D$782,СВЦЭМ!$A$39:$A$782,$A55,СВЦЭМ!$B$39:$B$782,P$47)+'СЕТ СН'!$G$11+СВЦЭМ!$D$10+'СЕТ СН'!$G$6-'СЕТ СН'!$G$23</f>
        <v>1791.8458391499998</v>
      </c>
      <c r="Q55" s="36">
        <f>SUMIFS(СВЦЭМ!$D$39:$D$782,СВЦЭМ!$A$39:$A$782,$A55,СВЦЭМ!$B$39:$B$782,Q$47)+'СЕТ СН'!$G$11+СВЦЭМ!$D$10+'СЕТ СН'!$G$6-'СЕТ СН'!$G$23</f>
        <v>1788.99609951</v>
      </c>
      <c r="R55" s="36">
        <f>SUMIFS(СВЦЭМ!$D$39:$D$782,СВЦЭМ!$A$39:$A$782,$A55,СВЦЭМ!$B$39:$B$782,R$47)+'СЕТ СН'!$G$11+СВЦЭМ!$D$10+'СЕТ СН'!$G$6-'СЕТ СН'!$G$23</f>
        <v>1769.9158667500001</v>
      </c>
      <c r="S55" s="36">
        <f>SUMIFS(СВЦЭМ!$D$39:$D$782,СВЦЭМ!$A$39:$A$782,$A55,СВЦЭМ!$B$39:$B$782,S$47)+'СЕТ СН'!$G$11+СВЦЭМ!$D$10+'СЕТ СН'!$G$6-'СЕТ СН'!$G$23</f>
        <v>1773.0829415200001</v>
      </c>
      <c r="T55" s="36">
        <f>SUMIFS(СВЦЭМ!$D$39:$D$782,СВЦЭМ!$A$39:$A$782,$A55,СВЦЭМ!$B$39:$B$782,T$47)+'СЕТ СН'!$G$11+СВЦЭМ!$D$10+'СЕТ СН'!$G$6-'СЕТ СН'!$G$23</f>
        <v>1820.9592137200002</v>
      </c>
      <c r="U55" s="36">
        <f>SUMIFS(СВЦЭМ!$D$39:$D$782,СВЦЭМ!$A$39:$A$782,$A55,СВЦЭМ!$B$39:$B$782,U$47)+'СЕТ СН'!$G$11+СВЦЭМ!$D$10+'СЕТ СН'!$G$6-'СЕТ СН'!$G$23</f>
        <v>1816.26186964</v>
      </c>
      <c r="V55" s="36">
        <f>SUMIFS(СВЦЭМ!$D$39:$D$782,СВЦЭМ!$A$39:$A$782,$A55,СВЦЭМ!$B$39:$B$782,V$47)+'СЕТ СН'!$G$11+СВЦЭМ!$D$10+'СЕТ СН'!$G$6-'СЕТ СН'!$G$23</f>
        <v>1818.0884943400001</v>
      </c>
      <c r="W55" s="36">
        <f>SUMIFS(СВЦЭМ!$D$39:$D$782,СВЦЭМ!$A$39:$A$782,$A55,СВЦЭМ!$B$39:$B$782,W$47)+'СЕТ СН'!$G$11+СВЦЭМ!$D$10+'СЕТ СН'!$G$6-'СЕТ СН'!$G$23</f>
        <v>1796.5443213600001</v>
      </c>
      <c r="X55" s="36">
        <f>SUMIFS(СВЦЭМ!$D$39:$D$782,СВЦЭМ!$A$39:$A$782,$A55,СВЦЭМ!$B$39:$B$782,X$47)+'СЕТ СН'!$G$11+СВЦЭМ!$D$10+'СЕТ СН'!$G$6-'СЕТ СН'!$G$23</f>
        <v>1853.8005529900001</v>
      </c>
      <c r="Y55" s="36">
        <f>SUMIFS(СВЦЭМ!$D$39:$D$782,СВЦЭМ!$A$39:$A$782,$A55,СВЦЭМ!$B$39:$B$782,Y$47)+'СЕТ СН'!$G$11+СВЦЭМ!$D$10+'СЕТ СН'!$G$6-'СЕТ СН'!$G$23</f>
        <v>1946.4539592699998</v>
      </c>
    </row>
    <row r="56" spans="1:25" ht="15.75" x14ac:dyDescent="0.2">
      <c r="A56" s="35">
        <f t="shared" si="1"/>
        <v>45147</v>
      </c>
      <c r="B56" s="36">
        <f>SUMIFS(СВЦЭМ!$D$39:$D$782,СВЦЭМ!$A$39:$A$782,$A56,СВЦЭМ!$B$39:$B$782,B$47)+'СЕТ СН'!$G$11+СВЦЭМ!$D$10+'СЕТ СН'!$G$6-'СЕТ СН'!$G$23</f>
        <v>2045.7801242300002</v>
      </c>
      <c r="C56" s="36">
        <f>SUMIFS(СВЦЭМ!$D$39:$D$782,СВЦЭМ!$A$39:$A$782,$A56,СВЦЭМ!$B$39:$B$782,C$47)+'СЕТ СН'!$G$11+СВЦЭМ!$D$10+'СЕТ СН'!$G$6-'СЕТ СН'!$G$23</f>
        <v>2155.0339899199998</v>
      </c>
      <c r="D56" s="36">
        <f>SUMIFS(СВЦЭМ!$D$39:$D$782,СВЦЭМ!$A$39:$A$782,$A56,СВЦЭМ!$B$39:$B$782,D$47)+'СЕТ СН'!$G$11+СВЦЭМ!$D$10+'СЕТ СН'!$G$6-'СЕТ СН'!$G$23</f>
        <v>2228.2916720100002</v>
      </c>
      <c r="E56" s="36">
        <f>SUMIFS(СВЦЭМ!$D$39:$D$782,СВЦЭМ!$A$39:$A$782,$A56,СВЦЭМ!$B$39:$B$782,E$47)+'СЕТ СН'!$G$11+СВЦЭМ!$D$10+'СЕТ СН'!$G$6-'СЕТ СН'!$G$23</f>
        <v>2255.3845481500002</v>
      </c>
      <c r="F56" s="36">
        <f>SUMIFS(СВЦЭМ!$D$39:$D$782,СВЦЭМ!$A$39:$A$782,$A56,СВЦЭМ!$B$39:$B$782,F$47)+'СЕТ СН'!$G$11+СВЦЭМ!$D$10+'СЕТ СН'!$G$6-'СЕТ СН'!$G$23</f>
        <v>2276.36252216</v>
      </c>
      <c r="G56" s="36">
        <f>SUMIFS(СВЦЭМ!$D$39:$D$782,СВЦЭМ!$A$39:$A$782,$A56,СВЦЭМ!$B$39:$B$782,G$47)+'СЕТ СН'!$G$11+СВЦЭМ!$D$10+'СЕТ СН'!$G$6-'СЕТ СН'!$G$23</f>
        <v>2280.2181616600001</v>
      </c>
      <c r="H56" s="36">
        <f>SUMIFS(СВЦЭМ!$D$39:$D$782,СВЦЭМ!$A$39:$A$782,$A56,СВЦЭМ!$B$39:$B$782,H$47)+'СЕТ СН'!$G$11+СВЦЭМ!$D$10+'СЕТ СН'!$G$6-'СЕТ СН'!$G$23</f>
        <v>2225.8119938999998</v>
      </c>
      <c r="I56" s="36">
        <f>SUMIFS(СВЦЭМ!$D$39:$D$782,СВЦЭМ!$A$39:$A$782,$A56,СВЦЭМ!$B$39:$B$782,I$47)+'СЕТ СН'!$G$11+СВЦЭМ!$D$10+'СЕТ СН'!$G$6-'СЕТ СН'!$G$23</f>
        <v>2125.0398250200001</v>
      </c>
      <c r="J56" s="36">
        <f>SUMIFS(СВЦЭМ!$D$39:$D$782,СВЦЭМ!$A$39:$A$782,$A56,СВЦЭМ!$B$39:$B$782,J$47)+'СЕТ СН'!$G$11+СВЦЭМ!$D$10+'СЕТ СН'!$G$6-'СЕТ СН'!$G$23</f>
        <v>2033.7091824600002</v>
      </c>
      <c r="K56" s="36">
        <f>SUMIFS(СВЦЭМ!$D$39:$D$782,СВЦЭМ!$A$39:$A$782,$A56,СВЦЭМ!$B$39:$B$782,K$47)+'СЕТ СН'!$G$11+СВЦЭМ!$D$10+'СЕТ СН'!$G$6-'СЕТ СН'!$G$23</f>
        <v>1972.44137237</v>
      </c>
      <c r="L56" s="36">
        <f>SUMIFS(СВЦЭМ!$D$39:$D$782,СВЦЭМ!$A$39:$A$782,$A56,СВЦЭМ!$B$39:$B$782,L$47)+'СЕТ СН'!$G$11+СВЦЭМ!$D$10+'СЕТ СН'!$G$6-'СЕТ СН'!$G$23</f>
        <v>1925.4733769899999</v>
      </c>
      <c r="M56" s="36">
        <f>SUMIFS(СВЦЭМ!$D$39:$D$782,СВЦЭМ!$A$39:$A$782,$A56,СВЦЭМ!$B$39:$B$782,M$47)+'СЕТ СН'!$G$11+СВЦЭМ!$D$10+'СЕТ СН'!$G$6-'СЕТ СН'!$G$23</f>
        <v>1907.60969054</v>
      </c>
      <c r="N56" s="36">
        <f>SUMIFS(СВЦЭМ!$D$39:$D$782,СВЦЭМ!$A$39:$A$782,$A56,СВЦЭМ!$B$39:$B$782,N$47)+'СЕТ СН'!$G$11+СВЦЭМ!$D$10+'СЕТ СН'!$G$6-'СЕТ СН'!$G$23</f>
        <v>1905.1133108099998</v>
      </c>
      <c r="O56" s="36">
        <f>SUMIFS(СВЦЭМ!$D$39:$D$782,СВЦЭМ!$A$39:$A$782,$A56,СВЦЭМ!$B$39:$B$782,O$47)+'СЕТ СН'!$G$11+СВЦЭМ!$D$10+'СЕТ СН'!$G$6-'СЕТ СН'!$G$23</f>
        <v>1908.7357547500001</v>
      </c>
      <c r="P56" s="36">
        <f>SUMIFS(СВЦЭМ!$D$39:$D$782,СВЦЭМ!$A$39:$A$782,$A56,СВЦЭМ!$B$39:$B$782,P$47)+'СЕТ СН'!$G$11+СВЦЭМ!$D$10+'СЕТ СН'!$G$6-'СЕТ СН'!$G$23</f>
        <v>1909.3591448100001</v>
      </c>
      <c r="Q56" s="36">
        <f>SUMIFS(СВЦЭМ!$D$39:$D$782,СВЦЭМ!$A$39:$A$782,$A56,СВЦЭМ!$B$39:$B$782,Q$47)+'СЕТ СН'!$G$11+СВЦЭМ!$D$10+'СЕТ СН'!$G$6-'СЕТ СН'!$G$23</f>
        <v>1924.83061185</v>
      </c>
      <c r="R56" s="36">
        <f>SUMIFS(СВЦЭМ!$D$39:$D$782,СВЦЭМ!$A$39:$A$782,$A56,СВЦЭМ!$B$39:$B$782,R$47)+'СЕТ СН'!$G$11+СВЦЭМ!$D$10+'СЕТ СН'!$G$6-'СЕТ СН'!$G$23</f>
        <v>1897.18506032</v>
      </c>
      <c r="S56" s="36">
        <f>SUMIFS(СВЦЭМ!$D$39:$D$782,СВЦЭМ!$A$39:$A$782,$A56,СВЦЭМ!$B$39:$B$782,S$47)+'СЕТ СН'!$G$11+СВЦЭМ!$D$10+'СЕТ СН'!$G$6-'СЕТ СН'!$G$23</f>
        <v>1895.0767267699998</v>
      </c>
      <c r="T56" s="36">
        <f>SUMIFS(СВЦЭМ!$D$39:$D$782,СВЦЭМ!$A$39:$A$782,$A56,СВЦЭМ!$B$39:$B$782,T$47)+'СЕТ СН'!$G$11+СВЦЭМ!$D$10+'СЕТ СН'!$G$6-'СЕТ СН'!$G$23</f>
        <v>1926.99639695</v>
      </c>
      <c r="U56" s="36">
        <f>SUMIFS(СВЦЭМ!$D$39:$D$782,СВЦЭМ!$A$39:$A$782,$A56,СВЦЭМ!$B$39:$B$782,U$47)+'СЕТ СН'!$G$11+СВЦЭМ!$D$10+'СЕТ СН'!$G$6-'СЕТ СН'!$G$23</f>
        <v>1930.3828884</v>
      </c>
      <c r="V56" s="36">
        <f>SUMIFS(СВЦЭМ!$D$39:$D$782,СВЦЭМ!$A$39:$A$782,$A56,СВЦЭМ!$B$39:$B$782,V$47)+'СЕТ СН'!$G$11+СВЦЭМ!$D$10+'СЕТ СН'!$G$6-'СЕТ СН'!$G$23</f>
        <v>1933.9456153400001</v>
      </c>
      <c r="W56" s="36">
        <f>SUMIFS(СВЦЭМ!$D$39:$D$782,СВЦЭМ!$A$39:$A$782,$A56,СВЦЭМ!$B$39:$B$782,W$47)+'СЕТ СН'!$G$11+СВЦЭМ!$D$10+'СЕТ СН'!$G$6-'СЕТ СН'!$G$23</f>
        <v>1931.9439590000002</v>
      </c>
      <c r="X56" s="36">
        <f>SUMIFS(СВЦЭМ!$D$39:$D$782,СВЦЭМ!$A$39:$A$782,$A56,СВЦЭМ!$B$39:$B$782,X$47)+'СЕТ СН'!$G$11+СВЦЭМ!$D$10+'СЕТ СН'!$G$6-'СЕТ СН'!$G$23</f>
        <v>1987.5740242799998</v>
      </c>
      <c r="Y56" s="36">
        <f>SUMIFS(СВЦЭМ!$D$39:$D$782,СВЦЭМ!$A$39:$A$782,$A56,СВЦЭМ!$B$39:$B$782,Y$47)+'СЕТ СН'!$G$11+СВЦЭМ!$D$10+'СЕТ СН'!$G$6-'СЕТ СН'!$G$23</f>
        <v>2069.0004239</v>
      </c>
    </row>
    <row r="57" spans="1:25" ht="15.75" x14ac:dyDescent="0.2">
      <c r="A57" s="35">
        <f t="shared" si="1"/>
        <v>45148</v>
      </c>
      <c r="B57" s="36">
        <f>SUMIFS(СВЦЭМ!$D$39:$D$782,СВЦЭМ!$A$39:$A$782,$A57,СВЦЭМ!$B$39:$B$782,B$47)+'СЕТ СН'!$G$11+СВЦЭМ!$D$10+'СЕТ СН'!$G$6-'СЕТ СН'!$G$23</f>
        <v>2254.1075504599999</v>
      </c>
      <c r="C57" s="36">
        <f>SUMIFS(СВЦЭМ!$D$39:$D$782,СВЦЭМ!$A$39:$A$782,$A57,СВЦЭМ!$B$39:$B$782,C$47)+'СЕТ СН'!$G$11+СВЦЭМ!$D$10+'СЕТ СН'!$G$6-'СЕТ СН'!$G$23</f>
        <v>2334.0551599599999</v>
      </c>
      <c r="D57" s="36">
        <f>SUMIFS(СВЦЭМ!$D$39:$D$782,СВЦЭМ!$A$39:$A$782,$A57,СВЦЭМ!$B$39:$B$782,D$47)+'СЕТ СН'!$G$11+СВЦЭМ!$D$10+'СЕТ СН'!$G$6-'СЕТ СН'!$G$23</f>
        <v>2244.7600102800002</v>
      </c>
      <c r="E57" s="36">
        <f>SUMIFS(СВЦЭМ!$D$39:$D$782,СВЦЭМ!$A$39:$A$782,$A57,СВЦЭМ!$B$39:$B$782,E$47)+'СЕТ СН'!$G$11+СВЦЭМ!$D$10+'СЕТ СН'!$G$6-'СЕТ СН'!$G$23</f>
        <v>2365.61467279</v>
      </c>
      <c r="F57" s="36">
        <f>SUMIFS(СВЦЭМ!$D$39:$D$782,СВЦЭМ!$A$39:$A$782,$A57,СВЦЭМ!$B$39:$B$782,F$47)+'СЕТ СН'!$G$11+СВЦЭМ!$D$10+'СЕТ СН'!$G$6-'СЕТ СН'!$G$23</f>
        <v>2406.0471212299999</v>
      </c>
      <c r="G57" s="36">
        <f>SUMIFS(СВЦЭМ!$D$39:$D$782,СВЦЭМ!$A$39:$A$782,$A57,СВЦЭМ!$B$39:$B$782,G$47)+'СЕТ СН'!$G$11+СВЦЭМ!$D$10+'СЕТ СН'!$G$6-'СЕТ СН'!$G$23</f>
        <v>2383.8421453800001</v>
      </c>
      <c r="H57" s="36">
        <f>SUMIFS(СВЦЭМ!$D$39:$D$782,СВЦЭМ!$A$39:$A$782,$A57,СВЦЭМ!$B$39:$B$782,H$47)+'СЕТ СН'!$G$11+СВЦЭМ!$D$10+'СЕТ СН'!$G$6-'СЕТ СН'!$G$23</f>
        <v>2323.7403138999998</v>
      </c>
      <c r="I57" s="36">
        <f>SUMIFS(СВЦЭМ!$D$39:$D$782,СВЦЭМ!$A$39:$A$782,$A57,СВЦЭМ!$B$39:$B$782,I$47)+'СЕТ СН'!$G$11+СВЦЭМ!$D$10+'СЕТ СН'!$G$6-'СЕТ СН'!$G$23</f>
        <v>2217.8856509299999</v>
      </c>
      <c r="J57" s="36">
        <f>SUMIFS(СВЦЭМ!$D$39:$D$782,СВЦЭМ!$A$39:$A$782,$A57,СВЦЭМ!$B$39:$B$782,J$47)+'СЕТ СН'!$G$11+СВЦЭМ!$D$10+'СЕТ СН'!$G$6-'СЕТ СН'!$G$23</f>
        <v>2117.2187850999999</v>
      </c>
      <c r="K57" s="36">
        <f>SUMIFS(СВЦЭМ!$D$39:$D$782,СВЦЭМ!$A$39:$A$782,$A57,СВЦЭМ!$B$39:$B$782,K$47)+'СЕТ СН'!$G$11+СВЦЭМ!$D$10+'СЕТ СН'!$G$6-'СЕТ СН'!$G$23</f>
        <v>2030.7244260699999</v>
      </c>
      <c r="L57" s="36">
        <f>SUMIFS(СВЦЭМ!$D$39:$D$782,СВЦЭМ!$A$39:$A$782,$A57,СВЦЭМ!$B$39:$B$782,L$47)+'СЕТ СН'!$G$11+СВЦЭМ!$D$10+'СЕТ СН'!$G$6-'СЕТ СН'!$G$23</f>
        <v>1994.2429699899999</v>
      </c>
      <c r="M57" s="36">
        <f>SUMIFS(СВЦЭМ!$D$39:$D$782,СВЦЭМ!$A$39:$A$782,$A57,СВЦЭМ!$B$39:$B$782,M$47)+'СЕТ СН'!$G$11+СВЦЭМ!$D$10+'СЕТ СН'!$G$6-'СЕТ СН'!$G$23</f>
        <v>1984.10559418</v>
      </c>
      <c r="N57" s="36">
        <f>SUMIFS(СВЦЭМ!$D$39:$D$782,СВЦЭМ!$A$39:$A$782,$A57,СВЦЭМ!$B$39:$B$782,N$47)+'СЕТ СН'!$G$11+СВЦЭМ!$D$10+'СЕТ СН'!$G$6-'СЕТ СН'!$G$23</f>
        <v>1983.7091319199999</v>
      </c>
      <c r="O57" s="36">
        <f>SUMIFS(СВЦЭМ!$D$39:$D$782,СВЦЭМ!$A$39:$A$782,$A57,СВЦЭМ!$B$39:$B$782,O$47)+'СЕТ СН'!$G$11+СВЦЭМ!$D$10+'СЕТ СН'!$G$6-'СЕТ СН'!$G$23</f>
        <v>1977.2052347600002</v>
      </c>
      <c r="P57" s="36">
        <f>SUMIFS(СВЦЭМ!$D$39:$D$782,СВЦЭМ!$A$39:$A$782,$A57,СВЦЭМ!$B$39:$B$782,P$47)+'СЕТ СН'!$G$11+СВЦЭМ!$D$10+'СЕТ СН'!$G$6-'СЕТ СН'!$G$23</f>
        <v>1976.5419852499999</v>
      </c>
      <c r="Q57" s="36">
        <f>SUMIFS(СВЦЭМ!$D$39:$D$782,СВЦЭМ!$A$39:$A$782,$A57,СВЦЭМ!$B$39:$B$782,Q$47)+'СЕТ СН'!$G$11+СВЦЭМ!$D$10+'СЕТ СН'!$G$6-'СЕТ СН'!$G$23</f>
        <v>1979.6556184599999</v>
      </c>
      <c r="R57" s="36">
        <f>SUMIFS(СВЦЭМ!$D$39:$D$782,СВЦЭМ!$A$39:$A$782,$A57,СВЦЭМ!$B$39:$B$782,R$47)+'СЕТ СН'!$G$11+СВЦЭМ!$D$10+'СЕТ СН'!$G$6-'СЕТ СН'!$G$23</f>
        <v>1949.3685708200001</v>
      </c>
      <c r="S57" s="36">
        <f>SUMIFS(СВЦЭМ!$D$39:$D$782,СВЦЭМ!$A$39:$A$782,$A57,СВЦЭМ!$B$39:$B$782,S$47)+'СЕТ СН'!$G$11+СВЦЭМ!$D$10+'СЕТ СН'!$G$6-'СЕТ СН'!$G$23</f>
        <v>1944.1596673399999</v>
      </c>
      <c r="T57" s="36">
        <f>SUMIFS(СВЦЭМ!$D$39:$D$782,СВЦЭМ!$A$39:$A$782,$A57,СВЦЭМ!$B$39:$B$782,T$47)+'СЕТ СН'!$G$11+СВЦЭМ!$D$10+'СЕТ СН'!$G$6-'СЕТ СН'!$G$23</f>
        <v>1988.5579123799998</v>
      </c>
      <c r="U57" s="36">
        <f>SUMIFS(СВЦЭМ!$D$39:$D$782,СВЦЭМ!$A$39:$A$782,$A57,СВЦЭМ!$B$39:$B$782,U$47)+'СЕТ СН'!$G$11+СВЦЭМ!$D$10+'СЕТ СН'!$G$6-'СЕТ СН'!$G$23</f>
        <v>1997.1132367099999</v>
      </c>
      <c r="V57" s="36">
        <f>SUMIFS(СВЦЭМ!$D$39:$D$782,СВЦЭМ!$A$39:$A$782,$A57,СВЦЭМ!$B$39:$B$782,V$47)+'СЕТ СН'!$G$11+СВЦЭМ!$D$10+'СЕТ СН'!$G$6-'СЕТ СН'!$G$23</f>
        <v>1990.7388935399999</v>
      </c>
      <c r="W57" s="36">
        <f>SUMIFS(СВЦЭМ!$D$39:$D$782,СВЦЭМ!$A$39:$A$782,$A57,СВЦЭМ!$B$39:$B$782,W$47)+'СЕТ СН'!$G$11+СВЦЭМ!$D$10+'СЕТ СН'!$G$6-'СЕТ СН'!$G$23</f>
        <v>1966.8146161099999</v>
      </c>
      <c r="X57" s="36">
        <f>SUMIFS(СВЦЭМ!$D$39:$D$782,СВЦЭМ!$A$39:$A$782,$A57,СВЦЭМ!$B$39:$B$782,X$47)+'СЕТ СН'!$G$11+СВЦЭМ!$D$10+'СЕТ СН'!$G$6-'СЕТ СН'!$G$23</f>
        <v>2046.2424869299998</v>
      </c>
      <c r="Y57" s="36">
        <f>SUMIFS(СВЦЭМ!$D$39:$D$782,СВЦЭМ!$A$39:$A$782,$A57,СВЦЭМ!$B$39:$B$782,Y$47)+'СЕТ СН'!$G$11+СВЦЭМ!$D$10+'СЕТ СН'!$G$6-'СЕТ СН'!$G$23</f>
        <v>2162.7362518999998</v>
      </c>
    </row>
    <row r="58" spans="1:25" ht="15.75" x14ac:dyDescent="0.2">
      <c r="A58" s="35">
        <f t="shared" si="1"/>
        <v>45149</v>
      </c>
      <c r="B58" s="36">
        <f>SUMIFS(СВЦЭМ!$D$39:$D$782,СВЦЭМ!$A$39:$A$782,$A58,СВЦЭМ!$B$39:$B$782,B$47)+'СЕТ СН'!$G$11+СВЦЭМ!$D$10+'СЕТ СН'!$G$6-'СЕТ СН'!$G$23</f>
        <v>2142.5884893399998</v>
      </c>
      <c r="C58" s="36">
        <f>SUMIFS(СВЦЭМ!$D$39:$D$782,СВЦЭМ!$A$39:$A$782,$A58,СВЦЭМ!$B$39:$B$782,C$47)+'СЕТ СН'!$G$11+СВЦЭМ!$D$10+'СЕТ СН'!$G$6-'СЕТ СН'!$G$23</f>
        <v>2238.41685069</v>
      </c>
      <c r="D58" s="36">
        <f>SUMIFS(СВЦЭМ!$D$39:$D$782,СВЦЭМ!$A$39:$A$782,$A58,СВЦЭМ!$B$39:$B$782,D$47)+'СЕТ СН'!$G$11+СВЦЭМ!$D$10+'СЕТ СН'!$G$6-'СЕТ СН'!$G$23</f>
        <v>2231.6063652799999</v>
      </c>
      <c r="E58" s="36">
        <f>SUMIFS(СВЦЭМ!$D$39:$D$782,СВЦЭМ!$A$39:$A$782,$A58,СВЦЭМ!$B$39:$B$782,E$47)+'СЕТ СН'!$G$11+СВЦЭМ!$D$10+'СЕТ СН'!$G$6-'СЕТ СН'!$G$23</f>
        <v>2263.96746059</v>
      </c>
      <c r="F58" s="36">
        <f>SUMIFS(СВЦЭМ!$D$39:$D$782,СВЦЭМ!$A$39:$A$782,$A58,СВЦЭМ!$B$39:$B$782,F$47)+'СЕТ СН'!$G$11+СВЦЭМ!$D$10+'СЕТ СН'!$G$6-'СЕТ СН'!$G$23</f>
        <v>2328.8644626400001</v>
      </c>
      <c r="G58" s="36">
        <f>SUMIFS(СВЦЭМ!$D$39:$D$782,СВЦЭМ!$A$39:$A$782,$A58,СВЦЭМ!$B$39:$B$782,G$47)+'СЕТ СН'!$G$11+СВЦЭМ!$D$10+'СЕТ СН'!$G$6-'СЕТ СН'!$G$23</f>
        <v>2309.7983107199998</v>
      </c>
      <c r="H58" s="36">
        <f>SUMIFS(СВЦЭМ!$D$39:$D$782,СВЦЭМ!$A$39:$A$782,$A58,СВЦЭМ!$B$39:$B$782,H$47)+'СЕТ СН'!$G$11+СВЦЭМ!$D$10+'СЕТ СН'!$G$6-'СЕТ СН'!$G$23</f>
        <v>2245.4697859600001</v>
      </c>
      <c r="I58" s="36">
        <f>SUMIFS(СВЦЭМ!$D$39:$D$782,СВЦЭМ!$A$39:$A$782,$A58,СВЦЭМ!$B$39:$B$782,I$47)+'СЕТ СН'!$G$11+СВЦЭМ!$D$10+'СЕТ СН'!$G$6-'СЕТ СН'!$G$23</f>
        <v>2116.5787458499999</v>
      </c>
      <c r="J58" s="36">
        <f>SUMIFS(СВЦЭМ!$D$39:$D$782,СВЦЭМ!$A$39:$A$782,$A58,СВЦЭМ!$B$39:$B$782,J$47)+'СЕТ СН'!$G$11+СВЦЭМ!$D$10+'СЕТ СН'!$G$6-'СЕТ СН'!$G$23</f>
        <v>2012.3742126699999</v>
      </c>
      <c r="K58" s="36">
        <f>SUMIFS(СВЦЭМ!$D$39:$D$782,СВЦЭМ!$A$39:$A$782,$A58,СВЦЭМ!$B$39:$B$782,K$47)+'СЕТ СН'!$G$11+СВЦЭМ!$D$10+'СЕТ СН'!$G$6-'СЕТ СН'!$G$23</f>
        <v>1944.0013592</v>
      </c>
      <c r="L58" s="36">
        <f>SUMIFS(СВЦЭМ!$D$39:$D$782,СВЦЭМ!$A$39:$A$782,$A58,СВЦЭМ!$B$39:$B$782,L$47)+'СЕТ СН'!$G$11+СВЦЭМ!$D$10+'СЕТ СН'!$G$6-'СЕТ СН'!$G$23</f>
        <v>1893.6524939599999</v>
      </c>
      <c r="M58" s="36">
        <f>SUMIFS(СВЦЭМ!$D$39:$D$782,СВЦЭМ!$A$39:$A$782,$A58,СВЦЭМ!$B$39:$B$782,M$47)+'СЕТ СН'!$G$11+СВЦЭМ!$D$10+'СЕТ СН'!$G$6-'СЕТ СН'!$G$23</f>
        <v>1866.6837918000001</v>
      </c>
      <c r="N58" s="36">
        <f>SUMIFS(СВЦЭМ!$D$39:$D$782,СВЦЭМ!$A$39:$A$782,$A58,СВЦЭМ!$B$39:$B$782,N$47)+'СЕТ СН'!$G$11+СВЦЭМ!$D$10+'СЕТ СН'!$G$6-'СЕТ СН'!$G$23</f>
        <v>1866.37776545</v>
      </c>
      <c r="O58" s="36">
        <f>SUMIFS(СВЦЭМ!$D$39:$D$782,СВЦЭМ!$A$39:$A$782,$A58,СВЦЭМ!$B$39:$B$782,O$47)+'СЕТ СН'!$G$11+СВЦЭМ!$D$10+'СЕТ СН'!$G$6-'СЕТ СН'!$G$23</f>
        <v>1864.66995984</v>
      </c>
      <c r="P58" s="36">
        <f>SUMIFS(СВЦЭМ!$D$39:$D$782,СВЦЭМ!$A$39:$A$782,$A58,СВЦЭМ!$B$39:$B$782,P$47)+'СЕТ СН'!$G$11+СВЦЭМ!$D$10+'СЕТ СН'!$G$6-'СЕТ СН'!$G$23</f>
        <v>1859.1589069699999</v>
      </c>
      <c r="Q58" s="36">
        <f>SUMIFS(СВЦЭМ!$D$39:$D$782,СВЦЭМ!$A$39:$A$782,$A58,СВЦЭМ!$B$39:$B$782,Q$47)+'СЕТ СН'!$G$11+СВЦЭМ!$D$10+'СЕТ СН'!$G$6-'СЕТ СН'!$G$23</f>
        <v>1873.8851068200001</v>
      </c>
      <c r="R58" s="36">
        <f>SUMIFS(СВЦЭМ!$D$39:$D$782,СВЦЭМ!$A$39:$A$782,$A58,СВЦЭМ!$B$39:$B$782,R$47)+'СЕТ СН'!$G$11+СВЦЭМ!$D$10+'СЕТ СН'!$G$6-'СЕТ СН'!$G$23</f>
        <v>1847.7502460000001</v>
      </c>
      <c r="S58" s="36">
        <f>SUMIFS(СВЦЭМ!$D$39:$D$782,СВЦЭМ!$A$39:$A$782,$A58,СВЦЭМ!$B$39:$B$782,S$47)+'СЕТ СН'!$G$11+СВЦЭМ!$D$10+'СЕТ СН'!$G$6-'СЕТ СН'!$G$23</f>
        <v>1875.3831920900002</v>
      </c>
      <c r="T58" s="36">
        <f>SUMIFS(СВЦЭМ!$D$39:$D$782,СВЦЭМ!$A$39:$A$782,$A58,СВЦЭМ!$B$39:$B$782,T$47)+'СЕТ СН'!$G$11+СВЦЭМ!$D$10+'СЕТ СН'!$G$6-'СЕТ СН'!$G$23</f>
        <v>1952.9832180600001</v>
      </c>
      <c r="U58" s="36">
        <f>SUMIFS(СВЦЭМ!$D$39:$D$782,СВЦЭМ!$A$39:$A$782,$A58,СВЦЭМ!$B$39:$B$782,U$47)+'СЕТ СН'!$G$11+СВЦЭМ!$D$10+'СЕТ СН'!$G$6-'СЕТ СН'!$G$23</f>
        <v>1948.77498087</v>
      </c>
      <c r="V58" s="36">
        <f>SUMIFS(СВЦЭМ!$D$39:$D$782,СВЦЭМ!$A$39:$A$782,$A58,СВЦЭМ!$B$39:$B$782,V$47)+'СЕТ СН'!$G$11+СВЦЭМ!$D$10+'СЕТ СН'!$G$6-'СЕТ СН'!$G$23</f>
        <v>1943.4471752999998</v>
      </c>
      <c r="W58" s="36">
        <f>SUMIFS(СВЦЭМ!$D$39:$D$782,СВЦЭМ!$A$39:$A$782,$A58,СВЦЭМ!$B$39:$B$782,W$47)+'СЕТ СН'!$G$11+СВЦЭМ!$D$10+'СЕТ СН'!$G$6-'СЕТ СН'!$G$23</f>
        <v>1940.6465356499998</v>
      </c>
      <c r="X58" s="36">
        <f>SUMIFS(СВЦЭМ!$D$39:$D$782,СВЦЭМ!$A$39:$A$782,$A58,СВЦЭМ!$B$39:$B$782,X$47)+'СЕТ СН'!$G$11+СВЦЭМ!$D$10+'СЕТ СН'!$G$6-'СЕТ СН'!$G$23</f>
        <v>2015.2381061000001</v>
      </c>
      <c r="Y58" s="36">
        <f>SUMIFS(СВЦЭМ!$D$39:$D$782,СВЦЭМ!$A$39:$A$782,$A58,СВЦЭМ!$B$39:$B$782,Y$47)+'СЕТ СН'!$G$11+СВЦЭМ!$D$10+'СЕТ СН'!$G$6-'СЕТ СН'!$G$23</f>
        <v>2168.8362061299999</v>
      </c>
    </row>
    <row r="59" spans="1:25" ht="15.75" x14ac:dyDescent="0.2">
      <c r="A59" s="35">
        <f t="shared" si="1"/>
        <v>45150</v>
      </c>
      <c r="B59" s="36">
        <f>SUMIFS(СВЦЭМ!$D$39:$D$782,СВЦЭМ!$A$39:$A$782,$A59,СВЦЭМ!$B$39:$B$782,B$47)+'СЕТ СН'!$G$11+СВЦЭМ!$D$10+'СЕТ СН'!$G$6-'СЕТ СН'!$G$23</f>
        <v>2132.95594656</v>
      </c>
      <c r="C59" s="36">
        <f>SUMIFS(СВЦЭМ!$D$39:$D$782,СВЦЭМ!$A$39:$A$782,$A59,СВЦЭМ!$B$39:$B$782,C$47)+'СЕТ СН'!$G$11+СВЦЭМ!$D$10+'СЕТ СН'!$G$6-'СЕТ СН'!$G$23</f>
        <v>2102.1903593299999</v>
      </c>
      <c r="D59" s="36">
        <f>SUMIFS(СВЦЭМ!$D$39:$D$782,СВЦЭМ!$A$39:$A$782,$A59,СВЦЭМ!$B$39:$B$782,D$47)+'СЕТ СН'!$G$11+СВЦЭМ!$D$10+'СЕТ СН'!$G$6-'СЕТ СН'!$G$23</f>
        <v>2095.4792329699999</v>
      </c>
      <c r="E59" s="36">
        <f>SUMIFS(СВЦЭМ!$D$39:$D$782,СВЦЭМ!$A$39:$A$782,$A59,СВЦЭМ!$B$39:$B$782,E$47)+'СЕТ СН'!$G$11+СВЦЭМ!$D$10+'СЕТ СН'!$G$6-'СЕТ СН'!$G$23</f>
        <v>2141.6946018600001</v>
      </c>
      <c r="F59" s="36">
        <f>SUMIFS(СВЦЭМ!$D$39:$D$782,СВЦЭМ!$A$39:$A$782,$A59,СВЦЭМ!$B$39:$B$782,F$47)+'СЕТ СН'!$G$11+СВЦЭМ!$D$10+'СЕТ СН'!$G$6-'СЕТ СН'!$G$23</f>
        <v>2153.9141769900002</v>
      </c>
      <c r="G59" s="36">
        <f>SUMIFS(СВЦЭМ!$D$39:$D$782,СВЦЭМ!$A$39:$A$782,$A59,СВЦЭМ!$B$39:$B$782,G$47)+'СЕТ СН'!$G$11+СВЦЭМ!$D$10+'СЕТ СН'!$G$6-'СЕТ СН'!$G$23</f>
        <v>2141.5430246800001</v>
      </c>
      <c r="H59" s="36">
        <f>SUMIFS(СВЦЭМ!$D$39:$D$782,СВЦЭМ!$A$39:$A$782,$A59,СВЦЭМ!$B$39:$B$782,H$47)+'СЕТ СН'!$G$11+СВЦЭМ!$D$10+'СЕТ СН'!$G$6-'СЕТ СН'!$G$23</f>
        <v>2137.28346272</v>
      </c>
      <c r="I59" s="36">
        <f>SUMIFS(СВЦЭМ!$D$39:$D$782,СВЦЭМ!$A$39:$A$782,$A59,СВЦЭМ!$B$39:$B$782,I$47)+'СЕТ СН'!$G$11+СВЦЭМ!$D$10+'СЕТ СН'!$G$6-'СЕТ СН'!$G$23</f>
        <v>2075.2231902399999</v>
      </c>
      <c r="J59" s="36">
        <f>SUMIFS(СВЦЭМ!$D$39:$D$782,СВЦЭМ!$A$39:$A$782,$A59,СВЦЭМ!$B$39:$B$782,J$47)+'СЕТ СН'!$G$11+СВЦЭМ!$D$10+'СЕТ СН'!$G$6-'СЕТ СН'!$G$23</f>
        <v>1965.22095833</v>
      </c>
      <c r="K59" s="36">
        <f>SUMIFS(СВЦЭМ!$D$39:$D$782,СВЦЭМ!$A$39:$A$782,$A59,СВЦЭМ!$B$39:$B$782,K$47)+'СЕТ СН'!$G$11+СВЦЭМ!$D$10+'СЕТ СН'!$G$6-'СЕТ СН'!$G$23</f>
        <v>1872.5036195600001</v>
      </c>
      <c r="L59" s="36">
        <f>SUMIFS(СВЦЭМ!$D$39:$D$782,СВЦЭМ!$A$39:$A$782,$A59,СВЦЭМ!$B$39:$B$782,L$47)+'СЕТ СН'!$G$11+СВЦЭМ!$D$10+'СЕТ СН'!$G$6-'СЕТ СН'!$G$23</f>
        <v>1813.7994963299998</v>
      </c>
      <c r="M59" s="36">
        <f>SUMIFS(СВЦЭМ!$D$39:$D$782,СВЦЭМ!$A$39:$A$782,$A59,СВЦЭМ!$B$39:$B$782,M$47)+'СЕТ СН'!$G$11+СВЦЭМ!$D$10+'СЕТ СН'!$G$6-'СЕТ СН'!$G$23</f>
        <v>1780.7884541600001</v>
      </c>
      <c r="N59" s="36">
        <f>SUMIFS(СВЦЭМ!$D$39:$D$782,СВЦЭМ!$A$39:$A$782,$A59,СВЦЭМ!$B$39:$B$782,N$47)+'СЕТ СН'!$G$11+СВЦЭМ!$D$10+'СЕТ СН'!$G$6-'СЕТ СН'!$G$23</f>
        <v>1768.83198696</v>
      </c>
      <c r="O59" s="36">
        <f>SUMIFS(СВЦЭМ!$D$39:$D$782,СВЦЭМ!$A$39:$A$782,$A59,СВЦЭМ!$B$39:$B$782,O$47)+'СЕТ СН'!$G$11+СВЦЭМ!$D$10+'СЕТ СН'!$G$6-'СЕТ СН'!$G$23</f>
        <v>1785.6432145899998</v>
      </c>
      <c r="P59" s="36">
        <f>SUMIFS(СВЦЭМ!$D$39:$D$782,СВЦЭМ!$A$39:$A$782,$A59,СВЦЭМ!$B$39:$B$782,P$47)+'СЕТ СН'!$G$11+СВЦЭМ!$D$10+'СЕТ СН'!$G$6-'СЕТ СН'!$G$23</f>
        <v>1794.80240555</v>
      </c>
      <c r="Q59" s="36">
        <f>SUMIFS(СВЦЭМ!$D$39:$D$782,СВЦЭМ!$A$39:$A$782,$A59,СВЦЭМ!$B$39:$B$782,Q$47)+'СЕТ СН'!$G$11+СВЦЭМ!$D$10+'СЕТ СН'!$G$6-'СЕТ СН'!$G$23</f>
        <v>1792.93551028</v>
      </c>
      <c r="R59" s="36">
        <f>SUMIFS(СВЦЭМ!$D$39:$D$782,СВЦЭМ!$A$39:$A$782,$A59,СВЦЭМ!$B$39:$B$782,R$47)+'СЕТ СН'!$G$11+СВЦЭМ!$D$10+'СЕТ СН'!$G$6-'СЕТ СН'!$G$23</f>
        <v>1787.1861981699999</v>
      </c>
      <c r="S59" s="36">
        <f>SUMIFS(СВЦЭМ!$D$39:$D$782,СВЦЭМ!$A$39:$A$782,$A59,СВЦЭМ!$B$39:$B$782,S$47)+'СЕТ СН'!$G$11+СВЦЭМ!$D$10+'СЕТ СН'!$G$6-'СЕТ СН'!$G$23</f>
        <v>1747.25287458</v>
      </c>
      <c r="T59" s="36">
        <f>SUMIFS(СВЦЭМ!$D$39:$D$782,СВЦЭМ!$A$39:$A$782,$A59,СВЦЭМ!$B$39:$B$782,T$47)+'СЕТ СН'!$G$11+СВЦЭМ!$D$10+'СЕТ СН'!$G$6-'СЕТ СН'!$G$23</f>
        <v>1781.8939762999998</v>
      </c>
      <c r="U59" s="36">
        <f>SUMIFS(СВЦЭМ!$D$39:$D$782,СВЦЭМ!$A$39:$A$782,$A59,СВЦЭМ!$B$39:$B$782,U$47)+'СЕТ СН'!$G$11+СВЦЭМ!$D$10+'СЕТ СН'!$G$6-'СЕТ СН'!$G$23</f>
        <v>1784.6767300699998</v>
      </c>
      <c r="V59" s="36">
        <f>SUMIFS(СВЦЭМ!$D$39:$D$782,СВЦЭМ!$A$39:$A$782,$A59,СВЦЭМ!$B$39:$B$782,V$47)+'СЕТ СН'!$G$11+СВЦЭМ!$D$10+'СЕТ СН'!$G$6-'СЕТ СН'!$G$23</f>
        <v>1795.5489728799998</v>
      </c>
      <c r="W59" s="36">
        <f>SUMIFS(СВЦЭМ!$D$39:$D$782,СВЦЭМ!$A$39:$A$782,$A59,СВЦЭМ!$B$39:$B$782,W$47)+'СЕТ СН'!$G$11+СВЦЭМ!$D$10+'СЕТ СН'!$G$6-'СЕТ СН'!$G$23</f>
        <v>1796.2979051299999</v>
      </c>
      <c r="X59" s="36">
        <f>SUMIFS(СВЦЭМ!$D$39:$D$782,СВЦЭМ!$A$39:$A$782,$A59,СВЦЭМ!$B$39:$B$782,X$47)+'СЕТ СН'!$G$11+СВЦЭМ!$D$10+'СЕТ СН'!$G$6-'СЕТ СН'!$G$23</f>
        <v>1857.0394441100002</v>
      </c>
      <c r="Y59" s="36">
        <f>SUMIFS(СВЦЭМ!$D$39:$D$782,СВЦЭМ!$A$39:$A$782,$A59,СВЦЭМ!$B$39:$B$782,Y$47)+'СЕТ СН'!$G$11+СВЦЭМ!$D$10+'СЕТ СН'!$G$6-'СЕТ СН'!$G$23</f>
        <v>1931.6656704900001</v>
      </c>
    </row>
    <row r="60" spans="1:25" ht="15.75" x14ac:dyDescent="0.2">
      <c r="A60" s="35">
        <f t="shared" si="1"/>
        <v>45151</v>
      </c>
      <c r="B60" s="36">
        <f>SUMIFS(СВЦЭМ!$D$39:$D$782,СВЦЭМ!$A$39:$A$782,$A60,СВЦЭМ!$B$39:$B$782,B$47)+'СЕТ СН'!$G$11+СВЦЭМ!$D$10+'СЕТ СН'!$G$6-'СЕТ СН'!$G$23</f>
        <v>1925.7389037900002</v>
      </c>
      <c r="C60" s="36">
        <f>SUMIFS(СВЦЭМ!$D$39:$D$782,СВЦЭМ!$A$39:$A$782,$A60,СВЦЭМ!$B$39:$B$782,C$47)+'СЕТ СН'!$G$11+СВЦЭМ!$D$10+'СЕТ СН'!$G$6-'СЕТ СН'!$G$23</f>
        <v>1994.15846693</v>
      </c>
      <c r="D60" s="36">
        <f>SUMIFS(СВЦЭМ!$D$39:$D$782,СВЦЭМ!$A$39:$A$782,$A60,СВЦЭМ!$B$39:$B$782,D$47)+'СЕТ СН'!$G$11+СВЦЭМ!$D$10+'СЕТ СН'!$G$6-'СЕТ СН'!$G$23</f>
        <v>1989.1509062099999</v>
      </c>
      <c r="E60" s="36">
        <f>SUMIFS(СВЦЭМ!$D$39:$D$782,СВЦЭМ!$A$39:$A$782,$A60,СВЦЭМ!$B$39:$B$782,E$47)+'СЕТ СН'!$G$11+СВЦЭМ!$D$10+'СЕТ СН'!$G$6-'СЕТ СН'!$G$23</f>
        <v>2070.4432485399998</v>
      </c>
      <c r="F60" s="36">
        <f>SUMIFS(СВЦЭМ!$D$39:$D$782,СВЦЭМ!$A$39:$A$782,$A60,СВЦЭМ!$B$39:$B$782,F$47)+'СЕТ СН'!$G$11+СВЦЭМ!$D$10+'СЕТ СН'!$G$6-'СЕТ СН'!$G$23</f>
        <v>2079.1005135</v>
      </c>
      <c r="G60" s="36">
        <f>SUMIFS(СВЦЭМ!$D$39:$D$782,СВЦЭМ!$A$39:$A$782,$A60,СВЦЭМ!$B$39:$B$782,G$47)+'СЕТ СН'!$G$11+СВЦЭМ!$D$10+'СЕТ СН'!$G$6-'СЕТ СН'!$G$23</f>
        <v>2059.38668547</v>
      </c>
      <c r="H60" s="36">
        <f>SUMIFS(СВЦЭМ!$D$39:$D$782,СВЦЭМ!$A$39:$A$782,$A60,СВЦЭМ!$B$39:$B$782,H$47)+'СЕТ СН'!$G$11+СВЦЭМ!$D$10+'СЕТ СН'!$G$6-'СЕТ СН'!$G$23</f>
        <v>2050.9553400899999</v>
      </c>
      <c r="I60" s="36">
        <f>SUMIFS(СВЦЭМ!$D$39:$D$782,СВЦЭМ!$A$39:$A$782,$A60,СВЦЭМ!$B$39:$B$782,I$47)+'СЕТ СН'!$G$11+СВЦЭМ!$D$10+'СЕТ СН'!$G$6-'СЕТ СН'!$G$23</f>
        <v>1987.67662212</v>
      </c>
      <c r="J60" s="36">
        <f>SUMIFS(СВЦЭМ!$D$39:$D$782,СВЦЭМ!$A$39:$A$782,$A60,СВЦЭМ!$B$39:$B$782,J$47)+'СЕТ СН'!$G$11+СВЦЭМ!$D$10+'СЕТ СН'!$G$6-'СЕТ СН'!$G$23</f>
        <v>1880.6910262800002</v>
      </c>
      <c r="K60" s="36">
        <f>SUMIFS(СВЦЭМ!$D$39:$D$782,СВЦЭМ!$A$39:$A$782,$A60,СВЦЭМ!$B$39:$B$782,K$47)+'СЕТ СН'!$G$11+СВЦЭМ!$D$10+'СЕТ СН'!$G$6-'СЕТ СН'!$G$23</f>
        <v>1790.9794982499998</v>
      </c>
      <c r="L60" s="36">
        <f>SUMIFS(СВЦЭМ!$D$39:$D$782,СВЦЭМ!$A$39:$A$782,$A60,СВЦЭМ!$B$39:$B$782,L$47)+'СЕТ СН'!$G$11+СВЦЭМ!$D$10+'СЕТ СН'!$G$6-'СЕТ СН'!$G$23</f>
        <v>1729.6555016799998</v>
      </c>
      <c r="M60" s="36">
        <f>SUMIFS(СВЦЭМ!$D$39:$D$782,СВЦЭМ!$A$39:$A$782,$A60,СВЦЭМ!$B$39:$B$782,M$47)+'СЕТ СН'!$G$11+СВЦЭМ!$D$10+'СЕТ СН'!$G$6-'СЕТ СН'!$G$23</f>
        <v>1705.0141970899999</v>
      </c>
      <c r="N60" s="36">
        <f>SUMIFS(СВЦЭМ!$D$39:$D$782,СВЦЭМ!$A$39:$A$782,$A60,СВЦЭМ!$B$39:$B$782,N$47)+'СЕТ СН'!$G$11+СВЦЭМ!$D$10+'СЕТ СН'!$G$6-'СЕТ СН'!$G$23</f>
        <v>1699.1748517599999</v>
      </c>
      <c r="O60" s="36">
        <f>SUMIFS(СВЦЭМ!$D$39:$D$782,СВЦЭМ!$A$39:$A$782,$A60,СВЦЭМ!$B$39:$B$782,O$47)+'СЕТ СН'!$G$11+СВЦЭМ!$D$10+'СЕТ СН'!$G$6-'СЕТ СН'!$G$23</f>
        <v>1712.77425017</v>
      </c>
      <c r="P60" s="36">
        <f>SUMIFS(СВЦЭМ!$D$39:$D$782,СВЦЭМ!$A$39:$A$782,$A60,СВЦЭМ!$B$39:$B$782,P$47)+'СЕТ СН'!$G$11+СВЦЭМ!$D$10+'СЕТ СН'!$G$6-'СЕТ СН'!$G$23</f>
        <v>1720.3260382600001</v>
      </c>
      <c r="Q60" s="36">
        <f>SUMIFS(СВЦЭМ!$D$39:$D$782,СВЦЭМ!$A$39:$A$782,$A60,СВЦЭМ!$B$39:$B$782,Q$47)+'СЕТ СН'!$G$11+СВЦЭМ!$D$10+'СЕТ СН'!$G$6-'СЕТ СН'!$G$23</f>
        <v>1718.6168048999998</v>
      </c>
      <c r="R60" s="36">
        <f>SUMIFS(СВЦЭМ!$D$39:$D$782,СВЦЭМ!$A$39:$A$782,$A60,СВЦЭМ!$B$39:$B$782,R$47)+'СЕТ СН'!$G$11+СВЦЭМ!$D$10+'СЕТ СН'!$G$6-'СЕТ СН'!$G$23</f>
        <v>1710.6884914799998</v>
      </c>
      <c r="S60" s="36">
        <f>SUMIFS(СВЦЭМ!$D$39:$D$782,СВЦЭМ!$A$39:$A$782,$A60,СВЦЭМ!$B$39:$B$782,S$47)+'СЕТ СН'!$G$11+СВЦЭМ!$D$10+'СЕТ СН'!$G$6-'СЕТ СН'!$G$23</f>
        <v>1668.8982917799999</v>
      </c>
      <c r="T60" s="36">
        <f>SUMIFS(СВЦЭМ!$D$39:$D$782,СВЦЭМ!$A$39:$A$782,$A60,СВЦЭМ!$B$39:$B$782,T$47)+'СЕТ СН'!$G$11+СВЦЭМ!$D$10+'СЕТ СН'!$G$6-'СЕТ СН'!$G$23</f>
        <v>1698.8905113999999</v>
      </c>
      <c r="U60" s="36">
        <f>SUMIFS(СВЦЭМ!$D$39:$D$782,СВЦЭМ!$A$39:$A$782,$A60,СВЦЭМ!$B$39:$B$782,U$47)+'СЕТ СН'!$G$11+СВЦЭМ!$D$10+'СЕТ СН'!$G$6-'СЕТ СН'!$G$23</f>
        <v>1692.2369901100001</v>
      </c>
      <c r="V60" s="36">
        <f>SUMIFS(СВЦЭМ!$D$39:$D$782,СВЦЭМ!$A$39:$A$782,$A60,СВЦЭМ!$B$39:$B$782,V$47)+'СЕТ СН'!$G$11+СВЦЭМ!$D$10+'СЕТ СН'!$G$6-'СЕТ СН'!$G$23</f>
        <v>1685.5829205599998</v>
      </c>
      <c r="W60" s="36">
        <f>SUMIFS(СВЦЭМ!$D$39:$D$782,СВЦЭМ!$A$39:$A$782,$A60,СВЦЭМ!$B$39:$B$782,W$47)+'СЕТ СН'!$G$11+СВЦЭМ!$D$10+'СЕТ СН'!$G$6-'СЕТ СН'!$G$23</f>
        <v>1691.3819588599999</v>
      </c>
      <c r="X60" s="36">
        <f>SUMIFS(СВЦЭМ!$D$39:$D$782,СВЦЭМ!$A$39:$A$782,$A60,СВЦЭМ!$B$39:$B$782,X$47)+'СЕТ СН'!$G$11+СВЦЭМ!$D$10+'СЕТ СН'!$G$6-'СЕТ СН'!$G$23</f>
        <v>1756.52213097</v>
      </c>
      <c r="Y60" s="36">
        <f>SUMIFS(СВЦЭМ!$D$39:$D$782,СВЦЭМ!$A$39:$A$782,$A60,СВЦЭМ!$B$39:$B$782,Y$47)+'СЕТ СН'!$G$11+СВЦЭМ!$D$10+'СЕТ СН'!$G$6-'СЕТ СН'!$G$23</f>
        <v>1839.90477878</v>
      </c>
    </row>
    <row r="61" spans="1:25" ht="15.75" x14ac:dyDescent="0.2">
      <c r="A61" s="35">
        <f t="shared" si="1"/>
        <v>45152</v>
      </c>
      <c r="B61" s="36">
        <f>SUMIFS(СВЦЭМ!$D$39:$D$782,СВЦЭМ!$A$39:$A$782,$A61,СВЦЭМ!$B$39:$B$782,B$47)+'СЕТ СН'!$G$11+СВЦЭМ!$D$10+'СЕТ СН'!$G$6-'СЕТ СН'!$G$23</f>
        <v>2010.8753563700002</v>
      </c>
      <c r="C61" s="36">
        <f>SUMIFS(СВЦЭМ!$D$39:$D$782,СВЦЭМ!$A$39:$A$782,$A61,СВЦЭМ!$B$39:$B$782,C$47)+'СЕТ СН'!$G$11+СВЦЭМ!$D$10+'СЕТ СН'!$G$6-'СЕТ СН'!$G$23</f>
        <v>2109.3370699400002</v>
      </c>
      <c r="D61" s="36">
        <f>SUMIFS(СВЦЭМ!$D$39:$D$782,СВЦЭМ!$A$39:$A$782,$A61,СВЦЭМ!$B$39:$B$782,D$47)+'СЕТ СН'!$G$11+СВЦЭМ!$D$10+'СЕТ СН'!$G$6-'СЕТ СН'!$G$23</f>
        <v>2117.0721706499999</v>
      </c>
      <c r="E61" s="36">
        <f>SUMIFS(СВЦЭМ!$D$39:$D$782,СВЦЭМ!$A$39:$A$782,$A61,СВЦЭМ!$B$39:$B$782,E$47)+'СЕТ СН'!$G$11+СВЦЭМ!$D$10+'СЕТ СН'!$G$6-'СЕТ СН'!$G$23</f>
        <v>2189.0992557300001</v>
      </c>
      <c r="F61" s="36">
        <f>SUMIFS(СВЦЭМ!$D$39:$D$782,СВЦЭМ!$A$39:$A$782,$A61,СВЦЭМ!$B$39:$B$782,F$47)+'СЕТ СН'!$G$11+СВЦЭМ!$D$10+'СЕТ СН'!$G$6-'СЕТ СН'!$G$23</f>
        <v>2198.0382092700002</v>
      </c>
      <c r="G61" s="36">
        <f>SUMIFS(СВЦЭМ!$D$39:$D$782,СВЦЭМ!$A$39:$A$782,$A61,СВЦЭМ!$B$39:$B$782,G$47)+'СЕТ СН'!$G$11+СВЦЭМ!$D$10+'СЕТ СН'!$G$6-'СЕТ СН'!$G$23</f>
        <v>2187.0254837699999</v>
      </c>
      <c r="H61" s="36">
        <f>SUMIFS(СВЦЭМ!$D$39:$D$782,СВЦЭМ!$A$39:$A$782,$A61,СВЦЭМ!$B$39:$B$782,H$47)+'СЕТ СН'!$G$11+СВЦЭМ!$D$10+'СЕТ СН'!$G$6-'СЕТ СН'!$G$23</f>
        <v>2153.3013996899999</v>
      </c>
      <c r="I61" s="36">
        <f>SUMIFS(СВЦЭМ!$D$39:$D$782,СВЦЭМ!$A$39:$A$782,$A61,СВЦЭМ!$B$39:$B$782,I$47)+'СЕТ СН'!$G$11+СВЦЭМ!$D$10+'СЕТ СН'!$G$6-'СЕТ СН'!$G$23</f>
        <v>2010.6054465500001</v>
      </c>
      <c r="J61" s="36">
        <f>SUMIFS(СВЦЭМ!$D$39:$D$782,СВЦЭМ!$A$39:$A$782,$A61,СВЦЭМ!$B$39:$B$782,J$47)+'СЕТ СН'!$G$11+СВЦЭМ!$D$10+'СЕТ СН'!$G$6-'СЕТ СН'!$G$23</f>
        <v>1870.81091741</v>
      </c>
      <c r="K61" s="36">
        <f>SUMIFS(СВЦЭМ!$D$39:$D$782,СВЦЭМ!$A$39:$A$782,$A61,СВЦЭМ!$B$39:$B$782,K$47)+'СЕТ СН'!$G$11+СВЦЭМ!$D$10+'СЕТ СН'!$G$6-'СЕТ СН'!$G$23</f>
        <v>1801.0646881100001</v>
      </c>
      <c r="L61" s="36">
        <f>SUMIFS(СВЦЭМ!$D$39:$D$782,СВЦЭМ!$A$39:$A$782,$A61,СВЦЭМ!$B$39:$B$782,L$47)+'СЕТ СН'!$G$11+СВЦЭМ!$D$10+'СЕТ СН'!$G$6-'СЕТ СН'!$G$23</f>
        <v>1766.7580512</v>
      </c>
      <c r="M61" s="36">
        <f>SUMIFS(СВЦЭМ!$D$39:$D$782,СВЦЭМ!$A$39:$A$782,$A61,СВЦЭМ!$B$39:$B$782,M$47)+'СЕТ СН'!$G$11+СВЦЭМ!$D$10+'СЕТ СН'!$G$6-'СЕТ СН'!$G$23</f>
        <v>1764.2605763500001</v>
      </c>
      <c r="N61" s="36">
        <f>SUMIFS(СВЦЭМ!$D$39:$D$782,СВЦЭМ!$A$39:$A$782,$A61,СВЦЭМ!$B$39:$B$782,N$47)+'СЕТ СН'!$G$11+СВЦЭМ!$D$10+'СЕТ СН'!$G$6-'СЕТ СН'!$G$23</f>
        <v>1821.8859257300001</v>
      </c>
      <c r="O61" s="36">
        <f>SUMIFS(СВЦЭМ!$D$39:$D$782,СВЦЭМ!$A$39:$A$782,$A61,СВЦЭМ!$B$39:$B$782,O$47)+'СЕТ СН'!$G$11+СВЦЭМ!$D$10+'СЕТ СН'!$G$6-'СЕТ СН'!$G$23</f>
        <v>1860.3908324499998</v>
      </c>
      <c r="P61" s="36">
        <f>SUMIFS(СВЦЭМ!$D$39:$D$782,СВЦЭМ!$A$39:$A$782,$A61,СВЦЭМ!$B$39:$B$782,P$47)+'СЕТ СН'!$G$11+СВЦЭМ!$D$10+'СЕТ СН'!$G$6-'СЕТ СН'!$G$23</f>
        <v>1861.2730369800001</v>
      </c>
      <c r="Q61" s="36">
        <f>SUMIFS(СВЦЭМ!$D$39:$D$782,СВЦЭМ!$A$39:$A$782,$A61,СВЦЭМ!$B$39:$B$782,Q$47)+'СЕТ СН'!$G$11+СВЦЭМ!$D$10+'СЕТ СН'!$G$6-'СЕТ СН'!$G$23</f>
        <v>1875.15539046</v>
      </c>
      <c r="R61" s="36">
        <f>SUMIFS(СВЦЭМ!$D$39:$D$782,СВЦЭМ!$A$39:$A$782,$A61,СВЦЭМ!$B$39:$B$782,R$47)+'СЕТ СН'!$G$11+СВЦЭМ!$D$10+'СЕТ СН'!$G$6-'СЕТ СН'!$G$23</f>
        <v>1873.5989327000002</v>
      </c>
      <c r="S61" s="36">
        <f>SUMIFS(СВЦЭМ!$D$39:$D$782,СВЦЭМ!$A$39:$A$782,$A61,СВЦЭМ!$B$39:$B$782,S$47)+'СЕТ СН'!$G$11+СВЦЭМ!$D$10+'СЕТ СН'!$G$6-'СЕТ СН'!$G$23</f>
        <v>1837.4560404399999</v>
      </c>
      <c r="T61" s="36">
        <f>SUMIFS(СВЦЭМ!$D$39:$D$782,СВЦЭМ!$A$39:$A$782,$A61,СВЦЭМ!$B$39:$B$782,T$47)+'СЕТ СН'!$G$11+СВЦЭМ!$D$10+'СЕТ СН'!$G$6-'СЕТ СН'!$G$23</f>
        <v>1862.1471970399998</v>
      </c>
      <c r="U61" s="36">
        <f>SUMIFS(СВЦЭМ!$D$39:$D$782,СВЦЭМ!$A$39:$A$782,$A61,СВЦЭМ!$B$39:$B$782,U$47)+'СЕТ СН'!$G$11+СВЦЭМ!$D$10+'СЕТ СН'!$G$6-'СЕТ СН'!$G$23</f>
        <v>1866.6385724000002</v>
      </c>
      <c r="V61" s="36">
        <f>SUMIFS(СВЦЭМ!$D$39:$D$782,СВЦЭМ!$A$39:$A$782,$A61,СВЦЭМ!$B$39:$B$782,V$47)+'СЕТ СН'!$G$11+СВЦЭМ!$D$10+'СЕТ СН'!$G$6-'СЕТ СН'!$G$23</f>
        <v>1863.9809388600002</v>
      </c>
      <c r="W61" s="36">
        <f>SUMIFS(СВЦЭМ!$D$39:$D$782,СВЦЭМ!$A$39:$A$782,$A61,СВЦЭМ!$B$39:$B$782,W$47)+'СЕТ СН'!$G$11+СВЦЭМ!$D$10+'СЕТ СН'!$G$6-'СЕТ СН'!$G$23</f>
        <v>1857.7352795100001</v>
      </c>
      <c r="X61" s="36">
        <f>SUMIFS(СВЦЭМ!$D$39:$D$782,СВЦЭМ!$A$39:$A$782,$A61,СВЦЭМ!$B$39:$B$782,X$47)+'СЕТ СН'!$G$11+СВЦЭМ!$D$10+'СЕТ СН'!$G$6-'СЕТ СН'!$G$23</f>
        <v>1932.01577675</v>
      </c>
      <c r="Y61" s="36">
        <f>SUMIFS(СВЦЭМ!$D$39:$D$782,СВЦЭМ!$A$39:$A$782,$A61,СВЦЭМ!$B$39:$B$782,Y$47)+'СЕТ СН'!$G$11+СВЦЭМ!$D$10+'СЕТ СН'!$G$6-'СЕТ СН'!$G$23</f>
        <v>2031.4989939400002</v>
      </c>
    </row>
    <row r="62" spans="1:25" ht="15.75" x14ac:dyDescent="0.2">
      <c r="A62" s="35">
        <f t="shared" si="1"/>
        <v>45153</v>
      </c>
      <c r="B62" s="36">
        <f>SUMIFS(СВЦЭМ!$D$39:$D$782,СВЦЭМ!$A$39:$A$782,$A62,СВЦЭМ!$B$39:$B$782,B$47)+'СЕТ СН'!$G$11+СВЦЭМ!$D$10+'СЕТ СН'!$G$6-'СЕТ СН'!$G$23</f>
        <v>2060.3783766400002</v>
      </c>
      <c r="C62" s="36">
        <f>SUMIFS(СВЦЭМ!$D$39:$D$782,СВЦЭМ!$A$39:$A$782,$A62,СВЦЭМ!$B$39:$B$782,C$47)+'СЕТ СН'!$G$11+СВЦЭМ!$D$10+'СЕТ СН'!$G$6-'СЕТ СН'!$G$23</f>
        <v>2157.1747770500001</v>
      </c>
      <c r="D62" s="36">
        <f>SUMIFS(СВЦЭМ!$D$39:$D$782,СВЦЭМ!$A$39:$A$782,$A62,СВЦЭМ!$B$39:$B$782,D$47)+'СЕТ СН'!$G$11+СВЦЭМ!$D$10+'СЕТ СН'!$G$6-'СЕТ СН'!$G$23</f>
        <v>2253.82054754</v>
      </c>
      <c r="E62" s="36">
        <f>SUMIFS(СВЦЭМ!$D$39:$D$782,СВЦЭМ!$A$39:$A$782,$A62,СВЦЭМ!$B$39:$B$782,E$47)+'СЕТ СН'!$G$11+СВЦЭМ!$D$10+'СЕТ СН'!$G$6-'СЕТ СН'!$G$23</f>
        <v>2316.4804598599999</v>
      </c>
      <c r="F62" s="36">
        <f>SUMIFS(СВЦЭМ!$D$39:$D$782,СВЦЭМ!$A$39:$A$782,$A62,СВЦЭМ!$B$39:$B$782,F$47)+'СЕТ СН'!$G$11+СВЦЭМ!$D$10+'СЕТ СН'!$G$6-'СЕТ СН'!$G$23</f>
        <v>2337.0657910899999</v>
      </c>
      <c r="G62" s="36">
        <f>SUMIFS(СВЦЭМ!$D$39:$D$782,СВЦЭМ!$A$39:$A$782,$A62,СВЦЭМ!$B$39:$B$782,G$47)+'СЕТ СН'!$G$11+СВЦЭМ!$D$10+'СЕТ СН'!$G$6-'СЕТ СН'!$G$23</f>
        <v>2330.3698279099999</v>
      </c>
      <c r="H62" s="36">
        <f>SUMIFS(СВЦЭМ!$D$39:$D$782,СВЦЭМ!$A$39:$A$782,$A62,СВЦЭМ!$B$39:$B$782,H$47)+'СЕТ СН'!$G$11+СВЦЭМ!$D$10+'СЕТ СН'!$G$6-'СЕТ СН'!$G$23</f>
        <v>2234.4666490099999</v>
      </c>
      <c r="I62" s="36">
        <f>SUMIFS(СВЦЭМ!$D$39:$D$782,СВЦЭМ!$A$39:$A$782,$A62,СВЦЭМ!$B$39:$B$782,I$47)+'СЕТ СН'!$G$11+СВЦЭМ!$D$10+'СЕТ СН'!$G$6-'СЕТ СН'!$G$23</f>
        <v>2119.5224851500002</v>
      </c>
      <c r="J62" s="36">
        <f>SUMIFS(СВЦЭМ!$D$39:$D$782,СВЦЭМ!$A$39:$A$782,$A62,СВЦЭМ!$B$39:$B$782,J$47)+'СЕТ СН'!$G$11+СВЦЭМ!$D$10+'СЕТ СН'!$G$6-'СЕТ СН'!$G$23</f>
        <v>2013.8181607400002</v>
      </c>
      <c r="K62" s="36">
        <f>SUMIFS(СВЦЭМ!$D$39:$D$782,СВЦЭМ!$A$39:$A$782,$A62,СВЦЭМ!$B$39:$B$782,K$47)+'СЕТ СН'!$G$11+СВЦЭМ!$D$10+'СЕТ СН'!$G$6-'СЕТ СН'!$G$23</f>
        <v>1919.57567866</v>
      </c>
      <c r="L62" s="36">
        <f>SUMIFS(СВЦЭМ!$D$39:$D$782,СВЦЭМ!$A$39:$A$782,$A62,СВЦЭМ!$B$39:$B$782,L$47)+'СЕТ СН'!$G$11+СВЦЭМ!$D$10+'СЕТ СН'!$G$6-'СЕТ СН'!$G$23</f>
        <v>1904.7795415599999</v>
      </c>
      <c r="M62" s="36">
        <f>SUMIFS(СВЦЭМ!$D$39:$D$782,СВЦЭМ!$A$39:$A$782,$A62,СВЦЭМ!$B$39:$B$782,M$47)+'СЕТ СН'!$G$11+СВЦЭМ!$D$10+'СЕТ СН'!$G$6-'СЕТ СН'!$G$23</f>
        <v>1894.57184895</v>
      </c>
      <c r="N62" s="36">
        <f>SUMIFS(СВЦЭМ!$D$39:$D$782,СВЦЭМ!$A$39:$A$782,$A62,СВЦЭМ!$B$39:$B$782,N$47)+'СЕТ СН'!$G$11+СВЦЭМ!$D$10+'СЕТ СН'!$G$6-'СЕТ СН'!$G$23</f>
        <v>1888.0412081700001</v>
      </c>
      <c r="O62" s="36">
        <f>SUMIFS(СВЦЭМ!$D$39:$D$782,СВЦЭМ!$A$39:$A$782,$A62,СВЦЭМ!$B$39:$B$782,O$47)+'СЕТ СН'!$G$11+СВЦЭМ!$D$10+'СЕТ СН'!$G$6-'СЕТ СН'!$G$23</f>
        <v>1874.6204725600001</v>
      </c>
      <c r="P62" s="36">
        <f>SUMIFS(СВЦЭМ!$D$39:$D$782,СВЦЭМ!$A$39:$A$782,$A62,СВЦЭМ!$B$39:$B$782,P$47)+'СЕТ СН'!$G$11+СВЦЭМ!$D$10+'СЕТ СН'!$G$6-'СЕТ СН'!$G$23</f>
        <v>1874.9096571099999</v>
      </c>
      <c r="Q62" s="36">
        <f>SUMIFS(СВЦЭМ!$D$39:$D$782,СВЦЭМ!$A$39:$A$782,$A62,СВЦЭМ!$B$39:$B$782,Q$47)+'СЕТ СН'!$G$11+СВЦЭМ!$D$10+'СЕТ СН'!$G$6-'СЕТ СН'!$G$23</f>
        <v>1875.9104844600001</v>
      </c>
      <c r="R62" s="36">
        <f>SUMIFS(СВЦЭМ!$D$39:$D$782,СВЦЭМ!$A$39:$A$782,$A62,СВЦЭМ!$B$39:$B$782,R$47)+'СЕТ СН'!$G$11+СВЦЭМ!$D$10+'СЕТ СН'!$G$6-'СЕТ СН'!$G$23</f>
        <v>1830.4818851499999</v>
      </c>
      <c r="S62" s="36">
        <f>SUMIFS(СВЦЭМ!$D$39:$D$782,СВЦЭМ!$A$39:$A$782,$A62,СВЦЭМ!$B$39:$B$782,S$47)+'СЕТ СН'!$G$11+СВЦЭМ!$D$10+'СЕТ СН'!$G$6-'СЕТ СН'!$G$23</f>
        <v>1827.3342803700002</v>
      </c>
      <c r="T62" s="36">
        <f>SUMIFS(СВЦЭМ!$D$39:$D$782,СВЦЭМ!$A$39:$A$782,$A62,СВЦЭМ!$B$39:$B$782,T$47)+'СЕТ СН'!$G$11+СВЦЭМ!$D$10+'СЕТ СН'!$G$6-'СЕТ СН'!$G$23</f>
        <v>1872.4206177900001</v>
      </c>
      <c r="U62" s="36">
        <f>SUMIFS(СВЦЭМ!$D$39:$D$782,СВЦЭМ!$A$39:$A$782,$A62,СВЦЭМ!$B$39:$B$782,U$47)+'СЕТ СН'!$G$11+СВЦЭМ!$D$10+'СЕТ СН'!$G$6-'СЕТ СН'!$G$23</f>
        <v>1863.91282856</v>
      </c>
      <c r="V62" s="36">
        <f>SUMIFS(СВЦЭМ!$D$39:$D$782,СВЦЭМ!$A$39:$A$782,$A62,СВЦЭМ!$B$39:$B$782,V$47)+'СЕТ СН'!$G$11+СВЦЭМ!$D$10+'СЕТ СН'!$G$6-'СЕТ СН'!$G$23</f>
        <v>1862.64142825</v>
      </c>
      <c r="W62" s="36">
        <f>SUMIFS(СВЦЭМ!$D$39:$D$782,СВЦЭМ!$A$39:$A$782,$A62,СВЦЭМ!$B$39:$B$782,W$47)+'СЕТ СН'!$G$11+СВЦЭМ!$D$10+'СЕТ СН'!$G$6-'СЕТ СН'!$G$23</f>
        <v>1862.1352526800001</v>
      </c>
      <c r="X62" s="36">
        <f>SUMIFS(СВЦЭМ!$D$39:$D$782,СВЦЭМ!$A$39:$A$782,$A62,СВЦЭМ!$B$39:$B$782,X$47)+'СЕТ СН'!$G$11+СВЦЭМ!$D$10+'СЕТ СН'!$G$6-'СЕТ СН'!$G$23</f>
        <v>1953.49010765</v>
      </c>
      <c r="Y62" s="36">
        <f>SUMIFS(СВЦЭМ!$D$39:$D$782,СВЦЭМ!$A$39:$A$782,$A62,СВЦЭМ!$B$39:$B$782,Y$47)+'СЕТ СН'!$G$11+СВЦЭМ!$D$10+'СЕТ СН'!$G$6-'СЕТ СН'!$G$23</f>
        <v>2034.9522884100002</v>
      </c>
    </row>
    <row r="63" spans="1:25" ht="15.75" x14ac:dyDescent="0.2">
      <c r="A63" s="35">
        <f t="shared" si="1"/>
        <v>45154</v>
      </c>
      <c r="B63" s="36">
        <f>SUMIFS(СВЦЭМ!$D$39:$D$782,СВЦЭМ!$A$39:$A$782,$A63,СВЦЭМ!$B$39:$B$782,B$47)+'СЕТ СН'!$G$11+СВЦЭМ!$D$10+'СЕТ СН'!$G$6-'СЕТ СН'!$G$23</f>
        <v>2159.3590161299999</v>
      </c>
      <c r="C63" s="36">
        <f>SUMIFS(СВЦЭМ!$D$39:$D$782,СВЦЭМ!$A$39:$A$782,$A63,СВЦЭМ!$B$39:$B$782,C$47)+'СЕТ СН'!$G$11+СВЦЭМ!$D$10+'СЕТ СН'!$G$6-'СЕТ СН'!$G$23</f>
        <v>2205.7590717399999</v>
      </c>
      <c r="D63" s="36">
        <f>SUMIFS(СВЦЭМ!$D$39:$D$782,СВЦЭМ!$A$39:$A$782,$A63,СВЦЭМ!$B$39:$B$782,D$47)+'СЕТ СН'!$G$11+СВЦЭМ!$D$10+'СЕТ СН'!$G$6-'СЕТ СН'!$G$23</f>
        <v>2241.7062420900002</v>
      </c>
      <c r="E63" s="36">
        <f>SUMIFS(СВЦЭМ!$D$39:$D$782,СВЦЭМ!$A$39:$A$782,$A63,СВЦЭМ!$B$39:$B$782,E$47)+'СЕТ СН'!$G$11+СВЦЭМ!$D$10+'СЕТ СН'!$G$6-'СЕТ СН'!$G$23</f>
        <v>2260.17742434</v>
      </c>
      <c r="F63" s="36">
        <f>SUMIFS(СВЦЭМ!$D$39:$D$782,СВЦЭМ!$A$39:$A$782,$A63,СВЦЭМ!$B$39:$B$782,F$47)+'СЕТ СН'!$G$11+СВЦЭМ!$D$10+'СЕТ СН'!$G$6-'СЕТ СН'!$G$23</f>
        <v>2291.58289474</v>
      </c>
      <c r="G63" s="36">
        <f>SUMIFS(СВЦЭМ!$D$39:$D$782,СВЦЭМ!$A$39:$A$782,$A63,СВЦЭМ!$B$39:$B$782,G$47)+'СЕТ СН'!$G$11+СВЦЭМ!$D$10+'СЕТ СН'!$G$6-'СЕТ СН'!$G$23</f>
        <v>2261.9852575599998</v>
      </c>
      <c r="H63" s="36">
        <f>SUMIFS(СВЦЭМ!$D$39:$D$782,СВЦЭМ!$A$39:$A$782,$A63,СВЦЭМ!$B$39:$B$782,H$47)+'СЕТ СН'!$G$11+СВЦЭМ!$D$10+'СЕТ СН'!$G$6-'СЕТ СН'!$G$23</f>
        <v>2237.4937050600001</v>
      </c>
      <c r="I63" s="36">
        <f>SUMIFS(СВЦЭМ!$D$39:$D$782,СВЦЭМ!$A$39:$A$782,$A63,СВЦЭМ!$B$39:$B$782,I$47)+'СЕТ СН'!$G$11+СВЦЭМ!$D$10+'СЕТ СН'!$G$6-'СЕТ СН'!$G$23</f>
        <v>2121.3215064300002</v>
      </c>
      <c r="J63" s="36">
        <f>SUMIFS(СВЦЭМ!$D$39:$D$782,СВЦЭМ!$A$39:$A$782,$A63,СВЦЭМ!$B$39:$B$782,J$47)+'СЕТ СН'!$G$11+СВЦЭМ!$D$10+'СЕТ СН'!$G$6-'СЕТ СН'!$G$23</f>
        <v>2049.5701940200001</v>
      </c>
      <c r="K63" s="36">
        <f>SUMIFS(СВЦЭМ!$D$39:$D$782,СВЦЭМ!$A$39:$A$782,$A63,СВЦЭМ!$B$39:$B$782,K$47)+'СЕТ СН'!$G$11+СВЦЭМ!$D$10+'СЕТ СН'!$G$6-'СЕТ СН'!$G$23</f>
        <v>1976.5204284400002</v>
      </c>
      <c r="L63" s="36">
        <f>SUMIFS(СВЦЭМ!$D$39:$D$782,СВЦЭМ!$A$39:$A$782,$A63,СВЦЭМ!$B$39:$B$782,L$47)+'СЕТ СН'!$G$11+СВЦЭМ!$D$10+'СЕТ СН'!$G$6-'СЕТ СН'!$G$23</f>
        <v>1939.80821689</v>
      </c>
      <c r="M63" s="36">
        <f>SUMIFS(СВЦЭМ!$D$39:$D$782,СВЦЭМ!$A$39:$A$782,$A63,СВЦЭМ!$B$39:$B$782,M$47)+'СЕТ СН'!$G$11+СВЦЭМ!$D$10+'СЕТ СН'!$G$6-'СЕТ СН'!$G$23</f>
        <v>1916.1023413399998</v>
      </c>
      <c r="N63" s="36">
        <f>SUMIFS(СВЦЭМ!$D$39:$D$782,СВЦЭМ!$A$39:$A$782,$A63,СВЦЭМ!$B$39:$B$782,N$47)+'СЕТ СН'!$G$11+СВЦЭМ!$D$10+'СЕТ СН'!$G$6-'СЕТ СН'!$G$23</f>
        <v>1926.14526639</v>
      </c>
      <c r="O63" s="36">
        <f>SUMIFS(СВЦЭМ!$D$39:$D$782,СВЦЭМ!$A$39:$A$782,$A63,СВЦЭМ!$B$39:$B$782,O$47)+'СЕТ СН'!$G$11+СВЦЭМ!$D$10+'СЕТ СН'!$G$6-'СЕТ СН'!$G$23</f>
        <v>1932.1827092100002</v>
      </c>
      <c r="P63" s="36">
        <f>SUMIFS(СВЦЭМ!$D$39:$D$782,СВЦЭМ!$A$39:$A$782,$A63,СВЦЭМ!$B$39:$B$782,P$47)+'СЕТ СН'!$G$11+СВЦЭМ!$D$10+'СЕТ СН'!$G$6-'СЕТ СН'!$G$23</f>
        <v>1911.7773682100001</v>
      </c>
      <c r="Q63" s="36">
        <f>SUMIFS(СВЦЭМ!$D$39:$D$782,СВЦЭМ!$A$39:$A$782,$A63,СВЦЭМ!$B$39:$B$782,Q$47)+'СЕТ СН'!$G$11+СВЦЭМ!$D$10+'СЕТ СН'!$G$6-'СЕТ СН'!$G$23</f>
        <v>1923.4276176399999</v>
      </c>
      <c r="R63" s="36">
        <f>SUMIFS(СВЦЭМ!$D$39:$D$782,СВЦЭМ!$A$39:$A$782,$A63,СВЦЭМ!$B$39:$B$782,R$47)+'СЕТ СН'!$G$11+СВЦЭМ!$D$10+'СЕТ СН'!$G$6-'СЕТ СН'!$G$23</f>
        <v>1875.1977048200001</v>
      </c>
      <c r="S63" s="36">
        <f>SUMIFS(СВЦЭМ!$D$39:$D$782,СВЦЭМ!$A$39:$A$782,$A63,СВЦЭМ!$B$39:$B$782,S$47)+'СЕТ СН'!$G$11+СВЦЭМ!$D$10+'СЕТ СН'!$G$6-'СЕТ СН'!$G$23</f>
        <v>1863.4955125400002</v>
      </c>
      <c r="T63" s="36">
        <f>SUMIFS(СВЦЭМ!$D$39:$D$782,СВЦЭМ!$A$39:$A$782,$A63,СВЦЭМ!$B$39:$B$782,T$47)+'СЕТ СН'!$G$11+СВЦЭМ!$D$10+'СЕТ СН'!$G$6-'СЕТ СН'!$G$23</f>
        <v>1900.4652594700001</v>
      </c>
      <c r="U63" s="36">
        <f>SUMIFS(СВЦЭМ!$D$39:$D$782,СВЦЭМ!$A$39:$A$782,$A63,СВЦЭМ!$B$39:$B$782,U$47)+'СЕТ СН'!$G$11+СВЦЭМ!$D$10+'СЕТ СН'!$G$6-'СЕТ СН'!$G$23</f>
        <v>1899.9482147899998</v>
      </c>
      <c r="V63" s="36">
        <f>SUMIFS(СВЦЭМ!$D$39:$D$782,СВЦЭМ!$A$39:$A$782,$A63,СВЦЭМ!$B$39:$B$782,V$47)+'СЕТ СН'!$G$11+СВЦЭМ!$D$10+'СЕТ СН'!$G$6-'СЕТ СН'!$G$23</f>
        <v>1901.3255023199999</v>
      </c>
      <c r="W63" s="36">
        <f>SUMIFS(СВЦЭМ!$D$39:$D$782,СВЦЭМ!$A$39:$A$782,$A63,СВЦЭМ!$B$39:$B$782,W$47)+'СЕТ СН'!$G$11+СВЦЭМ!$D$10+'СЕТ СН'!$G$6-'СЕТ СН'!$G$23</f>
        <v>1897.8634392399999</v>
      </c>
      <c r="X63" s="36">
        <f>SUMIFS(СВЦЭМ!$D$39:$D$782,СВЦЭМ!$A$39:$A$782,$A63,СВЦЭМ!$B$39:$B$782,X$47)+'СЕТ СН'!$G$11+СВЦЭМ!$D$10+'СЕТ СН'!$G$6-'СЕТ СН'!$G$23</f>
        <v>1963.3978197800002</v>
      </c>
      <c r="Y63" s="36">
        <f>SUMIFS(СВЦЭМ!$D$39:$D$782,СВЦЭМ!$A$39:$A$782,$A63,СВЦЭМ!$B$39:$B$782,Y$47)+'СЕТ СН'!$G$11+СВЦЭМ!$D$10+'СЕТ СН'!$G$6-'СЕТ СН'!$G$23</f>
        <v>2067.4082815400002</v>
      </c>
    </row>
    <row r="64" spans="1:25" ht="15.75" x14ac:dyDescent="0.2">
      <c r="A64" s="35">
        <f t="shared" si="1"/>
        <v>45155</v>
      </c>
      <c r="B64" s="36">
        <f>SUMIFS(СВЦЭМ!$D$39:$D$782,СВЦЭМ!$A$39:$A$782,$A64,СВЦЭМ!$B$39:$B$782,B$47)+'СЕТ СН'!$G$11+СВЦЭМ!$D$10+'СЕТ СН'!$G$6-'СЕТ СН'!$G$23</f>
        <v>2014.9637726400001</v>
      </c>
      <c r="C64" s="36">
        <f>SUMIFS(СВЦЭМ!$D$39:$D$782,СВЦЭМ!$A$39:$A$782,$A64,СВЦЭМ!$B$39:$B$782,C$47)+'СЕТ СН'!$G$11+СВЦЭМ!$D$10+'СЕТ СН'!$G$6-'СЕТ СН'!$G$23</f>
        <v>2088.7921852099998</v>
      </c>
      <c r="D64" s="36">
        <f>SUMIFS(СВЦЭМ!$D$39:$D$782,СВЦЭМ!$A$39:$A$782,$A64,СВЦЭМ!$B$39:$B$782,D$47)+'СЕТ СН'!$G$11+СВЦЭМ!$D$10+'СЕТ СН'!$G$6-'СЕТ СН'!$G$23</f>
        <v>2108.8446765600002</v>
      </c>
      <c r="E64" s="36">
        <f>SUMIFS(СВЦЭМ!$D$39:$D$782,СВЦЭМ!$A$39:$A$782,$A64,СВЦЭМ!$B$39:$B$782,E$47)+'СЕТ СН'!$G$11+СВЦЭМ!$D$10+'СЕТ СН'!$G$6-'СЕТ СН'!$G$23</f>
        <v>2111.6757392200002</v>
      </c>
      <c r="F64" s="36">
        <f>SUMIFS(СВЦЭМ!$D$39:$D$782,СВЦЭМ!$A$39:$A$782,$A64,СВЦЭМ!$B$39:$B$782,F$47)+'СЕТ СН'!$G$11+СВЦЭМ!$D$10+'СЕТ СН'!$G$6-'СЕТ СН'!$G$23</f>
        <v>2132.7474135699999</v>
      </c>
      <c r="G64" s="36">
        <f>SUMIFS(СВЦЭМ!$D$39:$D$782,СВЦЭМ!$A$39:$A$782,$A64,СВЦЭМ!$B$39:$B$782,G$47)+'СЕТ СН'!$G$11+СВЦЭМ!$D$10+'СЕТ СН'!$G$6-'СЕТ СН'!$G$23</f>
        <v>2121.64746156</v>
      </c>
      <c r="H64" s="36">
        <f>SUMIFS(СВЦЭМ!$D$39:$D$782,СВЦЭМ!$A$39:$A$782,$A64,СВЦЭМ!$B$39:$B$782,H$47)+'СЕТ СН'!$G$11+СВЦЭМ!$D$10+'СЕТ СН'!$G$6-'СЕТ СН'!$G$23</f>
        <v>2042.89649005</v>
      </c>
      <c r="I64" s="36">
        <f>SUMIFS(СВЦЭМ!$D$39:$D$782,СВЦЭМ!$A$39:$A$782,$A64,СВЦЭМ!$B$39:$B$782,I$47)+'СЕТ СН'!$G$11+СВЦЭМ!$D$10+'СЕТ СН'!$G$6-'СЕТ СН'!$G$23</f>
        <v>1960.4655118800001</v>
      </c>
      <c r="J64" s="36">
        <f>SUMIFS(СВЦЭМ!$D$39:$D$782,СВЦЭМ!$A$39:$A$782,$A64,СВЦЭМ!$B$39:$B$782,J$47)+'СЕТ СН'!$G$11+СВЦЭМ!$D$10+'СЕТ СН'!$G$6-'СЕТ СН'!$G$23</f>
        <v>1855.7841565499998</v>
      </c>
      <c r="K64" s="36">
        <f>SUMIFS(СВЦЭМ!$D$39:$D$782,СВЦЭМ!$A$39:$A$782,$A64,СВЦЭМ!$B$39:$B$782,K$47)+'СЕТ СН'!$G$11+СВЦЭМ!$D$10+'СЕТ СН'!$G$6-'СЕТ СН'!$G$23</f>
        <v>1799.9836744999998</v>
      </c>
      <c r="L64" s="36">
        <f>SUMIFS(СВЦЭМ!$D$39:$D$782,СВЦЭМ!$A$39:$A$782,$A64,СВЦЭМ!$B$39:$B$782,L$47)+'СЕТ СН'!$G$11+СВЦЭМ!$D$10+'СЕТ СН'!$G$6-'СЕТ СН'!$G$23</f>
        <v>1762.6392363499999</v>
      </c>
      <c r="M64" s="36">
        <f>SUMIFS(СВЦЭМ!$D$39:$D$782,СВЦЭМ!$A$39:$A$782,$A64,СВЦЭМ!$B$39:$B$782,M$47)+'СЕТ СН'!$G$11+СВЦЭМ!$D$10+'СЕТ СН'!$G$6-'СЕТ СН'!$G$23</f>
        <v>1733.3141386000002</v>
      </c>
      <c r="N64" s="36">
        <f>SUMIFS(СВЦЭМ!$D$39:$D$782,СВЦЭМ!$A$39:$A$782,$A64,СВЦЭМ!$B$39:$B$782,N$47)+'СЕТ СН'!$G$11+СВЦЭМ!$D$10+'СЕТ СН'!$G$6-'СЕТ СН'!$G$23</f>
        <v>1759.6962024999998</v>
      </c>
      <c r="O64" s="36">
        <f>SUMIFS(СВЦЭМ!$D$39:$D$782,СВЦЭМ!$A$39:$A$782,$A64,СВЦЭМ!$B$39:$B$782,O$47)+'СЕТ СН'!$G$11+СВЦЭМ!$D$10+'СЕТ СН'!$G$6-'СЕТ СН'!$G$23</f>
        <v>1757.75621219</v>
      </c>
      <c r="P64" s="36">
        <f>SUMIFS(СВЦЭМ!$D$39:$D$782,СВЦЭМ!$A$39:$A$782,$A64,СВЦЭМ!$B$39:$B$782,P$47)+'СЕТ СН'!$G$11+СВЦЭМ!$D$10+'СЕТ СН'!$G$6-'СЕТ СН'!$G$23</f>
        <v>1756.2360137400001</v>
      </c>
      <c r="Q64" s="36">
        <f>SUMIFS(СВЦЭМ!$D$39:$D$782,СВЦЭМ!$A$39:$A$782,$A64,СВЦЭМ!$B$39:$B$782,Q$47)+'СЕТ СН'!$G$11+СВЦЭМ!$D$10+'СЕТ СН'!$G$6-'СЕТ СН'!$G$23</f>
        <v>1774.6397950999999</v>
      </c>
      <c r="R64" s="36">
        <f>SUMIFS(СВЦЭМ!$D$39:$D$782,СВЦЭМ!$A$39:$A$782,$A64,СВЦЭМ!$B$39:$B$782,R$47)+'СЕТ СН'!$G$11+СВЦЭМ!$D$10+'СЕТ СН'!$G$6-'СЕТ СН'!$G$23</f>
        <v>1735.0485218099998</v>
      </c>
      <c r="S64" s="36">
        <f>SUMIFS(СВЦЭМ!$D$39:$D$782,СВЦЭМ!$A$39:$A$782,$A64,СВЦЭМ!$B$39:$B$782,S$47)+'СЕТ СН'!$G$11+СВЦЭМ!$D$10+'СЕТ СН'!$G$6-'СЕТ СН'!$G$23</f>
        <v>1733.0489357599999</v>
      </c>
      <c r="T64" s="36">
        <f>SUMIFS(СВЦЭМ!$D$39:$D$782,СВЦЭМ!$A$39:$A$782,$A64,СВЦЭМ!$B$39:$B$782,T$47)+'СЕТ СН'!$G$11+СВЦЭМ!$D$10+'СЕТ СН'!$G$6-'СЕТ СН'!$G$23</f>
        <v>1765.7011947999999</v>
      </c>
      <c r="U64" s="36">
        <f>SUMIFS(СВЦЭМ!$D$39:$D$782,СВЦЭМ!$A$39:$A$782,$A64,СВЦЭМ!$B$39:$B$782,U$47)+'СЕТ СН'!$G$11+СВЦЭМ!$D$10+'СЕТ СН'!$G$6-'СЕТ СН'!$G$23</f>
        <v>1774.8219202099999</v>
      </c>
      <c r="V64" s="36">
        <f>SUMIFS(СВЦЭМ!$D$39:$D$782,СВЦЭМ!$A$39:$A$782,$A64,СВЦЭМ!$B$39:$B$782,V$47)+'СЕТ СН'!$G$11+СВЦЭМ!$D$10+'СЕТ СН'!$G$6-'СЕТ СН'!$G$23</f>
        <v>1779.95917715</v>
      </c>
      <c r="W64" s="36">
        <f>SUMIFS(СВЦЭМ!$D$39:$D$782,СВЦЭМ!$A$39:$A$782,$A64,СВЦЭМ!$B$39:$B$782,W$47)+'СЕТ СН'!$G$11+СВЦЭМ!$D$10+'СЕТ СН'!$G$6-'СЕТ СН'!$G$23</f>
        <v>1771.2504749099999</v>
      </c>
      <c r="X64" s="36">
        <f>SUMIFS(СВЦЭМ!$D$39:$D$782,СВЦЭМ!$A$39:$A$782,$A64,СВЦЭМ!$B$39:$B$782,X$47)+'СЕТ СН'!$G$11+СВЦЭМ!$D$10+'СЕТ СН'!$G$6-'СЕТ СН'!$G$23</f>
        <v>1829.2248673300001</v>
      </c>
      <c r="Y64" s="36">
        <f>SUMIFS(СВЦЭМ!$D$39:$D$782,СВЦЭМ!$A$39:$A$782,$A64,СВЦЭМ!$B$39:$B$782,Y$47)+'СЕТ СН'!$G$11+СВЦЭМ!$D$10+'СЕТ СН'!$G$6-'СЕТ СН'!$G$23</f>
        <v>1928.3012482899999</v>
      </c>
    </row>
    <row r="65" spans="1:26" ht="15.75" x14ac:dyDescent="0.2">
      <c r="A65" s="35">
        <f t="shared" si="1"/>
        <v>45156</v>
      </c>
      <c r="B65" s="36">
        <f>SUMIFS(СВЦЭМ!$D$39:$D$782,СВЦЭМ!$A$39:$A$782,$A65,СВЦЭМ!$B$39:$B$782,B$47)+'СЕТ СН'!$G$11+СВЦЭМ!$D$10+'СЕТ СН'!$G$6-'СЕТ СН'!$G$23</f>
        <v>2046.0017036700001</v>
      </c>
      <c r="C65" s="36">
        <f>SUMIFS(СВЦЭМ!$D$39:$D$782,СВЦЭМ!$A$39:$A$782,$A65,СВЦЭМ!$B$39:$B$782,C$47)+'СЕТ СН'!$G$11+СВЦЭМ!$D$10+'СЕТ СН'!$G$6-'СЕТ СН'!$G$23</f>
        <v>2138.8978111400002</v>
      </c>
      <c r="D65" s="36">
        <f>SUMIFS(СВЦЭМ!$D$39:$D$782,СВЦЭМ!$A$39:$A$782,$A65,СВЦЭМ!$B$39:$B$782,D$47)+'СЕТ СН'!$G$11+СВЦЭМ!$D$10+'СЕТ СН'!$G$6-'СЕТ СН'!$G$23</f>
        <v>2161.0548658900002</v>
      </c>
      <c r="E65" s="36">
        <f>SUMIFS(СВЦЭМ!$D$39:$D$782,СВЦЭМ!$A$39:$A$782,$A65,СВЦЭМ!$B$39:$B$782,E$47)+'СЕТ СН'!$G$11+СВЦЭМ!$D$10+'СЕТ СН'!$G$6-'СЕТ СН'!$G$23</f>
        <v>2183.7186649300002</v>
      </c>
      <c r="F65" s="36">
        <f>SUMIFS(СВЦЭМ!$D$39:$D$782,СВЦЭМ!$A$39:$A$782,$A65,СВЦЭМ!$B$39:$B$782,F$47)+'СЕТ СН'!$G$11+СВЦЭМ!$D$10+'СЕТ СН'!$G$6-'СЕТ СН'!$G$23</f>
        <v>2231.57161554</v>
      </c>
      <c r="G65" s="36">
        <f>SUMIFS(СВЦЭМ!$D$39:$D$782,СВЦЭМ!$A$39:$A$782,$A65,СВЦЭМ!$B$39:$B$782,G$47)+'СЕТ СН'!$G$11+СВЦЭМ!$D$10+'СЕТ СН'!$G$6-'СЕТ СН'!$G$23</f>
        <v>2211.3976590799998</v>
      </c>
      <c r="H65" s="36">
        <f>SUMIFS(СВЦЭМ!$D$39:$D$782,СВЦЭМ!$A$39:$A$782,$A65,СВЦЭМ!$B$39:$B$782,H$47)+'СЕТ СН'!$G$11+СВЦЭМ!$D$10+'СЕТ СН'!$G$6-'СЕТ СН'!$G$23</f>
        <v>2147.0392104500002</v>
      </c>
      <c r="I65" s="36">
        <f>SUMIFS(СВЦЭМ!$D$39:$D$782,СВЦЭМ!$A$39:$A$782,$A65,СВЦЭМ!$B$39:$B$782,I$47)+'СЕТ СН'!$G$11+СВЦЭМ!$D$10+'СЕТ СН'!$G$6-'СЕТ СН'!$G$23</f>
        <v>2032.74346358</v>
      </c>
      <c r="J65" s="36">
        <f>SUMIFS(СВЦЭМ!$D$39:$D$782,СВЦЭМ!$A$39:$A$782,$A65,СВЦЭМ!$B$39:$B$782,J$47)+'СЕТ СН'!$G$11+СВЦЭМ!$D$10+'СЕТ СН'!$G$6-'СЕТ СН'!$G$23</f>
        <v>1918.0175874800002</v>
      </c>
      <c r="K65" s="36">
        <f>SUMIFS(СВЦЭМ!$D$39:$D$782,СВЦЭМ!$A$39:$A$782,$A65,СВЦЭМ!$B$39:$B$782,K$47)+'СЕТ СН'!$G$11+СВЦЭМ!$D$10+'СЕТ СН'!$G$6-'СЕТ СН'!$G$23</f>
        <v>1848.10835296</v>
      </c>
      <c r="L65" s="36">
        <f>SUMIFS(СВЦЭМ!$D$39:$D$782,СВЦЭМ!$A$39:$A$782,$A65,СВЦЭМ!$B$39:$B$782,L$47)+'СЕТ СН'!$G$11+СВЦЭМ!$D$10+'СЕТ СН'!$G$6-'СЕТ СН'!$G$23</f>
        <v>1804.1264657000002</v>
      </c>
      <c r="M65" s="36">
        <f>SUMIFS(СВЦЭМ!$D$39:$D$782,СВЦЭМ!$A$39:$A$782,$A65,СВЦЭМ!$B$39:$B$782,M$47)+'СЕТ СН'!$G$11+СВЦЭМ!$D$10+'СЕТ СН'!$G$6-'СЕТ СН'!$G$23</f>
        <v>1773.3498170299999</v>
      </c>
      <c r="N65" s="36">
        <f>SUMIFS(СВЦЭМ!$D$39:$D$782,СВЦЭМ!$A$39:$A$782,$A65,СВЦЭМ!$B$39:$B$782,N$47)+'СЕТ СН'!$G$11+СВЦЭМ!$D$10+'СЕТ СН'!$G$6-'СЕТ СН'!$G$23</f>
        <v>1779.1906453299998</v>
      </c>
      <c r="O65" s="36">
        <f>SUMIFS(СВЦЭМ!$D$39:$D$782,СВЦЭМ!$A$39:$A$782,$A65,СВЦЭМ!$B$39:$B$782,O$47)+'СЕТ СН'!$G$11+СВЦЭМ!$D$10+'СЕТ СН'!$G$6-'СЕТ СН'!$G$23</f>
        <v>1775.2792885399999</v>
      </c>
      <c r="P65" s="36">
        <f>SUMIFS(СВЦЭМ!$D$39:$D$782,СВЦЭМ!$A$39:$A$782,$A65,СВЦЭМ!$B$39:$B$782,P$47)+'СЕТ СН'!$G$11+СВЦЭМ!$D$10+'СЕТ СН'!$G$6-'СЕТ СН'!$G$23</f>
        <v>1771.3043688900002</v>
      </c>
      <c r="Q65" s="36">
        <f>SUMIFS(СВЦЭМ!$D$39:$D$782,СВЦЭМ!$A$39:$A$782,$A65,СВЦЭМ!$B$39:$B$782,Q$47)+'СЕТ СН'!$G$11+СВЦЭМ!$D$10+'СЕТ СН'!$G$6-'СЕТ СН'!$G$23</f>
        <v>1775.0443800600001</v>
      </c>
      <c r="R65" s="36">
        <f>SUMIFS(СВЦЭМ!$D$39:$D$782,СВЦЭМ!$A$39:$A$782,$A65,СВЦЭМ!$B$39:$B$782,R$47)+'СЕТ СН'!$G$11+СВЦЭМ!$D$10+'СЕТ СН'!$G$6-'СЕТ СН'!$G$23</f>
        <v>1763.2660716999999</v>
      </c>
      <c r="S65" s="36">
        <f>SUMIFS(СВЦЭМ!$D$39:$D$782,СВЦЭМ!$A$39:$A$782,$A65,СВЦЭМ!$B$39:$B$782,S$47)+'СЕТ СН'!$G$11+СВЦЭМ!$D$10+'СЕТ СН'!$G$6-'СЕТ СН'!$G$23</f>
        <v>1751.37210086</v>
      </c>
      <c r="T65" s="36">
        <f>SUMIFS(СВЦЭМ!$D$39:$D$782,СВЦЭМ!$A$39:$A$782,$A65,СВЦЭМ!$B$39:$B$782,T$47)+'СЕТ СН'!$G$11+СВЦЭМ!$D$10+'СЕТ СН'!$G$6-'СЕТ СН'!$G$23</f>
        <v>1794.1842510500001</v>
      </c>
      <c r="U65" s="36">
        <f>SUMIFS(СВЦЭМ!$D$39:$D$782,СВЦЭМ!$A$39:$A$782,$A65,СВЦЭМ!$B$39:$B$782,U$47)+'СЕТ СН'!$G$11+СВЦЭМ!$D$10+'СЕТ СН'!$G$6-'СЕТ СН'!$G$23</f>
        <v>1797.4081439699999</v>
      </c>
      <c r="V65" s="36">
        <f>SUMIFS(СВЦЭМ!$D$39:$D$782,СВЦЭМ!$A$39:$A$782,$A65,СВЦЭМ!$B$39:$B$782,V$47)+'СЕТ СН'!$G$11+СВЦЭМ!$D$10+'СЕТ СН'!$G$6-'СЕТ СН'!$G$23</f>
        <v>1780.1962113200002</v>
      </c>
      <c r="W65" s="36">
        <f>SUMIFS(СВЦЭМ!$D$39:$D$782,СВЦЭМ!$A$39:$A$782,$A65,СВЦЭМ!$B$39:$B$782,W$47)+'СЕТ СН'!$G$11+СВЦЭМ!$D$10+'СЕТ СН'!$G$6-'СЕТ СН'!$G$23</f>
        <v>1768.24144316</v>
      </c>
      <c r="X65" s="36">
        <f>SUMIFS(СВЦЭМ!$D$39:$D$782,СВЦЭМ!$A$39:$A$782,$A65,СВЦЭМ!$B$39:$B$782,X$47)+'СЕТ СН'!$G$11+СВЦЭМ!$D$10+'СЕТ СН'!$G$6-'СЕТ СН'!$G$23</f>
        <v>1833.3507810000001</v>
      </c>
      <c r="Y65" s="36">
        <f>SUMIFS(СВЦЭМ!$D$39:$D$782,СВЦЭМ!$A$39:$A$782,$A65,СВЦЭМ!$B$39:$B$782,Y$47)+'СЕТ СН'!$G$11+СВЦЭМ!$D$10+'СЕТ СН'!$G$6-'СЕТ СН'!$G$23</f>
        <v>1932.6081322099999</v>
      </c>
    </row>
    <row r="66" spans="1:26" ht="15.75" x14ac:dyDescent="0.2">
      <c r="A66" s="35">
        <f t="shared" si="1"/>
        <v>45157</v>
      </c>
      <c r="B66" s="36">
        <f>SUMIFS(СВЦЭМ!$D$39:$D$782,СВЦЭМ!$A$39:$A$782,$A66,СВЦЭМ!$B$39:$B$782,B$47)+'СЕТ СН'!$G$11+СВЦЭМ!$D$10+'СЕТ СН'!$G$6-'СЕТ СН'!$G$23</f>
        <v>1980.5613727099999</v>
      </c>
      <c r="C66" s="36">
        <f>SUMIFS(СВЦЭМ!$D$39:$D$782,СВЦЭМ!$A$39:$A$782,$A66,СВЦЭМ!$B$39:$B$782,C$47)+'СЕТ СН'!$G$11+СВЦЭМ!$D$10+'СЕТ СН'!$G$6-'СЕТ СН'!$G$23</f>
        <v>2059.6844928400001</v>
      </c>
      <c r="D66" s="36">
        <f>SUMIFS(СВЦЭМ!$D$39:$D$782,СВЦЭМ!$A$39:$A$782,$A66,СВЦЭМ!$B$39:$B$782,D$47)+'СЕТ СН'!$G$11+СВЦЭМ!$D$10+'СЕТ СН'!$G$6-'СЕТ СН'!$G$23</f>
        <v>2054.9540741800001</v>
      </c>
      <c r="E66" s="36">
        <f>SUMIFS(СВЦЭМ!$D$39:$D$782,СВЦЭМ!$A$39:$A$782,$A66,СВЦЭМ!$B$39:$B$782,E$47)+'СЕТ СН'!$G$11+СВЦЭМ!$D$10+'СЕТ СН'!$G$6-'СЕТ СН'!$G$23</f>
        <v>2015.10315489</v>
      </c>
      <c r="F66" s="36">
        <f>SUMIFS(СВЦЭМ!$D$39:$D$782,СВЦЭМ!$A$39:$A$782,$A66,СВЦЭМ!$B$39:$B$782,F$47)+'СЕТ СН'!$G$11+СВЦЭМ!$D$10+'СЕТ СН'!$G$6-'СЕТ СН'!$G$23</f>
        <v>2077.8890486099999</v>
      </c>
      <c r="G66" s="36">
        <f>SUMIFS(СВЦЭМ!$D$39:$D$782,СВЦЭМ!$A$39:$A$782,$A66,СВЦЭМ!$B$39:$B$782,G$47)+'СЕТ СН'!$G$11+СВЦЭМ!$D$10+'СЕТ СН'!$G$6-'СЕТ СН'!$G$23</f>
        <v>2086.3206523200001</v>
      </c>
      <c r="H66" s="36">
        <f>SUMIFS(СВЦЭМ!$D$39:$D$782,СВЦЭМ!$A$39:$A$782,$A66,СВЦЭМ!$B$39:$B$782,H$47)+'СЕТ СН'!$G$11+СВЦЭМ!$D$10+'СЕТ СН'!$G$6-'СЕТ СН'!$G$23</f>
        <v>2103.0686223600001</v>
      </c>
      <c r="I66" s="36">
        <f>SUMIFS(СВЦЭМ!$D$39:$D$782,СВЦЭМ!$A$39:$A$782,$A66,СВЦЭМ!$B$39:$B$782,I$47)+'СЕТ СН'!$G$11+СВЦЭМ!$D$10+'СЕТ СН'!$G$6-'СЕТ СН'!$G$23</f>
        <v>2072.87366109</v>
      </c>
      <c r="J66" s="36">
        <f>SUMIFS(СВЦЭМ!$D$39:$D$782,СВЦЭМ!$A$39:$A$782,$A66,СВЦЭМ!$B$39:$B$782,J$47)+'СЕТ СН'!$G$11+СВЦЭМ!$D$10+'СЕТ СН'!$G$6-'СЕТ СН'!$G$23</f>
        <v>1987.4286772800001</v>
      </c>
      <c r="K66" s="36">
        <f>SUMIFS(СВЦЭМ!$D$39:$D$782,СВЦЭМ!$A$39:$A$782,$A66,СВЦЭМ!$B$39:$B$782,K$47)+'СЕТ СН'!$G$11+СВЦЭМ!$D$10+'СЕТ СН'!$G$6-'СЕТ СН'!$G$23</f>
        <v>1876.6903582499999</v>
      </c>
      <c r="L66" s="36">
        <f>SUMIFS(СВЦЭМ!$D$39:$D$782,СВЦЭМ!$A$39:$A$782,$A66,СВЦЭМ!$B$39:$B$782,L$47)+'СЕТ СН'!$G$11+СВЦЭМ!$D$10+'СЕТ СН'!$G$6-'СЕТ СН'!$G$23</f>
        <v>1806.8076267500001</v>
      </c>
      <c r="M66" s="36">
        <f>SUMIFS(СВЦЭМ!$D$39:$D$782,СВЦЭМ!$A$39:$A$782,$A66,СВЦЭМ!$B$39:$B$782,M$47)+'СЕТ СН'!$G$11+СВЦЭМ!$D$10+'СЕТ СН'!$G$6-'СЕТ СН'!$G$23</f>
        <v>1774.6120689099998</v>
      </c>
      <c r="N66" s="36">
        <f>SUMIFS(СВЦЭМ!$D$39:$D$782,СВЦЭМ!$A$39:$A$782,$A66,СВЦЭМ!$B$39:$B$782,N$47)+'СЕТ СН'!$G$11+СВЦЭМ!$D$10+'СЕТ СН'!$G$6-'СЕТ СН'!$G$23</f>
        <v>1769.8233469699999</v>
      </c>
      <c r="O66" s="36">
        <f>SUMIFS(СВЦЭМ!$D$39:$D$782,СВЦЭМ!$A$39:$A$782,$A66,СВЦЭМ!$B$39:$B$782,O$47)+'СЕТ СН'!$G$11+СВЦЭМ!$D$10+'СЕТ СН'!$G$6-'СЕТ СН'!$G$23</f>
        <v>1781.9025427400002</v>
      </c>
      <c r="P66" s="36">
        <f>SUMIFS(СВЦЭМ!$D$39:$D$782,СВЦЭМ!$A$39:$A$782,$A66,СВЦЭМ!$B$39:$B$782,P$47)+'СЕТ СН'!$G$11+СВЦЭМ!$D$10+'СЕТ СН'!$G$6-'СЕТ СН'!$G$23</f>
        <v>1754.9617508599999</v>
      </c>
      <c r="Q66" s="36">
        <f>SUMIFS(СВЦЭМ!$D$39:$D$782,СВЦЭМ!$A$39:$A$782,$A66,СВЦЭМ!$B$39:$B$782,Q$47)+'СЕТ СН'!$G$11+СВЦЭМ!$D$10+'СЕТ СН'!$G$6-'СЕТ СН'!$G$23</f>
        <v>1752.5602290100001</v>
      </c>
      <c r="R66" s="36">
        <f>SUMIFS(СВЦЭМ!$D$39:$D$782,СВЦЭМ!$A$39:$A$782,$A66,СВЦЭМ!$B$39:$B$782,R$47)+'СЕТ СН'!$G$11+СВЦЭМ!$D$10+'СЕТ СН'!$G$6-'СЕТ СН'!$G$23</f>
        <v>1785.9423162600001</v>
      </c>
      <c r="S66" s="36">
        <f>SUMIFS(СВЦЭМ!$D$39:$D$782,СВЦЭМ!$A$39:$A$782,$A66,СВЦЭМ!$B$39:$B$782,S$47)+'СЕТ СН'!$G$11+СВЦЭМ!$D$10+'СЕТ СН'!$G$6-'СЕТ СН'!$G$23</f>
        <v>1784.8421895199999</v>
      </c>
      <c r="T66" s="36">
        <f>SUMIFS(СВЦЭМ!$D$39:$D$782,СВЦЭМ!$A$39:$A$782,$A66,СВЦЭМ!$B$39:$B$782,T$47)+'СЕТ СН'!$G$11+СВЦЭМ!$D$10+'СЕТ СН'!$G$6-'СЕТ СН'!$G$23</f>
        <v>1790.0836050500002</v>
      </c>
      <c r="U66" s="36">
        <f>SUMIFS(СВЦЭМ!$D$39:$D$782,СВЦЭМ!$A$39:$A$782,$A66,СВЦЭМ!$B$39:$B$782,U$47)+'СЕТ СН'!$G$11+СВЦЭМ!$D$10+'СЕТ СН'!$G$6-'СЕТ СН'!$G$23</f>
        <v>1811.6057875299998</v>
      </c>
      <c r="V66" s="36">
        <f>SUMIFS(СВЦЭМ!$D$39:$D$782,СВЦЭМ!$A$39:$A$782,$A66,СВЦЭМ!$B$39:$B$782,V$47)+'СЕТ СН'!$G$11+СВЦЭМ!$D$10+'СЕТ СН'!$G$6-'СЕТ СН'!$G$23</f>
        <v>1815.62604392</v>
      </c>
      <c r="W66" s="36">
        <f>SUMIFS(СВЦЭМ!$D$39:$D$782,СВЦЭМ!$A$39:$A$782,$A66,СВЦЭМ!$B$39:$B$782,W$47)+'СЕТ СН'!$G$11+СВЦЭМ!$D$10+'СЕТ СН'!$G$6-'СЕТ СН'!$G$23</f>
        <v>1804.1101175099998</v>
      </c>
      <c r="X66" s="36">
        <f>SUMIFS(СВЦЭМ!$D$39:$D$782,СВЦЭМ!$A$39:$A$782,$A66,СВЦЭМ!$B$39:$B$782,X$47)+'СЕТ СН'!$G$11+СВЦЭМ!$D$10+'СЕТ СН'!$G$6-'СЕТ СН'!$G$23</f>
        <v>1868.8576964700001</v>
      </c>
      <c r="Y66" s="36">
        <f>SUMIFS(СВЦЭМ!$D$39:$D$782,СВЦЭМ!$A$39:$A$782,$A66,СВЦЭМ!$B$39:$B$782,Y$47)+'СЕТ СН'!$G$11+СВЦЭМ!$D$10+'СЕТ СН'!$G$6-'СЕТ СН'!$G$23</f>
        <v>1957.61202099</v>
      </c>
    </row>
    <row r="67" spans="1:26" ht="15.75" x14ac:dyDescent="0.2">
      <c r="A67" s="35">
        <f t="shared" si="1"/>
        <v>45158</v>
      </c>
      <c r="B67" s="36">
        <f>SUMIFS(СВЦЭМ!$D$39:$D$782,СВЦЭМ!$A$39:$A$782,$A67,СВЦЭМ!$B$39:$B$782,B$47)+'СЕТ СН'!$G$11+СВЦЭМ!$D$10+'СЕТ СН'!$G$6-'СЕТ СН'!$G$23</f>
        <v>2004.3155950099999</v>
      </c>
      <c r="C67" s="36">
        <f>SUMIFS(СВЦЭМ!$D$39:$D$782,СВЦЭМ!$A$39:$A$782,$A67,СВЦЭМ!$B$39:$B$782,C$47)+'СЕТ СН'!$G$11+СВЦЭМ!$D$10+'СЕТ СН'!$G$6-'СЕТ СН'!$G$23</f>
        <v>2073.0162785699999</v>
      </c>
      <c r="D67" s="36">
        <f>SUMIFS(СВЦЭМ!$D$39:$D$782,СВЦЭМ!$A$39:$A$782,$A67,СВЦЭМ!$B$39:$B$782,D$47)+'СЕТ СН'!$G$11+СВЦЭМ!$D$10+'СЕТ СН'!$G$6-'СЕТ СН'!$G$23</f>
        <v>2084.8936672200002</v>
      </c>
      <c r="E67" s="36">
        <f>SUMIFS(СВЦЭМ!$D$39:$D$782,СВЦЭМ!$A$39:$A$782,$A67,СВЦЭМ!$B$39:$B$782,E$47)+'СЕТ СН'!$G$11+СВЦЭМ!$D$10+'СЕТ СН'!$G$6-'СЕТ СН'!$G$23</f>
        <v>2135.4705129099998</v>
      </c>
      <c r="F67" s="36">
        <f>SUMIFS(СВЦЭМ!$D$39:$D$782,СВЦЭМ!$A$39:$A$782,$A67,СВЦЭМ!$B$39:$B$782,F$47)+'СЕТ СН'!$G$11+СВЦЭМ!$D$10+'СЕТ СН'!$G$6-'СЕТ СН'!$G$23</f>
        <v>2163.6406114199999</v>
      </c>
      <c r="G67" s="36">
        <f>SUMIFS(СВЦЭМ!$D$39:$D$782,СВЦЭМ!$A$39:$A$782,$A67,СВЦЭМ!$B$39:$B$782,G$47)+'СЕТ СН'!$G$11+СВЦЭМ!$D$10+'СЕТ СН'!$G$6-'СЕТ СН'!$G$23</f>
        <v>2153.3536765600002</v>
      </c>
      <c r="H67" s="36">
        <f>SUMIFS(СВЦЭМ!$D$39:$D$782,СВЦЭМ!$A$39:$A$782,$A67,СВЦЭМ!$B$39:$B$782,H$47)+'СЕТ СН'!$G$11+СВЦЭМ!$D$10+'СЕТ СН'!$G$6-'СЕТ СН'!$G$23</f>
        <v>2151.5845568999998</v>
      </c>
      <c r="I67" s="36">
        <f>SUMIFS(СВЦЭМ!$D$39:$D$782,СВЦЭМ!$A$39:$A$782,$A67,СВЦЭМ!$B$39:$B$782,I$47)+'СЕТ СН'!$G$11+СВЦЭМ!$D$10+'СЕТ СН'!$G$6-'СЕТ СН'!$G$23</f>
        <v>2006.3549211599998</v>
      </c>
      <c r="J67" s="36">
        <f>SUMIFS(СВЦЭМ!$D$39:$D$782,СВЦЭМ!$A$39:$A$782,$A67,СВЦЭМ!$B$39:$B$782,J$47)+'СЕТ СН'!$G$11+СВЦЭМ!$D$10+'СЕТ СН'!$G$6-'СЕТ СН'!$G$23</f>
        <v>1978.8405478599998</v>
      </c>
      <c r="K67" s="36">
        <f>SUMIFS(СВЦЭМ!$D$39:$D$782,СВЦЭМ!$A$39:$A$782,$A67,СВЦЭМ!$B$39:$B$782,K$47)+'СЕТ СН'!$G$11+СВЦЭМ!$D$10+'СЕТ СН'!$G$6-'СЕТ СН'!$G$23</f>
        <v>1862.6141826500002</v>
      </c>
      <c r="L67" s="36">
        <f>SUMIFS(СВЦЭМ!$D$39:$D$782,СВЦЭМ!$A$39:$A$782,$A67,СВЦЭМ!$B$39:$B$782,L$47)+'СЕТ СН'!$G$11+СВЦЭМ!$D$10+'СЕТ СН'!$G$6-'СЕТ СН'!$G$23</f>
        <v>1802.2506449299999</v>
      </c>
      <c r="M67" s="36">
        <f>SUMIFS(СВЦЭМ!$D$39:$D$782,СВЦЭМ!$A$39:$A$782,$A67,СВЦЭМ!$B$39:$B$782,M$47)+'СЕТ СН'!$G$11+СВЦЭМ!$D$10+'СЕТ СН'!$G$6-'СЕТ СН'!$G$23</f>
        <v>1779.2821669</v>
      </c>
      <c r="N67" s="36">
        <f>SUMIFS(СВЦЭМ!$D$39:$D$782,СВЦЭМ!$A$39:$A$782,$A67,СВЦЭМ!$B$39:$B$782,N$47)+'СЕТ СН'!$G$11+СВЦЭМ!$D$10+'СЕТ СН'!$G$6-'СЕТ СН'!$G$23</f>
        <v>1783.1435694800002</v>
      </c>
      <c r="O67" s="36">
        <f>SUMIFS(СВЦЭМ!$D$39:$D$782,СВЦЭМ!$A$39:$A$782,$A67,СВЦЭМ!$B$39:$B$782,O$47)+'СЕТ СН'!$G$11+СВЦЭМ!$D$10+'СЕТ СН'!$G$6-'СЕТ СН'!$G$23</f>
        <v>1793.7744676000002</v>
      </c>
      <c r="P67" s="36">
        <f>SUMIFS(СВЦЭМ!$D$39:$D$782,СВЦЭМ!$A$39:$A$782,$A67,СВЦЭМ!$B$39:$B$782,P$47)+'СЕТ СН'!$G$11+СВЦЭМ!$D$10+'СЕТ СН'!$G$6-'СЕТ СН'!$G$23</f>
        <v>1790.7255232100001</v>
      </c>
      <c r="Q67" s="36">
        <f>SUMIFS(СВЦЭМ!$D$39:$D$782,СВЦЭМ!$A$39:$A$782,$A67,СВЦЭМ!$B$39:$B$782,Q$47)+'СЕТ СН'!$G$11+СВЦЭМ!$D$10+'СЕТ СН'!$G$6-'СЕТ СН'!$G$23</f>
        <v>1789.5086700699999</v>
      </c>
      <c r="R67" s="36">
        <f>SUMIFS(СВЦЭМ!$D$39:$D$782,СВЦЭМ!$A$39:$A$782,$A67,СВЦЭМ!$B$39:$B$782,R$47)+'СЕТ СН'!$G$11+СВЦЭМ!$D$10+'СЕТ СН'!$G$6-'СЕТ СН'!$G$23</f>
        <v>1812.6474812800002</v>
      </c>
      <c r="S67" s="36">
        <f>SUMIFS(СВЦЭМ!$D$39:$D$782,СВЦЭМ!$A$39:$A$782,$A67,СВЦЭМ!$B$39:$B$782,S$47)+'СЕТ СН'!$G$11+СВЦЭМ!$D$10+'СЕТ СН'!$G$6-'СЕТ СН'!$G$23</f>
        <v>1811.5601516900001</v>
      </c>
      <c r="T67" s="36">
        <f>SUMIFS(СВЦЭМ!$D$39:$D$782,СВЦЭМ!$A$39:$A$782,$A67,СВЦЭМ!$B$39:$B$782,T$47)+'СЕТ СН'!$G$11+СВЦЭМ!$D$10+'СЕТ СН'!$G$6-'СЕТ СН'!$G$23</f>
        <v>1798.58210938</v>
      </c>
      <c r="U67" s="36">
        <f>SUMIFS(СВЦЭМ!$D$39:$D$782,СВЦЭМ!$A$39:$A$782,$A67,СВЦЭМ!$B$39:$B$782,U$47)+'СЕТ СН'!$G$11+СВЦЭМ!$D$10+'СЕТ СН'!$G$6-'СЕТ СН'!$G$23</f>
        <v>1792.0074948699998</v>
      </c>
      <c r="V67" s="36">
        <f>SUMIFS(СВЦЭМ!$D$39:$D$782,СВЦЭМ!$A$39:$A$782,$A67,СВЦЭМ!$B$39:$B$782,V$47)+'СЕТ СН'!$G$11+СВЦЭМ!$D$10+'СЕТ СН'!$G$6-'СЕТ СН'!$G$23</f>
        <v>1802.3499867800001</v>
      </c>
      <c r="W67" s="36">
        <f>SUMIFS(СВЦЭМ!$D$39:$D$782,СВЦЭМ!$A$39:$A$782,$A67,СВЦЭМ!$B$39:$B$782,W$47)+'СЕТ СН'!$G$11+СВЦЭМ!$D$10+'СЕТ СН'!$G$6-'СЕТ СН'!$G$23</f>
        <v>1796.6333534400001</v>
      </c>
      <c r="X67" s="36">
        <f>SUMIFS(СВЦЭМ!$D$39:$D$782,СВЦЭМ!$A$39:$A$782,$A67,СВЦЭМ!$B$39:$B$782,X$47)+'СЕТ СН'!$G$11+СВЦЭМ!$D$10+'СЕТ СН'!$G$6-'СЕТ СН'!$G$23</f>
        <v>1851.7747810599999</v>
      </c>
      <c r="Y67" s="36">
        <f>SUMIFS(СВЦЭМ!$D$39:$D$782,СВЦЭМ!$A$39:$A$782,$A67,СВЦЭМ!$B$39:$B$782,Y$47)+'СЕТ СН'!$G$11+СВЦЭМ!$D$10+'СЕТ СН'!$G$6-'СЕТ СН'!$G$23</f>
        <v>1945.79311461</v>
      </c>
    </row>
    <row r="68" spans="1:26" ht="15.75" x14ac:dyDescent="0.2">
      <c r="A68" s="35">
        <f t="shared" si="1"/>
        <v>45159</v>
      </c>
      <c r="B68" s="36">
        <f>SUMIFS(СВЦЭМ!$D$39:$D$782,СВЦЭМ!$A$39:$A$782,$A68,СВЦЭМ!$B$39:$B$782,B$47)+'СЕТ СН'!$G$11+СВЦЭМ!$D$10+'СЕТ СН'!$G$6-'СЕТ СН'!$G$23</f>
        <v>2213.3272665700001</v>
      </c>
      <c r="C68" s="36">
        <f>SUMIFS(СВЦЭМ!$D$39:$D$782,СВЦЭМ!$A$39:$A$782,$A68,СВЦЭМ!$B$39:$B$782,C$47)+'СЕТ СН'!$G$11+СВЦЭМ!$D$10+'СЕТ СН'!$G$6-'СЕТ СН'!$G$23</f>
        <v>2244.5542784099998</v>
      </c>
      <c r="D68" s="36">
        <f>SUMIFS(СВЦЭМ!$D$39:$D$782,СВЦЭМ!$A$39:$A$782,$A68,СВЦЭМ!$B$39:$B$782,D$47)+'СЕТ СН'!$G$11+СВЦЭМ!$D$10+'СЕТ СН'!$G$6-'СЕТ СН'!$G$23</f>
        <v>2284.7879538699999</v>
      </c>
      <c r="E68" s="36">
        <f>SUMIFS(СВЦЭМ!$D$39:$D$782,СВЦЭМ!$A$39:$A$782,$A68,СВЦЭМ!$B$39:$B$782,E$47)+'СЕТ СН'!$G$11+СВЦЭМ!$D$10+'СЕТ СН'!$G$6-'СЕТ СН'!$G$23</f>
        <v>2297.5574269099998</v>
      </c>
      <c r="F68" s="36">
        <f>SUMIFS(СВЦЭМ!$D$39:$D$782,СВЦЭМ!$A$39:$A$782,$A68,СВЦЭМ!$B$39:$B$782,F$47)+'СЕТ СН'!$G$11+СВЦЭМ!$D$10+'СЕТ СН'!$G$6-'СЕТ СН'!$G$23</f>
        <v>2361.72361611</v>
      </c>
      <c r="G68" s="36">
        <f>SUMIFS(СВЦЭМ!$D$39:$D$782,СВЦЭМ!$A$39:$A$782,$A68,СВЦЭМ!$B$39:$B$782,G$47)+'СЕТ СН'!$G$11+СВЦЭМ!$D$10+'СЕТ СН'!$G$6-'СЕТ СН'!$G$23</f>
        <v>2363.9383724099998</v>
      </c>
      <c r="H68" s="36">
        <f>SUMIFS(СВЦЭМ!$D$39:$D$782,СВЦЭМ!$A$39:$A$782,$A68,СВЦЭМ!$B$39:$B$782,H$47)+'СЕТ СН'!$G$11+СВЦЭМ!$D$10+'СЕТ СН'!$G$6-'СЕТ СН'!$G$23</f>
        <v>2390.1741929299997</v>
      </c>
      <c r="I68" s="36">
        <f>SUMIFS(СВЦЭМ!$D$39:$D$782,СВЦЭМ!$A$39:$A$782,$A68,СВЦЭМ!$B$39:$B$782,I$47)+'СЕТ СН'!$G$11+СВЦЭМ!$D$10+'СЕТ СН'!$G$6-'СЕТ СН'!$G$23</f>
        <v>2256.6588917899999</v>
      </c>
      <c r="J68" s="36">
        <f>SUMIFS(СВЦЭМ!$D$39:$D$782,СВЦЭМ!$A$39:$A$782,$A68,СВЦЭМ!$B$39:$B$782,J$47)+'СЕТ СН'!$G$11+СВЦЭМ!$D$10+'СЕТ СН'!$G$6-'СЕТ СН'!$G$23</f>
        <v>2144.2509351799999</v>
      </c>
      <c r="K68" s="36">
        <f>SUMIFS(СВЦЭМ!$D$39:$D$782,СВЦЭМ!$A$39:$A$782,$A68,СВЦЭМ!$B$39:$B$782,K$47)+'СЕТ СН'!$G$11+СВЦЭМ!$D$10+'СЕТ СН'!$G$6-'СЕТ СН'!$G$23</f>
        <v>2065.99950481</v>
      </c>
      <c r="L68" s="36">
        <f>SUMIFS(СВЦЭМ!$D$39:$D$782,СВЦЭМ!$A$39:$A$782,$A68,СВЦЭМ!$B$39:$B$782,L$47)+'СЕТ СН'!$G$11+СВЦЭМ!$D$10+'СЕТ СН'!$G$6-'СЕТ СН'!$G$23</f>
        <v>2012.75521445</v>
      </c>
      <c r="M68" s="36">
        <f>SUMIFS(СВЦЭМ!$D$39:$D$782,СВЦЭМ!$A$39:$A$782,$A68,СВЦЭМ!$B$39:$B$782,M$47)+'СЕТ СН'!$G$11+СВЦЭМ!$D$10+'СЕТ СН'!$G$6-'СЕТ СН'!$G$23</f>
        <v>2001.71738645</v>
      </c>
      <c r="N68" s="36">
        <f>SUMIFS(СВЦЭМ!$D$39:$D$782,СВЦЭМ!$A$39:$A$782,$A68,СВЦЭМ!$B$39:$B$782,N$47)+'СЕТ СН'!$G$11+СВЦЭМ!$D$10+'СЕТ СН'!$G$6-'СЕТ СН'!$G$23</f>
        <v>1999.6919904299998</v>
      </c>
      <c r="O68" s="36">
        <f>SUMIFS(СВЦЭМ!$D$39:$D$782,СВЦЭМ!$A$39:$A$782,$A68,СВЦЭМ!$B$39:$B$782,O$47)+'СЕТ СН'!$G$11+СВЦЭМ!$D$10+'СЕТ СН'!$G$6-'СЕТ СН'!$G$23</f>
        <v>2008.99927742</v>
      </c>
      <c r="P68" s="36">
        <f>SUMIFS(СВЦЭМ!$D$39:$D$782,СВЦЭМ!$A$39:$A$782,$A68,СВЦЭМ!$B$39:$B$782,P$47)+'СЕТ СН'!$G$11+СВЦЭМ!$D$10+'СЕТ СН'!$G$6-'СЕТ СН'!$G$23</f>
        <v>1968.8966575200002</v>
      </c>
      <c r="Q68" s="36">
        <f>SUMIFS(СВЦЭМ!$D$39:$D$782,СВЦЭМ!$A$39:$A$782,$A68,СВЦЭМ!$B$39:$B$782,Q$47)+'СЕТ СН'!$G$11+СВЦЭМ!$D$10+'СЕТ СН'!$G$6-'СЕТ СН'!$G$23</f>
        <v>1982.34193099</v>
      </c>
      <c r="R68" s="36">
        <f>SUMIFS(СВЦЭМ!$D$39:$D$782,СВЦЭМ!$A$39:$A$782,$A68,СВЦЭМ!$B$39:$B$782,R$47)+'СЕТ СН'!$G$11+СВЦЭМ!$D$10+'СЕТ СН'!$G$6-'СЕТ СН'!$G$23</f>
        <v>2018.2065065299998</v>
      </c>
      <c r="S68" s="36">
        <f>SUMIFS(СВЦЭМ!$D$39:$D$782,СВЦЭМ!$A$39:$A$782,$A68,СВЦЭМ!$B$39:$B$782,S$47)+'СЕТ СН'!$G$11+СВЦЭМ!$D$10+'СЕТ СН'!$G$6-'СЕТ СН'!$G$23</f>
        <v>2005.26173952</v>
      </c>
      <c r="T68" s="36">
        <f>SUMIFS(СВЦЭМ!$D$39:$D$782,СВЦЭМ!$A$39:$A$782,$A68,СВЦЭМ!$B$39:$B$782,T$47)+'СЕТ СН'!$G$11+СВЦЭМ!$D$10+'СЕТ СН'!$G$6-'СЕТ СН'!$G$23</f>
        <v>2005.4674046</v>
      </c>
      <c r="U68" s="36">
        <f>SUMIFS(СВЦЭМ!$D$39:$D$782,СВЦЭМ!$A$39:$A$782,$A68,СВЦЭМ!$B$39:$B$782,U$47)+'СЕТ СН'!$G$11+СВЦЭМ!$D$10+'СЕТ СН'!$G$6-'СЕТ СН'!$G$23</f>
        <v>2012.8505206499999</v>
      </c>
      <c r="V68" s="36">
        <f>SUMIFS(СВЦЭМ!$D$39:$D$782,СВЦЭМ!$A$39:$A$782,$A68,СВЦЭМ!$B$39:$B$782,V$47)+'СЕТ СН'!$G$11+СВЦЭМ!$D$10+'СЕТ СН'!$G$6-'СЕТ СН'!$G$23</f>
        <v>2008.31375174</v>
      </c>
      <c r="W68" s="36">
        <f>SUMIFS(СВЦЭМ!$D$39:$D$782,СВЦЭМ!$A$39:$A$782,$A68,СВЦЭМ!$B$39:$B$782,W$47)+'СЕТ СН'!$G$11+СВЦЭМ!$D$10+'СЕТ СН'!$G$6-'СЕТ СН'!$G$23</f>
        <v>1987.9774154299998</v>
      </c>
      <c r="X68" s="36">
        <f>SUMIFS(СВЦЭМ!$D$39:$D$782,СВЦЭМ!$A$39:$A$782,$A68,СВЦЭМ!$B$39:$B$782,X$47)+'СЕТ СН'!$G$11+СВЦЭМ!$D$10+'СЕТ СН'!$G$6-'СЕТ СН'!$G$23</f>
        <v>2077.6422942499998</v>
      </c>
      <c r="Y68" s="36">
        <f>SUMIFS(СВЦЭМ!$D$39:$D$782,СВЦЭМ!$A$39:$A$782,$A68,СВЦЭМ!$B$39:$B$782,Y$47)+'СЕТ СН'!$G$11+СВЦЭМ!$D$10+'СЕТ СН'!$G$6-'СЕТ СН'!$G$23</f>
        <v>2180.9643081499999</v>
      </c>
    </row>
    <row r="69" spans="1:26" ht="15.75" x14ac:dyDescent="0.2">
      <c r="A69" s="35">
        <f t="shared" si="1"/>
        <v>45160</v>
      </c>
      <c r="B69" s="36">
        <f>SUMIFS(СВЦЭМ!$D$39:$D$782,СВЦЭМ!$A$39:$A$782,$A69,СВЦЭМ!$B$39:$B$782,B$47)+'СЕТ СН'!$G$11+СВЦЭМ!$D$10+'СЕТ СН'!$G$6-'СЕТ СН'!$G$23</f>
        <v>2112.25946282</v>
      </c>
      <c r="C69" s="36">
        <f>SUMIFS(СВЦЭМ!$D$39:$D$782,СВЦЭМ!$A$39:$A$782,$A69,СВЦЭМ!$B$39:$B$782,C$47)+'СЕТ СН'!$G$11+СВЦЭМ!$D$10+'СЕТ СН'!$G$6-'СЕТ СН'!$G$23</f>
        <v>2223.3647964800002</v>
      </c>
      <c r="D69" s="36">
        <f>SUMIFS(СВЦЭМ!$D$39:$D$782,СВЦЭМ!$A$39:$A$782,$A69,СВЦЭМ!$B$39:$B$782,D$47)+'СЕТ СН'!$G$11+СВЦЭМ!$D$10+'СЕТ СН'!$G$6-'СЕТ СН'!$G$23</f>
        <v>2259.5225839200002</v>
      </c>
      <c r="E69" s="36">
        <f>SUMIFS(СВЦЭМ!$D$39:$D$782,СВЦЭМ!$A$39:$A$782,$A69,СВЦЭМ!$B$39:$B$782,E$47)+'СЕТ СН'!$G$11+СВЦЭМ!$D$10+'СЕТ СН'!$G$6-'СЕТ СН'!$G$23</f>
        <v>2244.4380317199998</v>
      </c>
      <c r="F69" s="36">
        <f>SUMIFS(СВЦЭМ!$D$39:$D$782,СВЦЭМ!$A$39:$A$782,$A69,СВЦЭМ!$B$39:$B$782,F$47)+'СЕТ СН'!$G$11+СВЦЭМ!$D$10+'СЕТ СН'!$G$6-'СЕТ СН'!$G$23</f>
        <v>2272.3479504299999</v>
      </c>
      <c r="G69" s="36">
        <f>SUMIFS(СВЦЭМ!$D$39:$D$782,СВЦЭМ!$A$39:$A$782,$A69,СВЦЭМ!$B$39:$B$782,G$47)+'СЕТ СН'!$G$11+СВЦЭМ!$D$10+'СЕТ СН'!$G$6-'СЕТ СН'!$G$23</f>
        <v>2260.0452138700002</v>
      </c>
      <c r="H69" s="36">
        <f>SUMIFS(СВЦЭМ!$D$39:$D$782,СВЦЭМ!$A$39:$A$782,$A69,СВЦЭМ!$B$39:$B$782,H$47)+'СЕТ СН'!$G$11+СВЦЭМ!$D$10+'СЕТ СН'!$G$6-'СЕТ СН'!$G$23</f>
        <v>2184.00907551</v>
      </c>
      <c r="I69" s="36">
        <f>SUMIFS(СВЦЭМ!$D$39:$D$782,СВЦЭМ!$A$39:$A$782,$A69,СВЦЭМ!$B$39:$B$782,I$47)+'СЕТ СН'!$G$11+СВЦЭМ!$D$10+'СЕТ СН'!$G$6-'СЕТ СН'!$G$23</f>
        <v>2087.8167438300002</v>
      </c>
      <c r="J69" s="36">
        <f>SUMIFS(СВЦЭМ!$D$39:$D$782,СВЦЭМ!$A$39:$A$782,$A69,СВЦЭМ!$B$39:$B$782,J$47)+'СЕТ СН'!$G$11+СВЦЭМ!$D$10+'СЕТ СН'!$G$6-'СЕТ СН'!$G$23</f>
        <v>2036.5826540500002</v>
      </c>
      <c r="K69" s="36">
        <f>SUMIFS(СВЦЭМ!$D$39:$D$782,СВЦЭМ!$A$39:$A$782,$A69,СВЦЭМ!$B$39:$B$782,K$47)+'СЕТ СН'!$G$11+СВЦЭМ!$D$10+'СЕТ СН'!$G$6-'СЕТ СН'!$G$23</f>
        <v>1942.7436199399999</v>
      </c>
      <c r="L69" s="36">
        <f>SUMIFS(СВЦЭМ!$D$39:$D$782,СВЦЭМ!$A$39:$A$782,$A69,СВЦЭМ!$B$39:$B$782,L$47)+'СЕТ СН'!$G$11+СВЦЭМ!$D$10+'СЕТ СН'!$G$6-'СЕТ СН'!$G$23</f>
        <v>1914.64645316</v>
      </c>
      <c r="M69" s="36">
        <f>SUMIFS(СВЦЭМ!$D$39:$D$782,СВЦЭМ!$A$39:$A$782,$A69,СВЦЭМ!$B$39:$B$782,M$47)+'СЕТ СН'!$G$11+СВЦЭМ!$D$10+'СЕТ СН'!$G$6-'СЕТ СН'!$G$23</f>
        <v>1899.1047078199999</v>
      </c>
      <c r="N69" s="36">
        <f>SUMIFS(СВЦЭМ!$D$39:$D$782,СВЦЭМ!$A$39:$A$782,$A69,СВЦЭМ!$B$39:$B$782,N$47)+'СЕТ СН'!$G$11+СВЦЭМ!$D$10+'СЕТ СН'!$G$6-'СЕТ СН'!$G$23</f>
        <v>1894.21754259</v>
      </c>
      <c r="O69" s="36">
        <f>SUMIFS(СВЦЭМ!$D$39:$D$782,СВЦЭМ!$A$39:$A$782,$A69,СВЦЭМ!$B$39:$B$782,O$47)+'СЕТ СН'!$G$11+СВЦЭМ!$D$10+'СЕТ СН'!$G$6-'СЕТ СН'!$G$23</f>
        <v>1884.7363855399999</v>
      </c>
      <c r="P69" s="36">
        <f>SUMIFS(СВЦЭМ!$D$39:$D$782,СВЦЭМ!$A$39:$A$782,$A69,СВЦЭМ!$B$39:$B$782,P$47)+'СЕТ СН'!$G$11+СВЦЭМ!$D$10+'СЕТ СН'!$G$6-'СЕТ СН'!$G$23</f>
        <v>1851.2871634200001</v>
      </c>
      <c r="Q69" s="36">
        <f>SUMIFS(СВЦЭМ!$D$39:$D$782,СВЦЭМ!$A$39:$A$782,$A69,СВЦЭМ!$B$39:$B$782,Q$47)+'СЕТ СН'!$G$11+СВЦЭМ!$D$10+'СЕТ СН'!$G$6-'СЕТ СН'!$G$23</f>
        <v>1835.9816268999998</v>
      </c>
      <c r="R69" s="36">
        <f>SUMIFS(СВЦЭМ!$D$39:$D$782,СВЦЭМ!$A$39:$A$782,$A69,СВЦЭМ!$B$39:$B$782,R$47)+'СЕТ СН'!$G$11+СВЦЭМ!$D$10+'СЕТ СН'!$G$6-'СЕТ СН'!$G$23</f>
        <v>1854.0854027999999</v>
      </c>
      <c r="S69" s="36">
        <f>SUMIFS(СВЦЭМ!$D$39:$D$782,СВЦЭМ!$A$39:$A$782,$A69,СВЦЭМ!$B$39:$B$782,S$47)+'СЕТ СН'!$G$11+СВЦЭМ!$D$10+'СЕТ СН'!$G$6-'СЕТ СН'!$G$23</f>
        <v>1869.3530253200001</v>
      </c>
      <c r="T69" s="36">
        <f>SUMIFS(СВЦЭМ!$D$39:$D$782,СВЦЭМ!$A$39:$A$782,$A69,СВЦЭМ!$B$39:$B$782,T$47)+'СЕТ СН'!$G$11+СВЦЭМ!$D$10+'СЕТ СН'!$G$6-'СЕТ СН'!$G$23</f>
        <v>1879.4999111699999</v>
      </c>
      <c r="U69" s="36">
        <f>SUMIFS(СВЦЭМ!$D$39:$D$782,СВЦЭМ!$A$39:$A$782,$A69,СВЦЭМ!$B$39:$B$782,U$47)+'СЕТ СН'!$G$11+СВЦЭМ!$D$10+'СЕТ СН'!$G$6-'СЕТ СН'!$G$23</f>
        <v>1874.4218906000001</v>
      </c>
      <c r="V69" s="36">
        <f>SUMIFS(СВЦЭМ!$D$39:$D$782,СВЦЭМ!$A$39:$A$782,$A69,СВЦЭМ!$B$39:$B$782,V$47)+'СЕТ СН'!$G$11+СВЦЭМ!$D$10+'СЕТ СН'!$G$6-'СЕТ СН'!$G$23</f>
        <v>1881.1851888299998</v>
      </c>
      <c r="W69" s="36">
        <f>SUMIFS(СВЦЭМ!$D$39:$D$782,СВЦЭМ!$A$39:$A$782,$A69,СВЦЭМ!$B$39:$B$782,W$47)+'СЕТ СН'!$G$11+СВЦЭМ!$D$10+'СЕТ СН'!$G$6-'СЕТ СН'!$G$23</f>
        <v>1873.5985318899998</v>
      </c>
      <c r="X69" s="36">
        <f>SUMIFS(СВЦЭМ!$D$39:$D$782,СВЦЭМ!$A$39:$A$782,$A69,СВЦЭМ!$B$39:$B$782,X$47)+'СЕТ СН'!$G$11+СВЦЭМ!$D$10+'СЕТ СН'!$G$6-'СЕТ СН'!$G$23</f>
        <v>1951.3913524599998</v>
      </c>
      <c r="Y69" s="36">
        <f>SUMIFS(СВЦЭМ!$D$39:$D$782,СВЦЭМ!$A$39:$A$782,$A69,СВЦЭМ!$B$39:$B$782,Y$47)+'СЕТ СН'!$G$11+СВЦЭМ!$D$10+'СЕТ СН'!$G$6-'СЕТ СН'!$G$23</f>
        <v>2050.4794829399998</v>
      </c>
    </row>
    <row r="70" spans="1:26" ht="15.75" x14ac:dyDescent="0.2">
      <c r="A70" s="35">
        <f t="shared" si="1"/>
        <v>45161</v>
      </c>
      <c r="B70" s="36">
        <f>SUMIFS(СВЦЭМ!$D$39:$D$782,СВЦЭМ!$A$39:$A$782,$A70,СВЦЭМ!$B$39:$B$782,B$47)+'СЕТ СН'!$G$11+СВЦЭМ!$D$10+'СЕТ СН'!$G$6-'СЕТ СН'!$G$23</f>
        <v>2141.1367525800001</v>
      </c>
      <c r="C70" s="36">
        <f>SUMIFS(СВЦЭМ!$D$39:$D$782,СВЦЭМ!$A$39:$A$782,$A70,СВЦЭМ!$B$39:$B$782,C$47)+'СЕТ СН'!$G$11+СВЦЭМ!$D$10+'СЕТ СН'!$G$6-'СЕТ СН'!$G$23</f>
        <v>2215.55418547</v>
      </c>
      <c r="D70" s="36">
        <f>SUMIFS(СВЦЭМ!$D$39:$D$782,СВЦЭМ!$A$39:$A$782,$A70,СВЦЭМ!$B$39:$B$782,D$47)+'СЕТ СН'!$G$11+СВЦЭМ!$D$10+'СЕТ СН'!$G$6-'СЕТ СН'!$G$23</f>
        <v>2249.31220463</v>
      </c>
      <c r="E70" s="36">
        <f>SUMIFS(СВЦЭМ!$D$39:$D$782,СВЦЭМ!$A$39:$A$782,$A70,СВЦЭМ!$B$39:$B$782,E$47)+'СЕТ СН'!$G$11+СВЦЭМ!$D$10+'СЕТ СН'!$G$6-'СЕТ СН'!$G$23</f>
        <v>2266.0495324799999</v>
      </c>
      <c r="F70" s="36">
        <f>SUMIFS(СВЦЭМ!$D$39:$D$782,СВЦЭМ!$A$39:$A$782,$A70,СВЦЭМ!$B$39:$B$782,F$47)+'СЕТ СН'!$G$11+СВЦЭМ!$D$10+'СЕТ СН'!$G$6-'СЕТ СН'!$G$23</f>
        <v>2311.0362609600002</v>
      </c>
      <c r="G70" s="36">
        <f>SUMIFS(СВЦЭМ!$D$39:$D$782,СВЦЭМ!$A$39:$A$782,$A70,СВЦЭМ!$B$39:$B$782,G$47)+'СЕТ СН'!$G$11+СВЦЭМ!$D$10+'СЕТ СН'!$G$6-'СЕТ СН'!$G$23</f>
        <v>2276.8020237300002</v>
      </c>
      <c r="H70" s="36">
        <f>SUMIFS(СВЦЭМ!$D$39:$D$782,СВЦЭМ!$A$39:$A$782,$A70,СВЦЭМ!$B$39:$B$782,H$47)+'СЕТ СН'!$G$11+СВЦЭМ!$D$10+'СЕТ СН'!$G$6-'СЕТ СН'!$G$23</f>
        <v>2230.3819538100001</v>
      </c>
      <c r="I70" s="36">
        <f>SUMIFS(СВЦЭМ!$D$39:$D$782,СВЦЭМ!$A$39:$A$782,$A70,СВЦЭМ!$B$39:$B$782,I$47)+'СЕТ СН'!$G$11+СВЦЭМ!$D$10+'СЕТ СН'!$G$6-'СЕТ СН'!$G$23</f>
        <v>2108.0047579699999</v>
      </c>
      <c r="J70" s="36">
        <f>SUMIFS(СВЦЭМ!$D$39:$D$782,СВЦЭМ!$A$39:$A$782,$A70,СВЦЭМ!$B$39:$B$782,J$47)+'СЕТ СН'!$G$11+СВЦЭМ!$D$10+'СЕТ СН'!$G$6-'СЕТ СН'!$G$23</f>
        <v>1966.4742611500001</v>
      </c>
      <c r="K70" s="36">
        <f>SUMIFS(СВЦЭМ!$D$39:$D$782,СВЦЭМ!$A$39:$A$782,$A70,СВЦЭМ!$B$39:$B$782,K$47)+'СЕТ СН'!$G$11+СВЦЭМ!$D$10+'СЕТ СН'!$G$6-'СЕТ СН'!$G$23</f>
        <v>1917.0460609500001</v>
      </c>
      <c r="L70" s="36">
        <f>SUMIFS(СВЦЭМ!$D$39:$D$782,СВЦЭМ!$A$39:$A$782,$A70,СВЦЭМ!$B$39:$B$782,L$47)+'СЕТ СН'!$G$11+СВЦЭМ!$D$10+'СЕТ СН'!$G$6-'СЕТ СН'!$G$23</f>
        <v>1891.5679115299999</v>
      </c>
      <c r="M70" s="36">
        <f>SUMIFS(СВЦЭМ!$D$39:$D$782,СВЦЭМ!$A$39:$A$782,$A70,СВЦЭМ!$B$39:$B$782,M$47)+'СЕТ СН'!$G$11+СВЦЭМ!$D$10+'СЕТ СН'!$G$6-'СЕТ СН'!$G$23</f>
        <v>1879.02882568</v>
      </c>
      <c r="N70" s="36">
        <f>SUMIFS(СВЦЭМ!$D$39:$D$782,СВЦЭМ!$A$39:$A$782,$A70,СВЦЭМ!$B$39:$B$782,N$47)+'СЕТ СН'!$G$11+СВЦЭМ!$D$10+'СЕТ СН'!$G$6-'СЕТ СН'!$G$23</f>
        <v>1865.0228821199998</v>
      </c>
      <c r="O70" s="36">
        <f>SUMIFS(СВЦЭМ!$D$39:$D$782,СВЦЭМ!$A$39:$A$782,$A70,СВЦЭМ!$B$39:$B$782,O$47)+'СЕТ СН'!$G$11+СВЦЭМ!$D$10+'СЕТ СН'!$G$6-'СЕТ СН'!$G$23</f>
        <v>1867.0349064699999</v>
      </c>
      <c r="P70" s="36">
        <f>SUMIFS(СВЦЭМ!$D$39:$D$782,СВЦЭМ!$A$39:$A$782,$A70,СВЦЭМ!$B$39:$B$782,P$47)+'СЕТ СН'!$G$11+СВЦЭМ!$D$10+'СЕТ СН'!$G$6-'СЕТ СН'!$G$23</f>
        <v>1835.9542716800001</v>
      </c>
      <c r="Q70" s="36">
        <f>SUMIFS(СВЦЭМ!$D$39:$D$782,СВЦЭМ!$A$39:$A$782,$A70,СВЦЭМ!$B$39:$B$782,Q$47)+'СЕТ СН'!$G$11+СВЦЭМ!$D$10+'СЕТ СН'!$G$6-'СЕТ СН'!$G$23</f>
        <v>1837.6414433599998</v>
      </c>
      <c r="R70" s="36">
        <f>SUMIFS(СВЦЭМ!$D$39:$D$782,СВЦЭМ!$A$39:$A$782,$A70,СВЦЭМ!$B$39:$B$782,R$47)+'СЕТ СН'!$G$11+СВЦЭМ!$D$10+'СЕТ СН'!$G$6-'СЕТ СН'!$G$23</f>
        <v>1876.0825241799998</v>
      </c>
      <c r="S70" s="36">
        <f>SUMIFS(СВЦЭМ!$D$39:$D$782,СВЦЭМ!$A$39:$A$782,$A70,СВЦЭМ!$B$39:$B$782,S$47)+'СЕТ СН'!$G$11+СВЦЭМ!$D$10+'СЕТ СН'!$G$6-'СЕТ СН'!$G$23</f>
        <v>1881.5781452199999</v>
      </c>
      <c r="T70" s="36">
        <f>SUMIFS(СВЦЭМ!$D$39:$D$782,СВЦЭМ!$A$39:$A$782,$A70,СВЦЭМ!$B$39:$B$782,T$47)+'СЕТ СН'!$G$11+СВЦЭМ!$D$10+'СЕТ СН'!$G$6-'СЕТ СН'!$G$23</f>
        <v>1874.7794914000001</v>
      </c>
      <c r="U70" s="36">
        <f>SUMIFS(СВЦЭМ!$D$39:$D$782,СВЦЭМ!$A$39:$A$782,$A70,СВЦЭМ!$B$39:$B$782,U$47)+'СЕТ СН'!$G$11+СВЦЭМ!$D$10+'СЕТ СН'!$G$6-'СЕТ СН'!$G$23</f>
        <v>1888.1617523199998</v>
      </c>
      <c r="V70" s="36">
        <f>SUMIFS(СВЦЭМ!$D$39:$D$782,СВЦЭМ!$A$39:$A$782,$A70,СВЦЭМ!$B$39:$B$782,V$47)+'СЕТ СН'!$G$11+СВЦЭМ!$D$10+'СЕТ СН'!$G$6-'СЕТ СН'!$G$23</f>
        <v>1884.8844465500001</v>
      </c>
      <c r="W70" s="36">
        <f>SUMIFS(СВЦЭМ!$D$39:$D$782,СВЦЭМ!$A$39:$A$782,$A70,СВЦЭМ!$B$39:$B$782,W$47)+'СЕТ СН'!$G$11+СВЦЭМ!$D$10+'СЕТ СН'!$G$6-'СЕТ СН'!$G$23</f>
        <v>1877.17619182</v>
      </c>
      <c r="X70" s="36">
        <f>SUMIFS(СВЦЭМ!$D$39:$D$782,СВЦЭМ!$A$39:$A$782,$A70,СВЦЭМ!$B$39:$B$782,X$47)+'СЕТ СН'!$G$11+СВЦЭМ!$D$10+'СЕТ СН'!$G$6-'СЕТ СН'!$G$23</f>
        <v>1917.2802281300001</v>
      </c>
      <c r="Y70" s="36">
        <f>SUMIFS(СВЦЭМ!$D$39:$D$782,СВЦЭМ!$A$39:$A$782,$A70,СВЦЭМ!$B$39:$B$782,Y$47)+'СЕТ СН'!$G$11+СВЦЭМ!$D$10+'СЕТ СН'!$G$6-'СЕТ СН'!$G$23</f>
        <v>2003.5738217899998</v>
      </c>
    </row>
    <row r="71" spans="1:26" ht="15.75" x14ac:dyDescent="0.2">
      <c r="A71" s="35">
        <f t="shared" si="1"/>
        <v>45162</v>
      </c>
      <c r="B71" s="36">
        <f>SUMIFS(СВЦЭМ!$D$39:$D$782,СВЦЭМ!$A$39:$A$782,$A71,СВЦЭМ!$B$39:$B$782,B$47)+'СЕТ СН'!$G$11+СВЦЭМ!$D$10+'СЕТ СН'!$G$6-'СЕТ СН'!$G$23</f>
        <v>2038.3314885499999</v>
      </c>
      <c r="C71" s="36">
        <f>SUMIFS(СВЦЭМ!$D$39:$D$782,СВЦЭМ!$A$39:$A$782,$A71,СВЦЭМ!$B$39:$B$782,C$47)+'СЕТ СН'!$G$11+СВЦЭМ!$D$10+'СЕТ СН'!$G$6-'СЕТ СН'!$G$23</f>
        <v>2111.5775584500002</v>
      </c>
      <c r="D71" s="36">
        <f>SUMIFS(СВЦЭМ!$D$39:$D$782,СВЦЭМ!$A$39:$A$782,$A71,СВЦЭМ!$B$39:$B$782,D$47)+'СЕТ СН'!$G$11+СВЦЭМ!$D$10+'СЕТ СН'!$G$6-'СЕТ СН'!$G$23</f>
        <v>2131.7062669699999</v>
      </c>
      <c r="E71" s="36">
        <f>SUMIFS(СВЦЭМ!$D$39:$D$782,СВЦЭМ!$A$39:$A$782,$A71,СВЦЭМ!$B$39:$B$782,E$47)+'СЕТ СН'!$G$11+СВЦЭМ!$D$10+'СЕТ СН'!$G$6-'СЕТ СН'!$G$23</f>
        <v>2143.68901203</v>
      </c>
      <c r="F71" s="36">
        <f>SUMIFS(СВЦЭМ!$D$39:$D$782,СВЦЭМ!$A$39:$A$782,$A71,СВЦЭМ!$B$39:$B$782,F$47)+'СЕТ СН'!$G$11+СВЦЭМ!$D$10+'СЕТ СН'!$G$6-'СЕТ СН'!$G$23</f>
        <v>2182.3618468300001</v>
      </c>
      <c r="G71" s="36">
        <f>SUMIFS(СВЦЭМ!$D$39:$D$782,СВЦЭМ!$A$39:$A$782,$A71,СВЦЭМ!$B$39:$B$782,G$47)+'СЕТ СН'!$G$11+СВЦЭМ!$D$10+'СЕТ СН'!$G$6-'СЕТ СН'!$G$23</f>
        <v>2159.56301072</v>
      </c>
      <c r="H71" s="36">
        <f>SUMIFS(СВЦЭМ!$D$39:$D$782,СВЦЭМ!$A$39:$A$782,$A71,СВЦЭМ!$B$39:$B$782,H$47)+'СЕТ СН'!$G$11+СВЦЭМ!$D$10+'СЕТ СН'!$G$6-'СЕТ СН'!$G$23</f>
        <v>2080.8608043499999</v>
      </c>
      <c r="I71" s="36">
        <f>SUMIFS(СВЦЭМ!$D$39:$D$782,СВЦЭМ!$A$39:$A$782,$A71,СВЦЭМ!$B$39:$B$782,I$47)+'СЕТ СН'!$G$11+СВЦЭМ!$D$10+'СЕТ СН'!$G$6-'СЕТ СН'!$G$23</f>
        <v>2024.0817241700001</v>
      </c>
      <c r="J71" s="36">
        <f>SUMIFS(СВЦЭМ!$D$39:$D$782,СВЦЭМ!$A$39:$A$782,$A71,СВЦЭМ!$B$39:$B$782,J$47)+'СЕТ СН'!$G$11+СВЦЭМ!$D$10+'СЕТ СН'!$G$6-'СЕТ СН'!$G$23</f>
        <v>1922.82825615</v>
      </c>
      <c r="K71" s="36">
        <f>SUMIFS(СВЦЭМ!$D$39:$D$782,СВЦЭМ!$A$39:$A$782,$A71,СВЦЭМ!$B$39:$B$782,K$47)+'СЕТ СН'!$G$11+СВЦЭМ!$D$10+'СЕТ СН'!$G$6-'СЕТ СН'!$G$23</f>
        <v>1892.7875261200002</v>
      </c>
      <c r="L71" s="36">
        <f>SUMIFS(СВЦЭМ!$D$39:$D$782,СВЦЭМ!$A$39:$A$782,$A71,СВЦЭМ!$B$39:$B$782,L$47)+'СЕТ СН'!$G$11+СВЦЭМ!$D$10+'СЕТ СН'!$G$6-'СЕТ СН'!$G$23</f>
        <v>1897.7678950999998</v>
      </c>
      <c r="M71" s="36">
        <f>SUMIFS(СВЦЭМ!$D$39:$D$782,СВЦЭМ!$A$39:$A$782,$A71,СВЦЭМ!$B$39:$B$782,M$47)+'СЕТ СН'!$G$11+СВЦЭМ!$D$10+'СЕТ СН'!$G$6-'СЕТ СН'!$G$23</f>
        <v>1891.3515443900001</v>
      </c>
      <c r="N71" s="36">
        <f>SUMIFS(СВЦЭМ!$D$39:$D$782,СВЦЭМ!$A$39:$A$782,$A71,СВЦЭМ!$B$39:$B$782,N$47)+'СЕТ СН'!$G$11+СВЦЭМ!$D$10+'СЕТ СН'!$G$6-'СЕТ СН'!$G$23</f>
        <v>1887.6554053899999</v>
      </c>
      <c r="O71" s="36">
        <f>SUMIFS(СВЦЭМ!$D$39:$D$782,СВЦЭМ!$A$39:$A$782,$A71,СВЦЭМ!$B$39:$B$782,O$47)+'СЕТ СН'!$G$11+СВЦЭМ!$D$10+'СЕТ СН'!$G$6-'СЕТ СН'!$G$23</f>
        <v>1885.6311106500002</v>
      </c>
      <c r="P71" s="36">
        <f>SUMIFS(СВЦЭМ!$D$39:$D$782,СВЦЭМ!$A$39:$A$782,$A71,СВЦЭМ!$B$39:$B$782,P$47)+'СЕТ СН'!$G$11+СВЦЭМ!$D$10+'СЕТ СН'!$G$6-'СЕТ СН'!$G$23</f>
        <v>1850.5262741400002</v>
      </c>
      <c r="Q71" s="36">
        <f>SUMIFS(СВЦЭМ!$D$39:$D$782,СВЦЭМ!$A$39:$A$782,$A71,СВЦЭМ!$B$39:$B$782,Q$47)+'СЕТ СН'!$G$11+СВЦЭМ!$D$10+'СЕТ СН'!$G$6-'СЕТ СН'!$G$23</f>
        <v>1866.7627218500002</v>
      </c>
      <c r="R71" s="36">
        <f>SUMIFS(СВЦЭМ!$D$39:$D$782,СВЦЭМ!$A$39:$A$782,$A71,СВЦЭМ!$B$39:$B$782,R$47)+'СЕТ СН'!$G$11+СВЦЭМ!$D$10+'СЕТ СН'!$G$6-'СЕТ СН'!$G$23</f>
        <v>1893.8598501900001</v>
      </c>
      <c r="S71" s="36">
        <f>SUMIFS(СВЦЭМ!$D$39:$D$782,СВЦЭМ!$A$39:$A$782,$A71,СВЦЭМ!$B$39:$B$782,S$47)+'СЕТ СН'!$G$11+СВЦЭМ!$D$10+'СЕТ СН'!$G$6-'СЕТ СН'!$G$23</f>
        <v>1885.61504947</v>
      </c>
      <c r="T71" s="36">
        <f>SUMIFS(СВЦЭМ!$D$39:$D$782,СВЦЭМ!$A$39:$A$782,$A71,СВЦЭМ!$B$39:$B$782,T$47)+'СЕТ СН'!$G$11+СВЦЭМ!$D$10+'СЕТ СН'!$G$6-'СЕТ СН'!$G$23</f>
        <v>1893.3527525499999</v>
      </c>
      <c r="U71" s="36">
        <f>SUMIFS(СВЦЭМ!$D$39:$D$782,СВЦЭМ!$A$39:$A$782,$A71,СВЦЭМ!$B$39:$B$782,U$47)+'СЕТ СН'!$G$11+СВЦЭМ!$D$10+'СЕТ СН'!$G$6-'СЕТ СН'!$G$23</f>
        <v>1900.84455501</v>
      </c>
      <c r="V71" s="36">
        <f>SUMIFS(СВЦЭМ!$D$39:$D$782,СВЦЭМ!$A$39:$A$782,$A71,СВЦЭМ!$B$39:$B$782,V$47)+'СЕТ СН'!$G$11+СВЦЭМ!$D$10+'СЕТ СН'!$G$6-'СЕТ СН'!$G$23</f>
        <v>1887.1129268700001</v>
      </c>
      <c r="W71" s="36">
        <f>SUMIFS(СВЦЭМ!$D$39:$D$782,СВЦЭМ!$A$39:$A$782,$A71,СВЦЭМ!$B$39:$B$782,W$47)+'СЕТ СН'!$G$11+СВЦЭМ!$D$10+'СЕТ СН'!$G$6-'СЕТ СН'!$G$23</f>
        <v>1855.8391204300001</v>
      </c>
      <c r="X71" s="36">
        <f>SUMIFS(СВЦЭМ!$D$39:$D$782,СВЦЭМ!$A$39:$A$782,$A71,СВЦЭМ!$B$39:$B$782,X$47)+'СЕТ СН'!$G$11+СВЦЭМ!$D$10+'СЕТ СН'!$G$6-'СЕТ СН'!$G$23</f>
        <v>1904.3276308600002</v>
      </c>
      <c r="Y71" s="36">
        <f>SUMIFS(СВЦЭМ!$D$39:$D$782,СВЦЭМ!$A$39:$A$782,$A71,СВЦЭМ!$B$39:$B$782,Y$47)+'СЕТ СН'!$G$11+СВЦЭМ!$D$10+'СЕТ СН'!$G$6-'СЕТ СН'!$G$23</f>
        <v>1985.7927526399999</v>
      </c>
    </row>
    <row r="72" spans="1:26" ht="15.75" x14ac:dyDescent="0.2">
      <c r="A72" s="35">
        <f t="shared" si="1"/>
        <v>45163</v>
      </c>
      <c r="B72" s="36">
        <f>SUMIFS(СВЦЭМ!$D$39:$D$782,СВЦЭМ!$A$39:$A$782,$A72,СВЦЭМ!$B$39:$B$782,B$47)+'СЕТ СН'!$G$11+СВЦЭМ!$D$10+'СЕТ СН'!$G$6-'СЕТ СН'!$G$23</f>
        <v>2178.9817445399999</v>
      </c>
      <c r="C72" s="36">
        <f>SUMIFS(СВЦЭМ!$D$39:$D$782,СВЦЭМ!$A$39:$A$782,$A72,СВЦЭМ!$B$39:$B$782,C$47)+'СЕТ СН'!$G$11+СВЦЭМ!$D$10+'СЕТ СН'!$G$6-'СЕТ СН'!$G$23</f>
        <v>2257.13813175</v>
      </c>
      <c r="D72" s="36">
        <f>SUMIFS(СВЦЭМ!$D$39:$D$782,СВЦЭМ!$A$39:$A$782,$A72,СВЦЭМ!$B$39:$B$782,D$47)+'СЕТ СН'!$G$11+СВЦЭМ!$D$10+'СЕТ СН'!$G$6-'СЕТ СН'!$G$23</f>
        <v>2281.4867381499998</v>
      </c>
      <c r="E72" s="36">
        <f>SUMIFS(СВЦЭМ!$D$39:$D$782,СВЦЭМ!$A$39:$A$782,$A72,СВЦЭМ!$B$39:$B$782,E$47)+'СЕТ СН'!$G$11+СВЦЭМ!$D$10+'СЕТ СН'!$G$6-'СЕТ СН'!$G$23</f>
        <v>2317.2789527199998</v>
      </c>
      <c r="F72" s="36">
        <f>SUMIFS(СВЦЭМ!$D$39:$D$782,СВЦЭМ!$A$39:$A$782,$A72,СВЦЭМ!$B$39:$B$782,F$47)+'СЕТ СН'!$G$11+СВЦЭМ!$D$10+'СЕТ СН'!$G$6-'СЕТ СН'!$G$23</f>
        <v>2341.2477687400001</v>
      </c>
      <c r="G72" s="36">
        <f>SUMIFS(СВЦЭМ!$D$39:$D$782,СВЦЭМ!$A$39:$A$782,$A72,СВЦЭМ!$B$39:$B$782,G$47)+'СЕТ СН'!$G$11+СВЦЭМ!$D$10+'СЕТ СН'!$G$6-'СЕТ СН'!$G$23</f>
        <v>2321.4120335500002</v>
      </c>
      <c r="H72" s="36">
        <f>SUMIFS(СВЦЭМ!$D$39:$D$782,СВЦЭМ!$A$39:$A$782,$A72,СВЦЭМ!$B$39:$B$782,H$47)+'СЕТ СН'!$G$11+СВЦЭМ!$D$10+'СЕТ СН'!$G$6-'СЕТ СН'!$G$23</f>
        <v>2242.7257575499998</v>
      </c>
      <c r="I72" s="36">
        <f>SUMIFS(СВЦЭМ!$D$39:$D$782,СВЦЭМ!$A$39:$A$782,$A72,СВЦЭМ!$B$39:$B$782,I$47)+'СЕТ СН'!$G$11+СВЦЭМ!$D$10+'СЕТ СН'!$G$6-'СЕТ СН'!$G$23</f>
        <v>2134.21888279</v>
      </c>
      <c r="J72" s="36">
        <f>SUMIFS(СВЦЭМ!$D$39:$D$782,СВЦЭМ!$A$39:$A$782,$A72,СВЦЭМ!$B$39:$B$782,J$47)+'СЕТ СН'!$G$11+СВЦЭМ!$D$10+'СЕТ СН'!$G$6-'СЕТ СН'!$G$23</f>
        <v>2018.7164485399999</v>
      </c>
      <c r="K72" s="36">
        <f>SUMIFS(СВЦЭМ!$D$39:$D$782,СВЦЭМ!$A$39:$A$782,$A72,СВЦЭМ!$B$39:$B$782,K$47)+'СЕТ СН'!$G$11+СВЦЭМ!$D$10+'СЕТ СН'!$G$6-'СЕТ СН'!$G$23</f>
        <v>1969.5852711699999</v>
      </c>
      <c r="L72" s="36">
        <f>SUMIFS(СВЦЭМ!$D$39:$D$782,СВЦЭМ!$A$39:$A$782,$A72,СВЦЭМ!$B$39:$B$782,L$47)+'СЕТ СН'!$G$11+СВЦЭМ!$D$10+'СЕТ СН'!$G$6-'СЕТ СН'!$G$23</f>
        <v>1961.6674318300002</v>
      </c>
      <c r="M72" s="36">
        <f>SUMIFS(СВЦЭМ!$D$39:$D$782,СВЦЭМ!$A$39:$A$782,$A72,СВЦЭМ!$B$39:$B$782,M$47)+'СЕТ СН'!$G$11+СВЦЭМ!$D$10+'СЕТ СН'!$G$6-'СЕТ СН'!$G$23</f>
        <v>1940.9738555600002</v>
      </c>
      <c r="N72" s="36">
        <f>SUMIFS(СВЦЭМ!$D$39:$D$782,СВЦЭМ!$A$39:$A$782,$A72,СВЦЭМ!$B$39:$B$782,N$47)+'СЕТ СН'!$G$11+СВЦЭМ!$D$10+'СЕТ СН'!$G$6-'СЕТ СН'!$G$23</f>
        <v>1954.9883616000002</v>
      </c>
      <c r="O72" s="36">
        <f>SUMIFS(СВЦЭМ!$D$39:$D$782,СВЦЭМ!$A$39:$A$782,$A72,СВЦЭМ!$B$39:$B$782,O$47)+'СЕТ СН'!$G$11+СВЦЭМ!$D$10+'СЕТ СН'!$G$6-'СЕТ СН'!$G$23</f>
        <v>1938.7914905600001</v>
      </c>
      <c r="P72" s="36">
        <f>SUMIFS(СВЦЭМ!$D$39:$D$782,СВЦЭМ!$A$39:$A$782,$A72,СВЦЭМ!$B$39:$B$782,P$47)+'СЕТ СН'!$G$11+СВЦЭМ!$D$10+'СЕТ СН'!$G$6-'СЕТ СН'!$G$23</f>
        <v>1910.7418796500001</v>
      </c>
      <c r="Q72" s="36">
        <f>SUMIFS(СВЦЭМ!$D$39:$D$782,СВЦЭМ!$A$39:$A$782,$A72,СВЦЭМ!$B$39:$B$782,Q$47)+'СЕТ СН'!$G$11+СВЦЭМ!$D$10+'СЕТ СН'!$G$6-'СЕТ СН'!$G$23</f>
        <v>1877.72177048</v>
      </c>
      <c r="R72" s="36">
        <f>SUMIFS(СВЦЭМ!$D$39:$D$782,СВЦЭМ!$A$39:$A$782,$A72,СВЦЭМ!$B$39:$B$782,R$47)+'СЕТ СН'!$G$11+СВЦЭМ!$D$10+'СЕТ СН'!$G$6-'СЕТ СН'!$G$23</f>
        <v>1894.5136314900001</v>
      </c>
      <c r="S72" s="36">
        <f>SUMIFS(СВЦЭМ!$D$39:$D$782,СВЦЭМ!$A$39:$A$782,$A72,СВЦЭМ!$B$39:$B$782,S$47)+'СЕТ СН'!$G$11+СВЦЭМ!$D$10+'СЕТ СН'!$G$6-'СЕТ СН'!$G$23</f>
        <v>1896.95626588</v>
      </c>
      <c r="T72" s="36">
        <f>SUMIFS(СВЦЭМ!$D$39:$D$782,СВЦЭМ!$A$39:$A$782,$A72,СВЦЭМ!$B$39:$B$782,T$47)+'СЕТ СН'!$G$11+СВЦЭМ!$D$10+'СЕТ СН'!$G$6-'СЕТ СН'!$G$23</f>
        <v>1907.2438276100002</v>
      </c>
      <c r="U72" s="36">
        <f>SUMIFS(СВЦЭМ!$D$39:$D$782,СВЦЭМ!$A$39:$A$782,$A72,СВЦЭМ!$B$39:$B$782,U$47)+'СЕТ СН'!$G$11+СВЦЭМ!$D$10+'СЕТ СН'!$G$6-'СЕТ СН'!$G$23</f>
        <v>1915.4221766400001</v>
      </c>
      <c r="V72" s="36">
        <f>SUMIFS(СВЦЭМ!$D$39:$D$782,СВЦЭМ!$A$39:$A$782,$A72,СВЦЭМ!$B$39:$B$782,V$47)+'СЕТ СН'!$G$11+СВЦЭМ!$D$10+'СЕТ СН'!$G$6-'СЕТ СН'!$G$23</f>
        <v>1907.3043757199998</v>
      </c>
      <c r="W72" s="36">
        <f>SUMIFS(СВЦЭМ!$D$39:$D$782,СВЦЭМ!$A$39:$A$782,$A72,СВЦЭМ!$B$39:$B$782,W$47)+'СЕТ СН'!$G$11+СВЦЭМ!$D$10+'СЕТ СН'!$G$6-'СЕТ СН'!$G$23</f>
        <v>1906.0557843699999</v>
      </c>
      <c r="X72" s="36">
        <f>SUMIFS(СВЦЭМ!$D$39:$D$782,СВЦЭМ!$A$39:$A$782,$A72,СВЦЭМ!$B$39:$B$782,X$47)+'СЕТ СН'!$G$11+СВЦЭМ!$D$10+'СЕТ СН'!$G$6-'СЕТ СН'!$G$23</f>
        <v>2000.6423229400002</v>
      </c>
      <c r="Y72" s="36">
        <f>SUMIFS(СВЦЭМ!$D$39:$D$782,СВЦЭМ!$A$39:$A$782,$A72,СВЦЭМ!$B$39:$B$782,Y$47)+'СЕТ СН'!$G$11+СВЦЭМ!$D$10+'СЕТ СН'!$G$6-'СЕТ СН'!$G$23</f>
        <v>2134.5702150000002</v>
      </c>
    </row>
    <row r="73" spans="1:26" ht="15.75" x14ac:dyDescent="0.2">
      <c r="A73" s="35">
        <f t="shared" si="1"/>
        <v>45164</v>
      </c>
      <c r="B73" s="36">
        <f>SUMIFS(СВЦЭМ!$D$39:$D$782,СВЦЭМ!$A$39:$A$782,$A73,СВЦЭМ!$B$39:$B$782,B$47)+'СЕТ СН'!$G$11+СВЦЭМ!$D$10+'СЕТ СН'!$G$6-'СЕТ СН'!$G$23</f>
        <v>2020.9743110899999</v>
      </c>
      <c r="C73" s="36">
        <f>SUMIFS(СВЦЭМ!$D$39:$D$782,СВЦЭМ!$A$39:$A$782,$A73,СВЦЭМ!$B$39:$B$782,C$47)+'СЕТ СН'!$G$11+СВЦЭМ!$D$10+'СЕТ СН'!$G$6-'СЕТ СН'!$G$23</f>
        <v>2107.6051514300002</v>
      </c>
      <c r="D73" s="36">
        <f>SUMIFS(СВЦЭМ!$D$39:$D$782,СВЦЭМ!$A$39:$A$782,$A73,СВЦЭМ!$B$39:$B$782,D$47)+'СЕТ СН'!$G$11+СВЦЭМ!$D$10+'СЕТ СН'!$G$6-'СЕТ СН'!$G$23</f>
        <v>2178.9348275100001</v>
      </c>
      <c r="E73" s="36">
        <f>SUMIFS(СВЦЭМ!$D$39:$D$782,СВЦЭМ!$A$39:$A$782,$A73,СВЦЭМ!$B$39:$B$782,E$47)+'СЕТ СН'!$G$11+СВЦЭМ!$D$10+'СЕТ СН'!$G$6-'СЕТ СН'!$G$23</f>
        <v>2202.1864822500002</v>
      </c>
      <c r="F73" s="36">
        <f>SUMIFS(СВЦЭМ!$D$39:$D$782,СВЦЭМ!$A$39:$A$782,$A73,СВЦЭМ!$B$39:$B$782,F$47)+'СЕТ СН'!$G$11+СВЦЭМ!$D$10+'СЕТ СН'!$G$6-'СЕТ СН'!$G$23</f>
        <v>2250.4161487400002</v>
      </c>
      <c r="G73" s="36">
        <f>SUMIFS(СВЦЭМ!$D$39:$D$782,СВЦЭМ!$A$39:$A$782,$A73,СВЦЭМ!$B$39:$B$782,G$47)+'СЕТ СН'!$G$11+СВЦЭМ!$D$10+'СЕТ СН'!$G$6-'СЕТ СН'!$G$23</f>
        <v>2236.4336268400002</v>
      </c>
      <c r="H73" s="36">
        <f>SUMIFS(СВЦЭМ!$D$39:$D$782,СВЦЭМ!$A$39:$A$782,$A73,СВЦЭМ!$B$39:$B$782,H$47)+'СЕТ СН'!$G$11+СВЦЭМ!$D$10+'СЕТ СН'!$G$6-'СЕТ СН'!$G$23</f>
        <v>2195.94224291</v>
      </c>
      <c r="I73" s="36">
        <f>SUMIFS(СВЦЭМ!$D$39:$D$782,СВЦЭМ!$A$39:$A$782,$A73,СВЦЭМ!$B$39:$B$782,I$47)+'СЕТ СН'!$G$11+СВЦЭМ!$D$10+'СЕТ СН'!$G$6-'СЕТ СН'!$G$23</f>
        <v>2116.35231578</v>
      </c>
      <c r="J73" s="36">
        <f>SUMIFS(СВЦЭМ!$D$39:$D$782,СВЦЭМ!$A$39:$A$782,$A73,СВЦЭМ!$B$39:$B$782,J$47)+'СЕТ СН'!$G$11+СВЦЭМ!$D$10+'СЕТ СН'!$G$6-'СЕТ СН'!$G$23</f>
        <v>2008.61670215</v>
      </c>
      <c r="K73" s="36">
        <f>SUMIFS(СВЦЭМ!$D$39:$D$782,СВЦЭМ!$A$39:$A$782,$A73,СВЦЭМ!$B$39:$B$782,K$47)+'СЕТ СН'!$G$11+СВЦЭМ!$D$10+'СЕТ СН'!$G$6-'СЕТ СН'!$G$23</f>
        <v>1898.9296585900001</v>
      </c>
      <c r="L73" s="36">
        <f>SUMIFS(СВЦЭМ!$D$39:$D$782,СВЦЭМ!$A$39:$A$782,$A73,СВЦЭМ!$B$39:$B$782,L$47)+'СЕТ СН'!$G$11+СВЦЭМ!$D$10+'СЕТ СН'!$G$6-'СЕТ СН'!$G$23</f>
        <v>1845.1112158999999</v>
      </c>
      <c r="M73" s="36">
        <f>SUMIFS(СВЦЭМ!$D$39:$D$782,СВЦЭМ!$A$39:$A$782,$A73,СВЦЭМ!$B$39:$B$782,M$47)+'СЕТ СН'!$G$11+СВЦЭМ!$D$10+'СЕТ СН'!$G$6-'СЕТ СН'!$G$23</f>
        <v>1867.5078511900001</v>
      </c>
      <c r="N73" s="36">
        <f>SUMIFS(СВЦЭМ!$D$39:$D$782,СВЦЭМ!$A$39:$A$782,$A73,СВЦЭМ!$B$39:$B$782,N$47)+'СЕТ СН'!$G$11+СВЦЭМ!$D$10+'СЕТ СН'!$G$6-'СЕТ СН'!$G$23</f>
        <v>1849.5804541500002</v>
      </c>
      <c r="O73" s="36">
        <f>SUMIFS(СВЦЭМ!$D$39:$D$782,СВЦЭМ!$A$39:$A$782,$A73,СВЦЭМ!$B$39:$B$782,O$47)+'СЕТ СН'!$G$11+СВЦЭМ!$D$10+'СЕТ СН'!$G$6-'СЕТ СН'!$G$23</f>
        <v>1858.11229744</v>
      </c>
      <c r="P73" s="36">
        <f>SUMIFS(СВЦЭМ!$D$39:$D$782,СВЦЭМ!$A$39:$A$782,$A73,СВЦЭМ!$B$39:$B$782,P$47)+'СЕТ СН'!$G$11+СВЦЭМ!$D$10+'СЕТ СН'!$G$6-'СЕТ СН'!$G$23</f>
        <v>1838.1946784500001</v>
      </c>
      <c r="Q73" s="36">
        <f>SUMIFS(СВЦЭМ!$D$39:$D$782,СВЦЭМ!$A$39:$A$782,$A73,СВЦЭМ!$B$39:$B$782,Q$47)+'СЕТ СН'!$G$11+СВЦЭМ!$D$10+'СЕТ СН'!$G$6-'СЕТ СН'!$G$23</f>
        <v>1841.95067746</v>
      </c>
      <c r="R73" s="36">
        <f>SUMIFS(СВЦЭМ!$D$39:$D$782,СВЦЭМ!$A$39:$A$782,$A73,СВЦЭМ!$B$39:$B$782,R$47)+'СЕТ СН'!$G$11+СВЦЭМ!$D$10+'СЕТ СН'!$G$6-'СЕТ СН'!$G$23</f>
        <v>1856.6229089799999</v>
      </c>
      <c r="S73" s="36">
        <f>SUMIFS(СВЦЭМ!$D$39:$D$782,СВЦЭМ!$A$39:$A$782,$A73,СВЦЭМ!$B$39:$B$782,S$47)+'СЕТ СН'!$G$11+СВЦЭМ!$D$10+'СЕТ СН'!$G$6-'СЕТ СН'!$G$23</f>
        <v>1857.02104844</v>
      </c>
      <c r="T73" s="36">
        <f>SUMIFS(СВЦЭМ!$D$39:$D$782,СВЦЭМ!$A$39:$A$782,$A73,СВЦЭМ!$B$39:$B$782,T$47)+'СЕТ СН'!$G$11+СВЦЭМ!$D$10+'СЕТ СН'!$G$6-'СЕТ СН'!$G$23</f>
        <v>1863.8145761400001</v>
      </c>
      <c r="U73" s="36">
        <f>SUMIFS(СВЦЭМ!$D$39:$D$782,СВЦЭМ!$A$39:$A$782,$A73,СВЦЭМ!$B$39:$B$782,U$47)+'СЕТ СН'!$G$11+СВЦЭМ!$D$10+'СЕТ СН'!$G$6-'СЕТ СН'!$G$23</f>
        <v>1865.1781697500001</v>
      </c>
      <c r="V73" s="36">
        <f>SUMIFS(СВЦЭМ!$D$39:$D$782,СВЦЭМ!$A$39:$A$782,$A73,СВЦЭМ!$B$39:$B$782,V$47)+'СЕТ СН'!$G$11+СВЦЭМ!$D$10+'СЕТ СН'!$G$6-'СЕТ СН'!$G$23</f>
        <v>1874.3000446400001</v>
      </c>
      <c r="W73" s="36">
        <f>SUMIFS(СВЦЭМ!$D$39:$D$782,СВЦЭМ!$A$39:$A$782,$A73,СВЦЭМ!$B$39:$B$782,W$47)+'СЕТ СН'!$G$11+СВЦЭМ!$D$10+'СЕТ СН'!$G$6-'СЕТ СН'!$G$23</f>
        <v>1865.1045716799999</v>
      </c>
      <c r="X73" s="36">
        <f>SUMIFS(СВЦЭМ!$D$39:$D$782,СВЦЭМ!$A$39:$A$782,$A73,СВЦЭМ!$B$39:$B$782,X$47)+'СЕТ СН'!$G$11+СВЦЭМ!$D$10+'СЕТ СН'!$G$6-'СЕТ СН'!$G$23</f>
        <v>1943.01040543</v>
      </c>
      <c r="Y73" s="36">
        <f>SUMIFS(СВЦЭМ!$D$39:$D$782,СВЦЭМ!$A$39:$A$782,$A73,СВЦЭМ!$B$39:$B$782,Y$47)+'СЕТ СН'!$G$11+СВЦЭМ!$D$10+'СЕТ СН'!$G$6-'СЕТ СН'!$G$23</f>
        <v>2086.1855246300001</v>
      </c>
    </row>
    <row r="74" spans="1:26" ht="15.75" x14ac:dyDescent="0.2">
      <c r="A74" s="35">
        <f t="shared" si="1"/>
        <v>45165</v>
      </c>
      <c r="B74" s="36">
        <f>SUMIFS(СВЦЭМ!$D$39:$D$782,СВЦЭМ!$A$39:$A$782,$A74,СВЦЭМ!$B$39:$B$782,B$47)+'СЕТ СН'!$G$11+СВЦЭМ!$D$10+'СЕТ СН'!$G$6-'СЕТ СН'!$G$23</f>
        <v>2235.7553238999999</v>
      </c>
      <c r="C74" s="36">
        <f>SUMIFS(СВЦЭМ!$D$39:$D$782,СВЦЭМ!$A$39:$A$782,$A74,СВЦЭМ!$B$39:$B$782,C$47)+'СЕТ СН'!$G$11+СВЦЭМ!$D$10+'СЕТ СН'!$G$6-'СЕТ СН'!$G$23</f>
        <v>2315.9776074000001</v>
      </c>
      <c r="D74" s="36">
        <f>SUMIFS(СВЦЭМ!$D$39:$D$782,СВЦЭМ!$A$39:$A$782,$A74,СВЦЭМ!$B$39:$B$782,D$47)+'СЕТ СН'!$G$11+СВЦЭМ!$D$10+'СЕТ СН'!$G$6-'СЕТ СН'!$G$23</f>
        <v>2361.1852161800002</v>
      </c>
      <c r="E74" s="36">
        <f>SUMIFS(СВЦЭМ!$D$39:$D$782,СВЦЭМ!$A$39:$A$782,$A74,СВЦЭМ!$B$39:$B$782,E$47)+'СЕТ СН'!$G$11+СВЦЭМ!$D$10+'СЕТ СН'!$G$6-'СЕТ СН'!$G$23</f>
        <v>2396.2066140400002</v>
      </c>
      <c r="F74" s="36">
        <f>SUMIFS(СВЦЭМ!$D$39:$D$782,СВЦЭМ!$A$39:$A$782,$A74,СВЦЭМ!$B$39:$B$782,F$47)+'СЕТ СН'!$G$11+СВЦЭМ!$D$10+'СЕТ СН'!$G$6-'СЕТ СН'!$G$23</f>
        <v>2430.81609265</v>
      </c>
      <c r="G74" s="36">
        <f>SUMIFS(СВЦЭМ!$D$39:$D$782,СВЦЭМ!$A$39:$A$782,$A74,СВЦЭМ!$B$39:$B$782,G$47)+'СЕТ СН'!$G$11+СВЦЭМ!$D$10+'СЕТ СН'!$G$6-'СЕТ СН'!$G$23</f>
        <v>2422.3699880499998</v>
      </c>
      <c r="H74" s="36">
        <f>SUMIFS(СВЦЭМ!$D$39:$D$782,СВЦЭМ!$A$39:$A$782,$A74,СВЦЭМ!$B$39:$B$782,H$47)+'СЕТ СН'!$G$11+СВЦЭМ!$D$10+'СЕТ СН'!$G$6-'СЕТ СН'!$G$23</f>
        <v>2366.7486935799998</v>
      </c>
      <c r="I74" s="36">
        <f>SUMIFS(СВЦЭМ!$D$39:$D$782,СВЦЭМ!$A$39:$A$782,$A74,СВЦЭМ!$B$39:$B$782,I$47)+'СЕТ СН'!$G$11+СВЦЭМ!$D$10+'СЕТ СН'!$G$6-'СЕТ СН'!$G$23</f>
        <v>2330.9185869299999</v>
      </c>
      <c r="J74" s="36">
        <f>SUMIFS(СВЦЭМ!$D$39:$D$782,СВЦЭМ!$A$39:$A$782,$A74,СВЦЭМ!$B$39:$B$782,J$47)+'СЕТ СН'!$G$11+СВЦЭМ!$D$10+'СЕТ СН'!$G$6-'СЕТ СН'!$G$23</f>
        <v>2202.9167033799999</v>
      </c>
      <c r="K74" s="36">
        <f>SUMIFS(СВЦЭМ!$D$39:$D$782,СВЦЭМ!$A$39:$A$782,$A74,СВЦЭМ!$B$39:$B$782,K$47)+'СЕТ СН'!$G$11+СВЦЭМ!$D$10+'СЕТ СН'!$G$6-'СЕТ СН'!$G$23</f>
        <v>2083.0629668199999</v>
      </c>
      <c r="L74" s="36">
        <f>SUMIFS(СВЦЭМ!$D$39:$D$782,СВЦЭМ!$A$39:$A$782,$A74,СВЦЭМ!$B$39:$B$782,L$47)+'СЕТ СН'!$G$11+СВЦЭМ!$D$10+'СЕТ СН'!$G$6-'СЕТ СН'!$G$23</f>
        <v>2025.21277315</v>
      </c>
      <c r="M74" s="36">
        <f>SUMIFS(СВЦЭМ!$D$39:$D$782,СВЦЭМ!$A$39:$A$782,$A74,СВЦЭМ!$B$39:$B$782,M$47)+'СЕТ СН'!$G$11+СВЦЭМ!$D$10+'СЕТ СН'!$G$6-'СЕТ СН'!$G$23</f>
        <v>1993.3857674400001</v>
      </c>
      <c r="N74" s="36">
        <f>SUMIFS(СВЦЭМ!$D$39:$D$782,СВЦЭМ!$A$39:$A$782,$A74,СВЦЭМ!$B$39:$B$782,N$47)+'СЕТ СН'!$G$11+СВЦЭМ!$D$10+'СЕТ СН'!$G$6-'СЕТ СН'!$G$23</f>
        <v>1978.72224538</v>
      </c>
      <c r="O74" s="36">
        <f>SUMIFS(СВЦЭМ!$D$39:$D$782,СВЦЭМ!$A$39:$A$782,$A74,СВЦЭМ!$B$39:$B$782,O$47)+'СЕТ СН'!$G$11+СВЦЭМ!$D$10+'СЕТ СН'!$G$6-'СЕТ СН'!$G$23</f>
        <v>1985.11915907</v>
      </c>
      <c r="P74" s="36">
        <f>SUMIFS(СВЦЭМ!$D$39:$D$782,СВЦЭМ!$A$39:$A$782,$A74,СВЦЭМ!$B$39:$B$782,P$47)+'СЕТ СН'!$G$11+СВЦЭМ!$D$10+'СЕТ СН'!$G$6-'СЕТ СН'!$G$23</f>
        <v>1953.4006975100001</v>
      </c>
      <c r="Q74" s="36">
        <f>SUMIFS(СВЦЭМ!$D$39:$D$782,СВЦЭМ!$A$39:$A$782,$A74,СВЦЭМ!$B$39:$B$782,Q$47)+'СЕТ СН'!$G$11+СВЦЭМ!$D$10+'СЕТ СН'!$G$6-'СЕТ СН'!$G$23</f>
        <v>1955.9518898400001</v>
      </c>
      <c r="R74" s="36">
        <f>SUMIFS(СВЦЭМ!$D$39:$D$782,СВЦЭМ!$A$39:$A$782,$A74,СВЦЭМ!$B$39:$B$782,R$47)+'СЕТ СН'!$G$11+СВЦЭМ!$D$10+'СЕТ СН'!$G$6-'СЕТ СН'!$G$23</f>
        <v>1992.2886063400001</v>
      </c>
      <c r="S74" s="36">
        <f>SUMIFS(СВЦЭМ!$D$39:$D$782,СВЦЭМ!$A$39:$A$782,$A74,СВЦЭМ!$B$39:$B$782,S$47)+'СЕТ СН'!$G$11+СВЦЭМ!$D$10+'СЕТ СН'!$G$6-'СЕТ СН'!$G$23</f>
        <v>1995.1198921</v>
      </c>
      <c r="T74" s="36">
        <f>SUMIFS(СВЦЭМ!$D$39:$D$782,СВЦЭМ!$A$39:$A$782,$A74,СВЦЭМ!$B$39:$B$782,T$47)+'СЕТ СН'!$G$11+СВЦЭМ!$D$10+'СЕТ СН'!$G$6-'СЕТ СН'!$G$23</f>
        <v>2000.5374400300002</v>
      </c>
      <c r="U74" s="36">
        <f>SUMIFS(СВЦЭМ!$D$39:$D$782,СВЦЭМ!$A$39:$A$782,$A74,СВЦЭМ!$B$39:$B$782,U$47)+'СЕТ СН'!$G$11+СВЦЭМ!$D$10+'СЕТ СН'!$G$6-'СЕТ СН'!$G$23</f>
        <v>2005.2446747700001</v>
      </c>
      <c r="V74" s="36">
        <f>SUMIFS(СВЦЭМ!$D$39:$D$782,СВЦЭМ!$A$39:$A$782,$A74,СВЦЭМ!$B$39:$B$782,V$47)+'СЕТ СН'!$G$11+СВЦЭМ!$D$10+'СЕТ СН'!$G$6-'СЕТ СН'!$G$23</f>
        <v>1990.9643170300001</v>
      </c>
      <c r="W74" s="36">
        <f>SUMIFS(СВЦЭМ!$D$39:$D$782,СВЦЭМ!$A$39:$A$782,$A74,СВЦЭМ!$B$39:$B$782,W$47)+'СЕТ СН'!$G$11+СВЦЭМ!$D$10+'СЕТ СН'!$G$6-'СЕТ СН'!$G$23</f>
        <v>1991.3686564</v>
      </c>
      <c r="X74" s="36">
        <f>SUMIFS(СВЦЭМ!$D$39:$D$782,СВЦЭМ!$A$39:$A$782,$A74,СВЦЭМ!$B$39:$B$782,X$47)+'СЕТ СН'!$G$11+СВЦЭМ!$D$10+'СЕТ СН'!$G$6-'СЕТ СН'!$G$23</f>
        <v>2071.0027889500002</v>
      </c>
      <c r="Y74" s="36">
        <f>SUMIFS(СВЦЭМ!$D$39:$D$782,СВЦЭМ!$A$39:$A$782,$A74,СВЦЭМ!$B$39:$B$782,Y$47)+'СЕТ СН'!$G$11+СВЦЭМ!$D$10+'СЕТ СН'!$G$6-'СЕТ СН'!$G$23</f>
        <v>2143.6948178900002</v>
      </c>
    </row>
    <row r="75" spans="1:26" ht="15.75" x14ac:dyDescent="0.2">
      <c r="A75" s="35">
        <f t="shared" si="1"/>
        <v>45166</v>
      </c>
      <c r="B75" s="36">
        <f>SUMIFS(СВЦЭМ!$D$39:$D$782,СВЦЭМ!$A$39:$A$782,$A75,СВЦЭМ!$B$39:$B$782,B$47)+'СЕТ СН'!$G$11+СВЦЭМ!$D$10+'СЕТ СН'!$G$6-'СЕТ СН'!$G$23</f>
        <v>2095.71216938</v>
      </c>
      <c r="C75" s="36">
        <f>SUMIFS(СВЦЭМ!$D$39:$D$782,СВЦЭМ!$A$39:$A$782,$A75,СВЦЭМ!$B$39:$B$782,C$47)+'СЕТ СН'!$G$11+СВЦЭМ!$D$10+'СЕТ СН'!$G$6-'СЕТ СН'!$G$23</f>
        <v>2180.7392853800002</v>
      </c>
      <c r="D75" s="36">
        <f>SUMIFS(СВЦЭМ!$D$39:$D$782,СВЦЭМ!$A$39:$A$782,$A75,СВЦЭМ!$B$39:$B$782,D$47)+'СЕТ СН'!$G$11+СВЦЭМ!$D$10+'СЕТ СН'!$G$6-'СЕТ СН'!$G$23</f>
        <v>2219.6224119799999</v>
      </c>
      <c r="E75" s="36">
        <f>SUMIFS(СВЦЭМ!$D$39:$D$782,СВЦЭМ!$A$39:$A$782,$A75,СВЦЭМ!$B$39:$B$782,E$47)+'СЕТ СН'!$G$11+СВЦЭМ!$D$10+'СЕТ СН'!$G$6-'СЕТ СН'!$G$23</f>
        <v>2256.1723145300002</v>
      </c>
      <c r="F75" s="36">
        <f>SUMIFS(СВЦЭМ!$D$39:$D$782,СВЦЭМ!$A$39:$A$782,$A75,СВЦЭМ!$B$39:$B$782,F$47)+'СЕТ СН'!$G$11+СВЦЭМ!$D$10+'СЕТ СН'!$G$6-'СЕТ СН'!$G$23</f>
        <v>2303.8012202700002</v>
      </c>
      <c r="G75" s="36">
        <f>SUMIFS(СВЦЭМ!$D$39:$D$782,СВЦЭМ!$A$39:$A$782,$A75,СВЦЭМ!$B$39:$B$782,G$47)+'СЕТ СН'!$G$11+СВЦЭМ!$D$10+'СЕТ СН'!$G$6-'СЕТ СН'!$G$23</f>
        <v>2312.3078358100001</v>
      </c>
      <c r="H75" s="36">
        <f>SUMIFS(СВЦЭМ!$D$39:$D$782,СВЦЭМ!$A$39:$A$782,$A75,СВЦЭМ!$B$39:$B$782,H$47)+'СЕТ СН'!$G$11+СВЦЭМ!$D$10+'СЕТ СН'!$G$6-'СЕТ СН'!$G$23</f>
        <v>2321.0402048400001</v>
      </c>
      <c r="I75" s="36">
        <f>SUMIFS(СВЦЭМ!$D$39:$D$782,СВЦЭМ!$A$39:$A$782,$A75,СВЦЭМ!$B$39:$B$782,I$47)+'СЕТ СН'!$G$11+СВЦЭМ!$D$10+'СЕТ СН'!$G$6-'СЕТ СН'!$G$23</f>
        <v>2102.6338755900001</v>
      </c>
      <c r="J75" s="36">
        <f>SUMIFS(СВЦЭМ!$D$39:$D$782,СВЦЭМ!$A$39:$A$782,$A75,СВЦЭМ!$B$39:$B$782,J$47)+'СЕТ СН'!$G$11+СВЦЭМ!$D$10+'СЕТ СН'!$G$6-'СЕТ СН'!$G$23</f>
        <v>1977.3540873400002</v>
      </c>
      <c r="K75" s="36">
        <f>SUMIFS(СВЦЭМ!$D$39:$D$782,СВЦЭМ!$A$39:$A$782,$A75,СВЦЭМ!$B$39:$B$782,K$47)+'СЕТ СН'!$G$11+СВЦЭМ!$D$10+'СЕТ СН'!$G$6-'СЕТ СН'!$G$23</f>
        <v>1910.3427153399998</v>
      </c>
      <c r="L75" s="36">
        <f>SUMIFS(СВЦЭМ!$D$39:$D$782,СВЦЭМ!$A$39:$A$782,$A75,СВЦЭМ!$B$39:$B$782,L$47)+'СЕТ СН'!$G$11+СВЦЭМ!$D$10+'СЕТ СН'!$G$6-'СЕТ СН'!$G$23</f>
        <v>1840.5290853800002</v>
      </c>
      <c r="M75" s="36">
        <f>SUMIFS(СВЦЭМ!$D$39:$D$782,СВЦЭМ!$A$39:$A$782,$A75,СВЦЭМ!$B$39:$B$782,M$47)+'СЕТ СН'!$G$11+СВЦЭМ!$D$10+'СЕТ СН'!$G$6-'СЕТ СН'!$G$23</f>
        <v>1829.2230219500002</v>
      </c>
      <c r="N75" s="36">
        <f>SUMIFS(СВЦЭМ!$D$39:$D$782,СВЦЭМ!$A$39:$A$782,$A75,СВЦЭМ!$B$39:$B$782,N$47)+'СЕТ СН'!$G$11+СВЦЭМ!$D$10+'СЕТ СН'!$G$6-'СЕТ СН'!$G$23</f>
        <v>1818.5105140300002</v>
      </c>
      <c r="O75" s="36">
        <f>SUMIFS(СВЦЭМ!$D$39:$D$782,СВЦЭМ!$A$39:$A$782,$A75,СВЦЭМ!$B$39:$B$782,O$47)+'СЕТ СН'!$G$11+СВЦЭМ!$D$10+'СЕТ СН'!$G$6-'СЕТ СН'!$G$23</f>
        <v>1814.0169619799999</v>
      </c>
      <c r="P75" s="36">
        <f>SUMIFS(СВЦЭМ!$D$39:$D$782,СВЦЭМ!$A$39:$A$782,$A75,СВЦЭМ!$B$39:$B$782,P$47)+'СЕТ СН'!$G$11+СВЦЭМ!$D$10+'СЕТ СН'!$G$6-'СЕТ СН'!$G$23</f>
        <v>1782.5995919900001</v>
      </c>
      <c r="Q75" s="36">
        <f>SUMIFS(СВЦЭМ!$D$39:$D$782,СВЦЭМ!$A$39:$A$782,$A75,СВЦЭМ!$B$39:$B$782,Q$47)+'СЕТ СН'!$G$11+СВЦЭМ!$D$10+'СЕТ СН'!$G$6-'СЕТ СН'!$G$23</f>
        <v>1807.3841652000001</v>
      </c>
      <c r="R75" s="36">
        <f>SUMIFS(СВЦЭМ!$D$39:$D$782,СВЦЭМ!$A$39:$A$782,$A75,СВЦЭМ!$B$39:$B$782,R$47)+'СЕТ СН'!$G$11+СВЦЭМ!$D$10+'СЕТ СН'!$G$6-'СЕТ СН'!$G$23</f>
        <v>1845.0931049000001</v>
      </c>
      <c r="S75" s="36">
        <f>SUMIFS(СВЦЭМ!$D$39:$D$782,СВЦЭМ!$A$39:$A$782,$A75,СВЦЭМ!$B$39:$B$782,S$47)+'СЕТ СН'!$G$11+СВЦЭМ!$D$10+'СЕТ СН'!$G$6-'СЕТ СН'!$G$23</f>
        <v>1843.6225516200002</v>
      </c>
      <c r="T75" s="36">
        <f>SUMIFS(СВЦЭМ!$D$39:$D$782,СВЦЭМ!$A$39:$A$782,$A75,СВЦЭМ!$B$39:$B$782,T$47)+'СЕТ СН'!$G$11+СВЦЭМ!$D$10+'СЕТ СН'!$G$6-'СЕТ СН'!$G$23</f>
        <v>1854.3974235400001</v>
      </c>
      <c r="U75" s="36">
        <f>SUMIFS(СВЦЭМ!$D$39:$D$782,СВЦЭМ!$A$39:$A$782,$A75,СВЦЭМ!$B$39:$B$782,U$47)+'СЕТ СН'!$G$11+СВЦЭМ!$D$10+'СЕТ СН'!$G$6-'СЕТ СН'!$G$23</f>
        <v>1877.4067534800001</v>
      </c>
      <c r="V75" s="36">
        <f>SUMIFS(СВЦЭМ!$D$39:$D$782,СВЦЭМ!$A$39:$A$782,$A75,СВЦЭМ!$B$39:$B$782,V$47)+'СЕТ СН'!$G$11+СВЦЭМ!$D$10+'СЕТ СН'!$G$6-'СЕТ СН'!$G$23</f>
        <v>1857.31964599</v>
      </c>
      <c r="W75" s="36">
        <f>SUMIFS(СВЦЭМ!$D$39:$D$782,СВЦЭМ!$A$39:$A$782,$A75,СВЦЭМ!$B$39:$B$782,W$47)+'СЕТ СН'!$G$11+СВЦЭМ!$D$10+'СЕТ СН'!$G$6-'СЕТ СН'!$G$23</f>
        <v>1858.08848197</v>
      </c>
      <c r="X75" s="36">
        <f>SUMIFS(СВЦЭМ!$D$39:$D$782,СВЦЭМ!$A$39:$A$782,$A75,СВЦЭМ!$B$39:$B$782,X$47)+'СЕТ СН'!$G$11+СВЦЭМ!$D$10+'СЕТ СН'!$G$6-'СЕТ СН'!$G$23</f>
        <v>1942.2835542299999</v>
      </c>
      <c r="Y75" s="36">
        <f>SUMIFS(СВЦЭМ!$D$39:$D$782,СВЦЭМ!$A$39:$A$782,$A75,СВЦЭМ!$B$39:$B$782,Y$47)+'СЕТ СН'!$G$11+СВЦЭМ!$D$10+'СЕТ СН'!$G$6-'СЕТ СН'!$G$23</f>
        <v>2023.3337091799999</v>
      </c>
    </row>
    <row r="76" spans="1:26" ht="15.75" x14ac:dyDescent="0.2">
      <c r="A76" s="35">
        <f t="shared" si="1"/>
        <v>45167</v>
      </c>
      <c r="B76" s="36">
        <f>SUMIFS(СВЦЭМ!$D$39:$D$782,СВЦЭМ!$A$39:$A$782,$A76,СВЦЭМ!$B$39:$B$782,B$47)+'СЕТ СН'!$G$11+СВЦЭМ!$D$10+'СЕТ СН'!$G$6-'СЕТ СН'!$G$23</f>
        <v>2023.3890936100001</v>
      </c>
      <c r="C76" s="36">
        <f>SUMIFS(СВЦЭМ!$D$39:$D$782,СВЦЭМ!$A$39:$A$782,$A76,СВЦЭМ!$B$39:$B$782,C$47)+'СЕТ СН'!$G$11+СВЦЭМ!$D$10+'СЕТ СН'!$G$6-'СЕТ СН'!$G$23</f>
        <v>2103.94180512</v>
      </c>
      <c r="D76" s="36">
        <f>SUMIFS(СВЦЭМ!$D$39:$D$782,СВЦЭМ!$A$39:$A$782,$A76,СВЦЭМ!$B$39:$B$782,D$47)+'СЕТ СН'!$G$11+СВЦЭМ!$D$10+'СЕТ СН'!$G$6-'СЕТ СН'!$G$23</f>
        <v>2145.3860321699999</v>
      </c>
      <c r="E76" s="36">
        <f>SUMIFS(СВЦЭМ!$D$39:$D$782,СВЦЭМ!$A$39:$A$782,$A76,СВЦЭМ!$B$39:$B$782,E$47)+'СЕТ СН'!$G$11+СВЦЭМ!$D$10+'СЕТ СН'!$G$6-'СЕТ СН'!$G$23</f>
        <v>2164.7185006999998</v>
      </c>
      <c r="F76" s="36">
        <f>SUMIFS(СВЦЭМ!$D$39:$D$782,СВЦЭМ!$A$39:$A$782,$A76,СВЦЭМ!$B$39:$B$782,F$47)+'СЕТ СН'!$G$11+СВЦЭМ!$D$10+'СЕТ СН'!$G$6-'СЕТ СН'!$G$23</f>
        <v>2170.2741384400001</v>
      </c>
      <c r="G76" s="36">
        <f>SUMIFS(СВЦЭМ!$D$39:$D$782,СВЦЭМ!$A$39:$A$782,$A76,СВЦЭМ!$B$39:$B$782,G$47)+'СЕТ СН'!$G$11+СВЦЭМ!$D$10+'СЕТ СН'!$G$6-'СЕТ СН'!$G$23</f>
        <v>2185.5739897100002</v>
      </c>
      <c r="H76" s="36">
        <f>SUMIFS(СВЦЭМ!$D$39:$D$782,СВЦЭМ!$A$39:$A$782,$A76,СВЦЭМ!$B$39:$B$782,H$47)+'СЕТ СН'!$G$11+СВЦЭМ!$D$10+'СЕТ СН'!$G$6-'СЕТ СН'!$G$23</f>
        <v>2124.8165687800001</v>
      </c>
      <c r="I76" s="36">
        <f>SUMIFS(СВЦЭМ!$D$39:$D$782,СВЦЭМ!$A$39:$A$782,$A76,СВЦЭМ!$B$39:$B$782,I$47)+'СЕТ СН'!$G$11+СВЦЭМ!$D$10+'СЕТ СН'!$G$6-'СЕТ СН'!$G$23</f>
        <v>2040.6517027800001</v>
      </c>
      <c r="J76" s="36">
        <f>SUMIFS(СВЦЭМ!$D$39:$D$782,СВЦЭМ!$A$39:$A$782,$A76,СВЦЭМ!$B$39:$B$782,J$47)+'СЕТ СН'!$G$11+СВЦЭМ!$D$10+'СЕТ СН'!$G$6-'СЕТ СН'!$G$23</f>
        <v>1903.7216798899999</v>
      </c>
      <c r="K76" s="36">
        <f>SUMIFS(СВЦЭМ!$D$39:$D$782,СВЦЭМ!$A$39:$A$782,$A76,СВЦЭМ!$B$39:$B$782,K$47)+'СЕТ СН'!$G$11+СВЦЭМ!$D$10+'СЕТ СН'!$G$6-'СЕТ СН'!$G$23</f>
        <v>1816.2734287100002</v>
      </c>
      <c r="L76" s="36">
        <f>SUMIFS(СВЦЭМ!$D$39:$D$782,СВЦЭМ!$A$39:$A$782,$A76,СВЦЭМ!$B$39:$B$782,L$47)+'СЕТ СН'!$G$11+СВЦЭМ!$D$10+'СЕТ СН'!$G$6-'СЕТ СН'!$G$23</f>
        <v>1768.9993094599999</v>
      </c>
      <c r="M76" s="36">
        <f>SUMIFS(СВЦЭМ!$D$39:$D$782,СВЦЭМ!$A$39:$A$782,$A76,СВЦЭМ!$B$39:$B$782,M$47)+'СЕТ СН'!$G$11+СВЦЭМ!$D$10+'СЕТ СН'!$G$6-'СЕТ СН'!$G$23</f>
        <v>1750.8390658100002</v>
      </c>
      <c r="N76" s="36">
        <f>SUMIFS(СВЦЭМ!$D$39:$D$782,СВЦЭМ!$A$39:$A$782,$A76,СВЦЭМ!$B$39:$B$782,N$47)+'СЕТ СН'!$G$11+СВЦЭМ!$D$10+'СЕТ СН'!$G$6-'СЕТ СН'!$G$23</f>
        <v>1750.3823885000002</v>
      </c>
      <c r="O76" s="36">
        <f>SUMIFS(СВЦЭМ!$D$39:$D$782,СВЦЭМ!$A$39:$A$782,$A76,СВЦЭМ!$B$39:$B$782,O$47)+'СЕТ СН'!$G$11+СВЦЭМ!$D$10+'СЕТ СН'!$G$6-'СЕТ СН'!$G$23</f>
        <v>1732.72198282</v>
      </c>
      <c r="P76" s="36">
        <f>SUMIFS(СВЦЭМ!$D$39:$D$782,СВЦЭМ!$A$39:$A$782,$A76,СВЦЭМ!$B$39:$B$782,P$47)+'СЕТ СН'!$G$11+СВЦЭМ!$D$10+'СЕТ СН'!$G$6-'СЕТ СН'!$G$23</f>
        <v>1719.2535959500001</v>
      </c>
      <c r="Q76" s="36">
        <f>SUMIFS(СВЦЭМ!$D$39:$D$782,СВЦЭМ!$A$39:$A$782,$A76,СВЦЭМ!$B$39:$B$782,Q$47)+'СЕТ СН'!$G$11+СВЦЭМ!$D$10+'СЕТ СН'!$G$6-'СЕТ СН'!$G$23</f>
        <v>1723.93658594</v>
      </c>
      <c r="R76" s="36">
        <f>SUMIFS(СВЦЭМ!$D$39:$D$782,СВЦЭМ!$A$39:$A$782,$A76,СВЦЭМ!$B$39:$B$782,R$47)+'СЕТ СН'!$G$11+СВЦЭМ!$D$10+'СЕТ СН'!$G$6-'СЕТ СН'!$G$23</f>
        <v>1751.41559216</v>
      </c>
      <c r="S76" s="36">
        <f>SUMIFS(СВЦЭМ!$D$39:$D$782,СВЦЭМ!$A$39:$A$782,$A76,СВЦЭМ!$B$39:$B$782,S$47)+'СЕТ СН'!$G$11+СВЦЭМ!$D$10+'СЕТ СН'!$G$6-'СЕТ СН'!$G$23</f>
        <v>1759.6003438900002</v>
      </c>
      <c r="T76" s="36">
        <f>SUMIFS(СВЦЭМ!$D$39:$D$782,СВЦЭМ!$A$39:$A$782,$A76,СВЦЭМ!$B$39:$B$782,T$47)+'СЕТ СН'!$G$11+СВЦЭМ!$D$10+'СЕТ СН'!$G$6-'СЕТ СН'!$G$23</f>
        <v>1764.81217651</v>
      </c>
      <c r="U76" s="36">
        <f>SUMIFS(СВЦЭМ!$D$39:$D$782,СВЦЭМ!$A$39:$A$782,$A76,СВЦЭМ!$B$39:$B$782,U$47)+'СЕТ СН'!$G$11+СВЦЭМ!$D$10+'СЕТ СН'!$G$6-'СЕТ СН'!$G$23</f>
        <v>1760.3402094100002</v>
      </c>
      <c r="V76" s="36">
        <f>SUMIFS(СВЦЭМ!$D$39:$D$782,СВЦЭМ!$A$39:$A$782,$A76,СВЦЭМ!$B$39:$B$782,V$47)+'СЕТ СН'!$G$11+СВЦЭМ!$D$10+'СЕТ СН'!$G$6-'СЕТ СН'!$G$23</f>
        <v>1760.9114718800001</v>
      </c>
      <c r="W76" s="36">
        <f>SUMIFS(СВЦЭМ!$D$39:$D$782,СВЦЭМ!$A$39:$A$782,$A76,СВЦЭМ!$B$39:$B$782,W$47)+'СЕТ СН'!$G$11+СВЦЭМ!$D$10+'СЕТ СН'!$G$6-'СЕТ СН'!$G$23</f>
        <v>1756.8902036600002</v>
      </c>
      <c r="X76" s="36">
        <f>SUMIFS(СВЦЭМ!$D$39:$D$782,СВЦЭМ!$A$39:$A$782,$A76,СВЦЭМ!$B$39:$B$782,X$47)+'СЕТ СН'!$G$11+СВЦЭМ!$D$10+'СЕТ СН'!$G$6-'СЕТ СН'!$G$23</f>
        <v>1829.7695414700001</v>
      </c>
      <c r="Y76" s="36">
        <f>SUMIFS(СВЦЭМ!$D$39:$D$782,СВЦЭМ!$A$39:$A$782,$A76,СВЦЭМ!$B$39:$B$782,Y$47)+'СЕТ СН'!$G$11+СВЦЭМ!$D$10+'СЕТ СН'!$G$6-'СЕТ СН'!$G$23</f>
        <v>1924.49870663</v>
      </c>
    </row>
    <row r="77" spans="1:26" ht="15.75" x14ac:dyDescent="0.2">
      <c r="A77" s="35">
        <f t="shared" si="1"/>
        <v>45168</v>
      </c>
      <c r="B77" s="36">
        <f>SUMIFS(СВЦЭМ!$D$39:$D$782,СВЦЭМ!$A$39:$A$782,$A77,СВЦЭМ!$B$39:$B$782,B$47)+'СЕТ СН'!$G$11+СВЦЭМ!$D$10+'СЕТ СН'!$G$6-'СЕТ СН'!$G$23</f>
        <v>2054.87461768</v>
      </c>
      <c r="C77" s="36">
        <f>SUMIFS(СВЦЭМ!$D$39:$D$782,СВЦЭМ!$A$39:$A$782,$A77,СВЦЭМ!$B$39:$B$782,C$47)+'СЕТ СН'!$G$11+СВЦЭМ!$D$10+'СЕТ СН'!$G$6-'СЕТ СН'!$G$23</f>
        <v>2125.3017533000002</v>
      </c>
      <c r="D77" s="36">
        <f>SUMIFS(СВЦЭМ!$D$39:$D$782,СВЦЭМ!$A$39:$A$782,$A77,СВЦЭМ!$B$39:$B$782,D$47)+'СЕТ СН'!$G$11+СВЦЭМ!$D$10+'СЕТ СН'!$G$6-'СЕТ СН'!$G$23</f>
        <v>2171.6119773300002</v>
      </c>
      <c r="E77" s="36">
        <f>SUMIFS(СВЦЭМ!$D$39:$D$782,СВЦЭМ!$A$39:$A$782,$A77,СВЦЭМ!$B$39:$B$782,E$47)+'СЕТ СН'!$G$11+СВЦЭМ!$D$10+'СЕТ СН'!$G$6-'СЕТ СН'!$G$23</f>
        <v>2199.3809261500001</v>
      </c>
      <c r="F77" s="36">
        <f>SUMIFS(СВЦЭМ!$D$39:$D$782,СВЦЭМ!$A$39:$A$782,$A77,СВЦЭМ!$B$39:$B$782,F$47)+'СЕТ СН'!$G$11+СВЦЭМ!$D$10+'СЕТ СН'!$G$6-'СЕТ СН'!$G$23</f>
        <v>2251.6349211400002</v>
      </c>
      <c r="G77" s="36">
        <f>SUMIFS(СВЦЭМ!$D$39:$D$782,СВЦЭМ!$A$39:$A$782,$A77,СВЦЭМ!$B$39:$B$782,G$47)+'СЕТ СН'!$G$11+СВЦЭМ!$D$10+'СЕТ СН'!$G$6-'СЕТ СН'!$G$23</f>
        <v>2223.0078789700001</v>
      </c>
      <c r="H77" s="36">
        <f>SUMIFS(СВЦЭМ!$D$39:$D$782,СВЦЭМ!$A$39:$A$782,$A77,СВЦЭМ!$B$39:$B$782,H$47)+'СЕТ СН'!$G$11+СВЦЭМ!$D$10+'СЕТ СН'!$G$6-'СЕТ СН'!$G$23</f>
        <v>2147.5495422200001</v>
      </c>
      <c r="I77" s="36">
        <f>SUMIFS(СВЦЭМ!$D$39:$D$782,СВЦЭМ!$A$39:$A$782,$A77,СВЦЭМ!$B$39:$B$782,I$47)+'СЕТ СН'!$G$11+СВЦЭМ!$D$10+'СЕТ СН'!$G$6-'СЕТ СН'!$G$23</f>
        <v>2037.7968784200002</v>
      </c>
      <c r="J77" s="36">
        <f>SUMIFS(СВЦЭМ!$D$39:$D$782,СВЦЭМ!$A$39:$A$782,$A77,СВЦЭМ!$B$39:$B$782,J$47)+'СЕТ СН'!$G$11+СВЦЭМ!$D$10+'СЕТ СН'!$G$6-'СЕТ СН'!$G$23</f>
        <v>1944.4915573100002</v>
      </c>
      <c r="K77" s="36">
        <f>SUMIFS(СВЦЭМ!$D$39:$D$782,СВЦЭМ!$A$39:$A$782,$A77,СВЦЭМ!$B$39:$B$782,K$47)+'СЕТ СН'!$G$11+СВЦЭМ!$D$10+'СЕТ СН'!$G$6-'СЕТ СН'!$G$23</f>
        <v>1871.4146144299998</v>
      </c>
      <c r="L77" s="36">
        <f>SUMIFS(СВЦЭМ!$D$39:$D$782,СВЦЭМ!$A$39:$A$782,$A77,СВЦЭМ!$B$39:$B$782,L$47)+'СЕТ СН'!$G$11+СВЦЭМ!$D$10+'СЕТ СН'!$G$6-'СЕТ СН'!$G$23</f>
        <v>1833.4270072899999</v>
      </c>
      <c r="M77" s="36">
        <f>SUMIFS(СВЦЭМ!$D$39:$D$782,СВЦЭМ!$A$39:$A$782,$A77,СВЦЭМ!$B$39:$B$782,M$47)+'СЕТ СН'!$G$11+СВЦЭМ!$D$10+'СЕТ СН'!$G$6-'СЕТ СН'!$G$23</f>
        <v>1812.89094239</v>
      </c>
      <c r="N77" s="36">
        <f>SUMIFS(СВЦЭМ!$D$39:$D$782,СВЦЭМ!$A$39:$A$782,$A77,СВЦЭМ!$B$39:$B$782,N$47)+'СЕТ СН'!$G$11+СВЦЭМ!$D$10+'СЕТ СН'!$G$6-'СЕТ СН'!$G$23</f>
        <v>1816.28449774</v>
      </c>
      <c r="O77" s="36">
        <f>SUMIFS(СВЦЭМ!$D$39:$D$782,СВЦЭМ!$A$39:$A$782,$A77,СВЦЭМ!$B$39:$B$782,O$47)+'СЕТ СН'!$G$11+СВЦЭМ!$D$10+'СЕТ СН'!$G$6-'СЕТ СН'!$G$23</f>
        <v>1833.37701715</v>
      </c>
      <c r="P77" s="36">
        <f>SUMIFS(СВЦЭМ!$D$39:$D$782,СВЦЭМ!$A$39:$A$782,$A77,СВЦЭМ!$B$39:$B$782,P$47)+'СЕТ СН'!$G$11+СВЦЭМ!$D$10+'СЕТ СН'!$G$6-'СЕТ СН'!$G$23</f>
        <v>1800.4421826399998</v>
      </c>
      <c r="Q77" s="36">
        <f>SUMIFS(СВЦЭМ!$D$39:$D$782,СВЦЭМ!$A$39:$A$782,$A77,СВЦЭМ!$B$39:$B$782,Q$47)+'СЕТ СН'!$G$11+СВЦЭМ!$D$10+'СЕТ СН'!$G$6-'СЕТ СН'!$G$23</f>
        <v>1808.59093355</v>
      </c>
      <c r="R77" s="36">
        <f>SUMIFS(СВЦЭМ!$D$39:$D$782,СВЦЭМ!$A$39:$A$782,$A77,СВЦЭМ!$B$39:$B$782,R$47)+'СЕТ СН'!$G$11+СВЦЭМ!$D$10+'СЕТ СН'!$G$6-'СЕТ СН'!$G$23</f>
        <v>1840.07697336</v>
      </c>
      <c r="S77" s="36">
        <f>SUMIFS(СВЦЭМ!$D$39:$D$782,СВЦЭМ!$A$39:$A$782,$A77,СВЦЭМ!$B$39:$B$782,S$47)+'СЕТ СН'!$G$11+СВЦЭМ!$D$10+'СЕТ СН'!$G$6-'СЕТ СН'!$G$23</f>
        <v>1822.82435149</v>
      </c>
      <c r="T77" s="36">
        <f>SUMIFS(СВЦЭМ!$D$39:$D$782,СВЦЭМ!$A$39:$A$782,$A77,СВЦЭМ!$B$39:$B$782,T$47)+'СЕТ СН'!$G$11+СВЦЭМ!$D$10+'СЕТ СН'!$G$6-'СЕТ СН'!$G$23</f>
        <v>1818.8537669299999</v>
      </c>
      <c r="U77" s="36">
        <f>SUMIFS(СВЦЭМ!$D$39:$D$782,СВЦЭМ!$A$39:$A$782,$A77,СВЦЭМ!$B$39:$B$782,U$47)+'СЕТ СН'!$G$11+СВЦЭМ!$D$10+'СЕТ СН'!$G$6-'СЕТ СН'!$G$23</f>
        <v>1824.7556125900001</v>
      </c>
      <c r="V77" s="36">
        <f>SUMIFS(СВЦЭМ!$D$39:$D$782,СВЦЭМ!$A$39:$A$782,$A77,СВЦЭМ!$B$39:$B$782,V$47)+'СЕТ СН'!$G$11+СВЦЭМ!$D$10+'СЕТ СН'!$G$6-'СЕТ СН'!$G$23</f>
        <v>1800.2125375599999</v>
      </c>
      <c r="W77" s="36">
        <f>SUMIFS(СВЦЭМ!$D$39:$D$782,СВЦЭМ!$A$39:$A$782,$A77,СВЦЭМ!$B$39:$B$782,W$47)+'СЕТ СН'!$G$11+СВЦЭМ!$D$10+'СЕТ СН'!$G$6-'СЕТ СН'!$G$23</f>
        <v>1806.3973843600002</v>
      </c>
      <c r="X77" s="36">
        <f>SUMIFS(СВЦЭМ!$D$39:$D$782,СВЦЭМ!$A$39:$A$782,$A77,СВЦЭМ!$B$39:$B$782,X$47)+'СЕТ СН'!$G$11+СВЦЭМ!$D$10+'СЕТ СН'!$G$6-'СЕТ СН'!$G$23</f>
        <v>1855.3347340700002</v>
      </c>
      <c r="Y77" s="36">
        <f>SUMIFS(СВЦЭМ!$D$39:$D$782,СВЦЭМ!$A$39:$A$782,$A77,СВЦЭМ!$B$39:$B$782,Y$47)+'СЕТ СН'!$G$11+СВЦЭМ!$D$10+'СЕТ СН'!$G$6-'СЕТ СН'!$G$23</f>
        <v>1961.4623907300002</v>
      </c>
    </row>
    <row r="78" spans="1:26" ht="15.75" x14ac:dyDescent="0.2">
      <c r="A78" s="35">
        <f t="shared" si="1"/>
        <v>45169</v>
      </c>
      <c r="B78" s="36">
        <f>SUMIFS(СВЦЭМ!$D$39:$D$782,СВЦЭМ!$A$39:$A$782,$A78,СВЦЭМ!$B$39:$B$782,B$47)+'СЕТ СН'!$G$11+СВЦЭМ!$D$10+'СЕТ СН'!$G$6-'СЕТ СН'!$G$23</f>
        <v>2058.03658077</v>
      </c>
      <c r="C78" s="36">
        <f>SUMIFS(СВЦЭМ!$D$39:$D$782,СВЦЭМ!$A$39:$A$782,$A78,СВЦЭМ!$B$39:$B$782,C$47)+'СЕТ СН'!$G$11+СВЦЭМ!$D$10+'СЕТ СН'!$G$6-'СЕТ СН'!$G$23</f>
        <v>2125.5216249800001</v>
      </c>
      <c r="D78" s="36">
        <f>SUMIFS(СВЦЭМ!$D$39:$D$782,СВЦЭМ!$A$39:$A$782,$A78,СВЦЭМ!$B$39:$B$782,D$47)+'СЕТ СН'!$G$11+СВЦЭМ!$D$10+'СЕТ СН'!$G$6-'СЕТ СН'!$G$23</f>
        <v>2174.0738856399998</v>
      </c>
      <c r="E78" s="36">
        <f>SUMIFS(СВЦЭМ!$D$39:$D$782,СВЦЭМ!$A$39:$A$782,$A78,СВЦЭМ!$B$39:$B$782,E$47)+'СЕТ СН'!$G$11+СВЦЭМ!$D$10+'СЕТ СН'!$G$6-'СЕТ СН'!$G$23</f>
        <v>2207.1729900300002</v>
      </c>
      <c r="F78" s="36">
        <f>SUMIFS(СВЦЭМ!$D$39:$D$782,СВЦЭМ!$A$39:$A$782,$A78,СВЦЭМ!$B$39:$B$782,F$47)+'СЕТ СН'!$G$11+СВЦЭМ!$D$10+'СЕТ СН'!$G$6-'СЕТ СН'!$G$23</f>
        <v>2173.2154200700002</v>
      </c>
      <c r="G78" s="36">
        <f>SUMIFS(СВЦЭМ!$D$39:$D$782,СВЦЭМ!$A$39:$A$782,$A78,СВЦЭМ!$B$39:$B$782,G$47)+'СЕТ СН'!$G$11+СВЦЭМ!$D$10+'СЕТ СН'!$G$6-'СЕТ СН'!$G$23</f>
        <v>2186.5810836000001</v>
      </c>
      <c r="H78" s="36">
        <f>SUMIFS(СВЦЭМ!$D$39:$D$782,СВЦЭМ!$A$39:$A$782,$A78,СВЦЭМ!$B$39:$B$782,H$47)+'СЕТ СН'!$G$11+СВЦЭМ!$D$10+'СЕТ СН'!$G$6-'СЕТ СН'!$G$23</f>
        <v>2086.5336066499999</v>
      </c>
      <c r="I78" s="36">
        <f>SUMIFS(СВЦЭМ!$D$39:$D$782,СВЦЭМ!$A$39:$A$782,$A78,СВЦЭМ!$B$39:$B$782,I$47)+'СЕТ СН'!$G$11+СВЦЭМ!$D$10+'СЕТ СН'!$G$6-'СЕТ СН'!$G$23</f>
        <v>2031.1541900299999</v>
      </c>
      <c r="J78" s="36">
        <f>SUMIFS(СВЦЭМ!$D$39:$D$782,СВЦЭМ!$A$39:$A$782,$A78,СВЦЭМ!$B$39:$B$782,J$47)+'СЕТ СН'!$G$11+СВЦЭМ!$D$10+'СЕТ СН'!$G$6-'СЕТ СН'!$G$23</f>
        <v>1928.7704231500002</v>
      </c>
      <c r="K78" s="36">
        <f>SUMIFS(СВЦЭМ!$D$39:$D$782,СВЦЭМ!$A$39:$A$782,$A78,СВЦЭМ!$B$39:$B$782,K$47)+'СЕТ СН'!$G$11+СВЦЭМ!$D$10+'СЕТ СН'!$G$6-'СЕТ СН'!$G$23</f>
        <v>1848.6615664000001</v>
      </c>
      <c r="L78" s="36">
        <f>SUMIFS(СВЦЭМ!$D$39:$D$782,СВЦЭМ!$A$39:$A$782,$A78,СВЦЭМ!$B$39:$B$782,L$47)+'СЕТ СН'!$G$11+СВЦЭМ!$D$10+'СЕТ СН'!$G$6-'СЕТ СН'!$G$23</f>
        <v>1822.2104689299999</v>
      </c>
      <c r="M78" s="36">
        <f>SUMIFS(СВЦЭМ!$D$39:$D$782,СВЦЭМ!$A$39:$A$782,$A78,СВЦЭМ!$B$39:$B$782,M$47)+'СЕТ СН'!$G$11+СВЦЭМ!$D$10+'СЕТ СН'!$G$6-'СЕТ СН'!$G$23</f>
        <v>1807.5696589099998</v>
      </c>
      <c r="N78" s="36">
        <f>SUMIFS(СВЦЭМ!$D$39:$D$782,СВЦЭМ!$A$39:$A$782,$A78,СВЦЭМ!$B$39:$B$782,N$47)+'СЕТ СН'!$G$11+СВЦЭМ!$D$10+'СЕТ СН'!$G$6-'СЕТ СН'!$G$23</f>
        <v>1809.7831158899999</v>
      </c>
      <c r="O78" s="36">
        <f>SUMIFS(СВЦЭМ!$D$39:$D$782,СВЦЭМ!$A$39:$A$782,$A78,СВЦЭМ!$B$39:$B$782,O$47)+'СЕТ СН'!$G$11+СВЦЭМ!$D$10+'СЕТ СН'!$G$6-'СЕТ СН'!$G$23</f>
        <v>1813.6000587499998</v>
      </c>
      <c r="P78" s="36">
        <f>SUMIFS(СВЦЭМ!$D$39:$D$782,СВЦЭМ!$A$39:$A$782,$A78,СВЦЭМ!$B$39:$B$782,P$47)+'СЕТ СН'!$G$11+СВЦЭМ!$D$10+'СЕТ СН'!$G$6-'СЕТ СН'!$G$23</f>
        <v>1792.00763409</v>
      </c>
      <c r="Q78" s="36">
        <f>SUMIFS(СВЦЭМ!$D$39:$D$782,СВЦЭМ!$A$39:$A$782,$A78,СВЦЭМ!$B$39:$B$782,Q$47)+'СЕТ СН'!$G$11+СВЦЭМ!$D$10+'СЕТ СН'!$G$6-'СЕТ СН'!$G$23</f>
        <v>1806.5025241200001</v>
      </c>
      <c r="R78" s="36">
        <f>SUMIFS(СВЦЭМ!$D$39:$D$782,СВЦЭМ!$A$39:$A$782,$A78,СВЦЭМ!$B$39:$B$782,R$47)+'СЕТ СН'!$G$11+СВЦЭМ!$D$10+'СЕТ СН'!$G$6-'СЕТ СН'!$G$23</f>
        <v>1834.8120149800002</v>
      </c>
      <c r="S78" s="36">
        <f>SUMIFS(СВЦЭМ!$D$39:$D$782,СВЦЭМ!$A$39:$A$782,$A78,СВЦЭМ!$B$39:$B$782,S$47)+'СЕТ СН'!$G$11+СВЦЭМ!$D$10+'СЕТ СН'!$G$6-'СЕТ СН'!$G$23</f>
        <v>1830.4644892699998</v>
      </c>
      <c r="T78" s="36">
        <f>SUMIFS(СВЦЭМ!$D$39:$D$782,СВЦЭМ!$A$39:$A$782,$A78,СВЦЭМ!$B$39:$B$782,T$47)+'СЕТ СН'!$G$11+СВЦЭМ!$D$10+'СЕТ СН'!$G$6-'СЕТ СН'!$G$23</f>
        <v>1831.47881972</v>
      </c>
      <c r="U78" s="36">
        <f>SUMIFS(СВЦЭМ!$D$39:$D$782,СВЦЭМ!$A$39:$A$782,$A78,СВЦЭМ!$B$39:$B$782,U$47)+'СЕТ СН'!$G$11+СВЦЭМ!$D$10+'СЕТ СН'!$G$6-'СЕТ СН'!$G$23</f>
        <v>1835.4677906100001</v>
      </c>
      <c r="V78" s="36">
        <f>SUMIFS(СВЦЭМ!$D$39:$D$782,СВЦЭМ!$A$39:$A$782,$A78,СВЦЭМ!$B$39:$B$782,V$47)+'СЕТ СН'!$G$11+СВЦЭМ!$D$10+'СЕТ СН'!$G$6-'СЕТ СН'!$G$23</f>
        <v>1817.9053708000001</v>
      </c>
      <c r="W78" s="36">
        <f>SUMIFS(СВЦЭМ!$D$39:$D$782,СВЦЭМ!$A$39:$A$782,$A78,СВЦЭМ!$B$39:$B$782,W$47)+'СЕТ СН'!$G$11+СВЦЭМ!$D$10+'СЕТ СН'!$G$6-'СЕТ СН'!$G$23</f>
        <v>1823.8015686499998</v>
      </c>
      <c r="X78" s="36">
        <f>SUMIFS(СВЦЭМ!$D$39:$D$782,СВЦЭМ!$A$39:$A$782,$A78,СВЦЭМ!$B$39:$B$782,X$47)+'СЕТ СН'!$G$11+СВЦЭМ!$D$10+'СЕТ СН'!$G$6-'СЕТ СН'!$G$23</f>
        <v>1896.0427071200002</v>
      </c>
      <c r="Y78" s="36">
        <f>SUMIFS(СВЦЭМ!$D$39:$D$782,СВЦЭМ!$A$39:$A$782,$A78,СВЦЭМ!$B$39:$B$782,Y$47)+'СЕТ СН'!$G$11+СВЦЭМ!$D$10+'СЕТ СН'!$G$6-'СЕТ СН'!$G$23</f>
        <v>1997.7876307900001</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3" t="s">
        <v>7</v>
      </c>
      <c r="B81" s="127" t="s">
        <v>75</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7" ht="12.75" customHeight="1" x14ac:dyDescent="0.2">
      <c r="A82" s="134"/>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7" ht="12.75" customHeight="1" x14ac:dyDescent="0.2">
      <c r="A83" s="13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01.08.2023</v>
      </c>
      <c r="B84" s="36">
        <f>SUMIFS(СВЦЭМ!$D$39:$D$782,СВЦЭМ!$A$39:$A$782,$A84,СВЦЭМ!$B$39:$B$782,B$83)+'СЕТ СН'!$H$11+СВЦЭМ!$D$10+'СЕТ СН'!$H$6-'СЕТ СН'!$H$23</f>
        <v>1982.00127189</v>
      </c>
      <c r="C84" s="36">
        <f>SUMIFS(СВЦЭМ!$D$39:$D$782,СВЦЭМ!$A$39:$A$782,$A84,СВЦЭМ!$B$39:$B$782,C$83)+'СЕТ СН'!$H$11+СВЦЭМ!$D$10+'СЕТ СН'!$H$6-'СЕТ СН'!$H$23</f>
        <v>2154.0663688200002</v>
      </c>
      <c r="D84" s="36">
        <f>SUMIFS(СВЦЭМ!$D$39:$D$782,СВЦЭМ!$A$39:$A$782,$A84,СВЦЭМ!$B$39:$B$782,D$83)+'СЕТ СН'!$H$11+СВЦЭМ!$D$10+'СЕТ СН'!$H$6-'СЕТ СН'!$H$23</f>
        <v>2202.5608709899998</v>
      </c>
      <c r="E84" s="36">
        <f>SUMIFS(СВЦЭМ!$D$39:$D$782,СВЦЭМ!$A$39:$A$782,$A84,СВЦЭМ!$B$39:$B$782,E$83)+'СЕТ СН'!$H$11+СВЦЭМ!$D$10+'СЕТ СН'!$H$6-'СЕТ СН'!$H$23</f>
        <v>2241.7459630900003</v>
      </c>
      <c r="F84" s="36">
        <f>SUMIFS(СВЦЭМ!$D$39:$D$782,СВЦЭМ!$A$39:$A$782,$A84,СВЦЭМ!$B$39:$B$782,F$83)+'СЕТ СН'!$H$11+СВЦЭМ!$D$10+'СЕТ СН'!$H$6-'СЕТ СН'!$H$23</f>
        <v>2255.8361106399998</v>
      </c>
      <c r="G84" s="36">
        <f>SUMIFS(СВЦЭМ!$D$39:$D$782,СВЦЭМ!$A$39:$A$782,$A84,СВЦЭМ!$B$39:$B$782,G$83)+'СЕТ СН'!$H$11+СВЦЭМ!$D$10+'СЕТ СН'!$H$6-'СЕТ СН'!$H$23</f>
        <v>2262.8114734700002</v>
      </c>
      <c r="H84" s="36">
        <f>SUMIFS(СВЦЭМ!$D$39:$D$782,СВЦЭМ!$A$39:$A$782,$A84,СВЦЭМ!$B$39:$B$782,H$83)+'СЕТ СН'!$H$11+СВЦЭМ!$D$10+'СЕТ СН'!$H$6-'СЕТ СН'!$H$23</f>
        <v>2214.60829461</v>
      </c>
      <c r="I84" s="36">
        <f>SUMIFS(СВЦЭМ!$D$39:$D$782,СВЦЭМ!$A$39:$A$782,$A84,СВЦЭМ!$B$39:$B$782,I$83)+'СЕТ СН'!$H$11+СВЦЭМ!$D$10+'СЕТ СН'!$H$6-'СЕТ СН'!$H$23</f>
        <v>2041.2255856900001</v>
      </c>
      <c r="J84" s="36">
        <f>SUMIFS(СВЦЭМ!$D$39:$D$782,СВЦЭМ!$A$39:$A$782,$A84,СВЦЭМ!$B$39:$B$782,J$83)+'СЕТ СН'!$H$11+СВЦЭМ!$D$10+'СЕТ СН'!$H$6-'СЕТ СН'!$H$23</f>
        <v>1901.2752151300001</v>
      </c>
      <c r="K84" s="36">
        <f>SUMIFS(СВЦЭМ!$D$39:$D$782,СВЦЭМ!$A$39:$A$782,$A84,СВЦЭМ!$B$39:$B$782,K$83)+'СЕТ СН'!$H$11+СВЦЭМ!$D$10+'СЕТ СН'!$H$6-'СЕТ СН'!$H$23</f>
        <v>1887.94663279</v>
      </c>
      <c r="L84" s="36">
        <f>SUMIFS(СВЦЭМ!$D$39:$D$782,СВЦЭМ!$A$39:$A$782,$A84,СВЦЭМ!$B$39:$B$782,L$83)+'СЕТ СН'!$H$11+СВЦЭМ!$D$10+'СЕТ СН'!$H$6-'СЕТ СН'!$H$23</f>
        <v>1841.8129731900001</v>
      </c>
      <c r="M84" s="36">
        <f>SUMIFS(СВЦЭМ!$D$39:$D$782,СВЦЭМ!$A$39:$A$782,$A84,СВЦЭМ!$B$39:$B$782,M$83)+'СЕТ СН'!$H$11+СВЦЭМ!$D$10+'СЕТ СН'!$H$6-'СЕТ СН'!$H$23</f>
        <v>1818.1324164600001</v>
      </c>
      <c r="N84" s="36">
        <f>SUMIFS(СВЦЭМ!$D$39:$D$782,СВЦЭМ!$A$39:$A$782,$A84,СВЦЭМ!$B$39:$B$782,N$83)+'СЕТ СН'!$H$11+СВЦЭМ!$D$10+'СЕТ СН'!$H$6-'СЕТ СН'!$H$23</f>
        <v>1826.0980344300001</v>
      </c>
      <c r="O84" s="36">
        <f>SUMIFS(СВЦЭМ!$D$39:$D$782,СВЦЭМ!$A$39:$A$782,$A84,СВЦЭМ!$B$39:$B$782,O$83)+'СЕТ СН'!$H$11+СВЦЭМ!$D$10+'СЕТ СН'!$H$6-'СЕТ СН'!$H$23</f>
        <v>1819.7607989999999</v>
      </c>
      <c r="P84" s="36">
        <f>SUMIFS(СВЦЭМ!$D$39:$D$782,СВЦЭМ!$A$39:$A$782,$A84,СВЦЭМ!$B$39:$B$782,P$83)+'СЕТ СН'!$H$11+СВЦЭМ!$D$10+'СЕТ СН'!$H$6-'СЕТ СН'!$H$23</f>
        <v>1812.7646675799999</v>
      </c>
      <c r="Q84" s="36">
        <f>SUMIFS(СВЦЭМ!$D$39:$D$782,СВЦЭМ!$A$39:$A$782,$A84,СВЦЭМ!$B$39:$B$782,Q$83)+'СЕТ СН'!$H$11+СВЦЭМ!$D$10+'СЕТ СН'!$H$6-'СЕТ СН'!$H$23</f>
        <v>1795.7125132200001</v>
      </c>
      <c r="R84" s="36">
        <f>SUMIFS(СВЦЭМ!$D$39:$D$782,СВЦЭМ!$A$39:$A$782,$A84,СВЦЭМ!$B$39:$B$782,R$83)+'СЕТ СН'!$H$11+СВЦЭМ!$D$10+'СЕТ СН'!$H$6-'СЕТ СН'!$H$23</f>
        <v>1807.0914949</v>
      </c>
      <c r="S84" s="36">
        <f>SUMIFS(СВЦЭМ!$D$39:$D$782,СВЦЭМ!$A$39:$A$782,$A84,СВЦЭМ!$B$39:$B$782,S$83)+'СЕТ СН'!$H$11+СВЦЭМ!$D$10+'СЕТ СН'!$H$6-'СЕТ СН'!$H$23</f>
        <v>1808.88458913</v>
      </c>
      <c r="T84" s="36">
        <f>SUMIFS(СВЦЭМ!$D$39:$D$782,СВЦЭМ!$A$39:$A$782,$A84,СВЦЭМ!$B$39:$B$782,T$83)+'СЕТ СН'!$H$11+СВЦЭМ!$D$10+'СЕТ СН'!$H$6-'СЕТ СН'!$H$23</f>
        <v>1836.4573669399999</v>
      </c>
      <c r="U84" s="36">
        <f>SUMIFS(СВЦЭМ!$D$39:$D$782,СВЦЭМ!$A$39:$A$782,$A84,СВЦЭМ!$B$39:$B$782,U$83)+'СЕТ СН'!$H$11+СВЦЭМ!$D$10+'СЕТ СН'!$H$6-'СЕТ СН'!$H$23</f>
        <v>1841.2748335000001</v>
      </c>
      <c r="V84" s="36">
        <f>SUMIFS(СВЦЭМ!$D$39:$D$782,СВЦЭМ!$A$39:$A$782,$A84,СВЦЭМ!$B$39:$B$782,V$83)+'СЕТ СН'!$H$11+СВЦЭМ!$D$10+'СЕТ СН'!$H$6-'СЕТ СН'!$H$23</f>
        <v>1848.90293438</v>
      </c>
      <c r="W84" s="36">
        <f>SUMIFS(СВЦЭМ!$D$39:$D$782,СВЦЭМ!$A$39:$A$782,$A84,СВЦЭМ!$B$39:$B$782,W$83)+'СЕТ СН'!$H$11+СВЦЭМ!$D$10+'СЕТ СН'!$H$6-'СЕТ СН'!$H$23</f>
        <v>1837.16022428</v>
      </c>
      <c r="X84" s="36">
        <f>SUMIFS(СВЦЭМ!$D$39:$D$782,СВЦЭМ!$A$39:$A$782,$A84,СВЦЭМ!$B$39:$B$782,X$83)+'СЕТ СН'!$H$11+СВЦЭМ!$D$10+'СЕТ СН'!$H$6-'СЕТ СН'!$H$23</f>
        <v>1905.31276252</v>
      </c>
      <c r="Y84" s="36">
        <f>SUMIFS(СВЦЭМ!$D$39:$D$782,СВЦЭМ!$A$39:$A$782,$A84,СВЦЭМ!$B$39:$B$782,Y$83)+'СЕТ СН'!$H$11+СВЦЭМ!$D$10+'СЕТ СН'!$H$6-'СЕТ СН'!$H$23</f>
        <v>1979.60156631</v>
      </c>
      <c r="AA84" s="45"/>
    </row>
    <row r="85" spans="1:27" ht="15.75" x14ac:dyDescent="0.2">
      <c r="A85" s="35">
        <f>A84+1</f>
        <v>45140</v>
      </c>
      <c r="B85" s="36">
        <f>SUMIFS(СВЦЭМ!$D$39:$D$782,СВЦЭМ!$A$39:$A$782,$A85,СВЦЭМ!$B$39:$B$782,B$83)+'СЕТ СН'!$H$11+СВЦЭМ!$D$10+'СЕТ СН'!$H$6-'СЕТ СН'!$H$23</f>
        <v>1960.7596368300001</v>
      </c>
      <c r="C85" s="36">
        <f>SUMIFS(СВЦЭМ!$D$39:$D$782,СВЦЭМ!$A$39:$A$782,$A85,СВЦЭМ!$B$39:$B$782,C$83)+'СЕТ СН'!$H$11+СВЦЭМ!$D$10+'СЕТ СН'!$H$6-'СЕТ СН'!$H$23</f>
        <v>2046.2530019999999</v>
      </c>
      <c r="D85" s="36">
        <f>SUMIFS(СВЦЭМ!$D$39:$D$782,СВЦЭМ!$A$39:$A$782,$A85,СВЦЭМ!$B$39:$B$782,D$83)+'СЕТ СН'!$H$11+СВЦЭМ!$D$10+'СЕТ СН'!$H$6-'СЕТ СН'!$H$23</f>
        <v>2129.5251623100003</v>
      </c>
      <c r="E85" s="36">
        <f>SUMIFS(СВЦЭМ!$D$39:$D$782,СВЦЭМ!$A$39:$A$782,$A85,СВЦЭМ!$B$39:$B$782,E$83)+'СЕТ СН'!$H$11+СВЦЭМ!$D$10+'СЕТ СН'!$H$6-'СЕТ СН'!$H$23</f>
        <v>2193.82913749</v>
      </c>
      <c r="F85" s="36">
        <f>SUMIFS(СВЦЭМ!$D$39:$D$782,СВЦЭМ!$A$39:$A$782,$A85,СВЦЭМ!$B$39:$B$782,F$83)+'СЕТ СН'!$H$11+СВЦЭМ!$D$10+'СЕТ СН'!$H$6-'СЕТ СН'!$H$23</f>
        <v>2221.6050580399997</v>
      </c>
      <c r="G85" s="36">
        <f>SUMIFS(СВЦЭМ!$D$39:$D$782,СВЦЭМ!$A$39:$A$782,$A85,СВЦЭМ!$B$39:$B$782,G$83)+'СЕТ СН'!$H$11+СВЦЭМ!$D$10+'СЕТ СН'!$H$6-'СЕТ СН'!$H$23</f>
        <v>2206.3920228300003</v>
      </c>
      <c r="H85" s="36">
        <f>SUMIFS(СВЦЭМ!$D$39:$D$782,СВЦЭМ!$A$39:$A$782,$A85,СВЦЭМ!$B$39:$B$782,H$83)+'СЕТ СН'!$H$11+СВЦЭМ!$D$10+'СЕТ СН'!$H$6-'СЕТ СН'!$H$23</f>
        <v>2147.4027069599997</v>
      </c>
      <c r="I85" s="36">
        <f>SUMIFS(СВЦЭМ!$D$39:$D$782,СВЦЭМ!$A$39:$A$782,$A85,СВЦЭМ!$B$39:$B$782,I$83)+'СЕТ СН'!$H$11+СВЦЭМ!$D$10+'СЕТ СН'!$H$6-'СЕТ СН'!$H$23</f>
        <v>2012.6825634700001</v>
      </c>
      <c r="J85" s="36">
        <f>SUMIFS(СВЦЭМ!$D$39:$D$782,СВЦЭМ!$A$39:$A$782,$A85,СВЦЭМ!$B$39:$B$782,J$83)+'СЕТ СН'!$H$11+СВЦЭМ!$D$10+'СЕТ СН'!$H$6-'СЕТ СН'!$H$23</f>
        <v>1895.4368839199999</v>
      </c>
      <c r="K85" s="36">
        <f>SUMIFS(СВЦЭМ!$D$39:$D$782,СВЦЭМ!$A$39:$A$782,$A85,СВЦЭМ!$B$39:$B$782,K$83)+'СЕТ СН'!$H$11+СВЦЭМ!$D$10+'СЕТ СН'!$H$6-'СЕТ СН'!$H$23</f>
        <v>1881.8883669700001</v>
      </c>
      <c r="L85" s="36">
        <f>SUMIFS(СВЦЭМ!$D$39:$D$782,СВЦЭМ!$A$39:$A$782,$A85,СВЦЭМ!$B$39:$B$782,L$83)+'СЕТ СН'!$H$11+СВЦЭМ!$D$10+'СЕТ СН'!$H$6-'СЕТ СН'!$H$23</f>
        <v>1862.43062252</v>
      </c>
      <c r="M85" s="36">
        <f>SUMIFS(СВЦЭМ!$D$39:$D$782,СВЦЭМ!$A$39:$A$782,$A85,СВЦЭМ!$B$39:$B$782,M$83)+'СЕТ СН'!$H$11+СВЦЭМ!$D$10+'СЕТ СН'!$H$6-'СЕТ СН'!$H$23</f>
        <v>1835.5585040000001</v>
      </c>
      <c r="N85" s="36">
        <f>SUMIFS(СВЦЭМ!$D$39:$D$782,СВЦЭМ!$A$39:$A$782,$A85,СВЦЭМ!$B$39:$B$782,N$83)+'СЕТ СН'!$H$11+СВЦЭМ!$D$10+'СЕТ СН'!$H$6-'СЕТ СН'!$H$23</f>
        <v>1808.7057977899999</v>
      </c>
      <c r="O85" s="36">
        <f>SUMIFS(СВЦЭМ!$D$39:$D$782,СВЦЭМ!$A$39:$A$782,$A85,СВЦЭМ!$B$39:$B$782,O$83)+'СЕТ СН'!$H$11+СВЦЭМ!$D$10+'СЕТ СН'!$H$6-'СЕТ СН'!$H$23</f>
        <v>1707.6134193600001</v>
      </c>
      <c r="P85" s="36">
        <f>SUMIFS(СВЦЭМ!$D$39:$D$782,СВЦЭМ!$A$39:$A$782,$A85,СВЦЭМ!$B$39:$B$782,P$83)+'СЕТ СН'!$H$11+СВЦЭМ!$D$10+'СЕТ СН'!$H$6-'СЕТ СН'!$H$23</f>
        <v>1753.95233476</v>
      </c>
      <c r="Q85" s="36">
        <f>SUMIFS(СВЦЭМ!$D$39:$D$782,СВЦЭМ!$A$39:$A$782,$A85,СВЦЭМ!$B$39:$B$782,Q$83)+'СЕТ СН'!$H$11+СВЦЭМ!$D$10+'СЕТ СН'!$H$6-'СЕТ СН'!$H$23</f>
        <v>1778.64402292</v>
      </c>
      <c r="R85" s="36">
        <f>SUMIFS(СВЦЭМ!$D$39:$D$782,СВЦЭМ!$A$39:$A$782,$A85,СВЦЭМ!$B$39:$B$782,R$83)+'СЕТ СН'!$H$11+СВЦЭМ!$D$10+'СЕТ СН'!$H$6-'СЕТ СН'!$H$23</f>
        <v>1796.82439501</v>
      </c>
      <c r="S85" s="36">
        <f>SUMIFS(СВЦЭМ!$D$39:$D$782,СВЦЭМ!$A$39:$A$782,$A85,СВЦЭМ!$B$39:$B$782,S$83)+'СЕТ СН'!$H$11+СВЦЭМ!$D$10+'СЕТ СН'!$H$6-'СЕТ СН'!$H$23</f>
        <v>1807.6910595700001</v>
      </c>
      <c r="T85" s="36">
        <f>SUMIFS(СВЦЭМ!$D$39:$D$782,СВЦЭМ!$A$39:$A$782,$A85,СВЦЭМ!$B$39:$B$782,T$83)+'СЕТ СН'!$H$11+СВЦЭМ!$D$10+'СЕТ СН'!$H$6-'СЕТ СН'!$H$23</f>
        <v>1833.0162963</v>
      </c>
      <c r="U85" s="36">
        <f>SUMIFS(СВЦЭМ!$D$39:$D$782,СВЦЭМ!$A$39:$A$782,$A85,СВЦЭМ!$B$39:$B$782,U$83)+'СЕТ СН'!$H$11+СВЦЭМ!$D$10+'СЕТ СН'!$H$6-'СЕТ СН'!$H$23</f>
        <v>1849.9753718300001</v>
      </c>
      <c r="V85" s="36">
        <f>SUMIFS(СВЦЭМ!$D$39:$D$782,СВЦЭМ!$A$39:$A$782,$A85,СВЦЭМ!$B$39:$B$782,V$83)+'СЕТ СН'!$H$11+СВЦЭМ!$D$10+'СЕТ СН'!$H$6-'СЕТ СН'!$H$23</f>
        <v>1883.00836953</v>
      </c>
      <c r="W85" s="36">
        <f>SUMIFS(СВЦЭМ!$D$39:$D$782,СВЦЭМ!$A$39:$A$782,$A85,СВЦЭМ!$B$39:$B$782,W$83)+'СЕТ СН'!$H$11+СВЦЭМ!$D$10+'СЕТ СН'!$H$6-'СЕТ СН'!$H$23</f>
        <v>1865.84558079</v>
      </c>
      <c r="X85" s="36">
        <f>SUMIFS(СВЦЭМ!$D$39:$D$782,СВЦЭМ!$A$39:$A$782,$A85,СВЦЭМ!$B$39:$B$782,X$83)+'СЕТ СН'!$H$11+СВЦЭМ!$D$10+'СЕТ СН'!$H$6-'СЕТ СН'!$H$23</f>
        <v>1853.80102042</v>
      </c>
      <c r="Y85" s="36">
        <f>SUMIFS(СВЦЭМ!$D$39:$D$782,СВЦЭМ!$A$39:$A$782,$A85,СВЦЭМ!$B$39:$B$782,Y$83)+'СЕТ СН'!$H$11+СВЦЭМ!$D$10+'СЕТ СН'!$H$6-'СЕТ СН'!$H$23</f>
        <v>1910.17205881</v>
      </c>
    </row>
    <row r="86" spans="1:27" ht="15.75" x14ac:dyDescent="0.2">
      <c r="A86" s="35">
        <f t="shared" ref="A86:A114" si="2">A85+1</f>
        <v>45141</v>
      </c>
      <c r="B86" s="36">
        <f>SUMIFS(СВЦЭМ!$D$39:$D$782,СВЦЭМ!$A$39:$A$782,$A86,СВЦЭМ!$B$39:$B$782,B$83)+'СЕТ СН'!$H$11+СВЦЭМ!$D$10+'СЕТ СН'!$H$6-'СЕТ СН'!$H$23</f>
        <v>2057.5944183700003</v>
      </c>
      <c r="C86" s="36">
        <f>SUMIFS(СВЦЭМ!$D$39:$D$782,СВЦЭМ!$A$39:$A$782,$A86,СВЦЭМ!$B$39:$B$782,C$83)+'СЕТ СН'!$H$11+СВЦЭМ!$D$10+'СЕТ СН'!$H$6-'СЕТ СН'!$H$23</f>
        <v>2152.2806523700001</v>
      </c>
      <c r="D86" s="36">
        <f>SUMIFS(СВЦЭМ!$D$39:$D$782,СВЦЭМ!$A$39:$A$782,$A86,СВЦЭМ!$B$39:$B$782,D$83)+'СЕТ СН'!$H$11+СВЦЭМ!$D$10+'СЕТ СН'!$H$6-'СЕТ СН'!$H$23</f>
        <v>2168.93108695</v>
      </c>
      <c r="E86" s="36">
        <f>SUMIFS(СВЦЭМ!$D$39:$D$782,СВЦЭМ!$A$39:$A$782,$A86,СВЦЭМ!$B$39:$B$782,E$83)+'СЕТ СН'!$H$11+СВЦЭМ!$D$10+'СЕТ СН'!$H$6-'СЕТ СН'!$H$23</f>
        <v>2190.7574688699997</v>
      </c>
      <c r="F86" s="36">
        <f>SUMIFS(СВЦЭМ!$D$39:$D$782,СВЦЭМ!$A$39:$A$782,$A86,СВЦЭМ!$B$39:$B$782,F$83)+'СЕТ СН'!$H$11+СВЦЭМ!$D$10+'СЕТ СН'!$H$6-'СЕТ СН'!$H$23</f>
        <v>2194.34474907</v>
      </c>
      <c r="G86" s="36">
        <f>SUMIFS(СВЦЭМ!$D$39:$D$782,СВЦЭМ!$A$39:$A$782,$A86,СВЦЭМ!$B$39:$B$782,G$83)+'СЕТ СН'!$H$11+СВЦЭМ!$D$10+'СЕТ СН'!$H$6-'СЕТ СН'!$H$23</f>
        <v>2195.63177378</v>
      </c>
      <c r="H86" s="36">
        <f>SUMIFS(СВЦЭМ!$D$39:$D$782,СВЦЭМ!$A$39:$A$782,$A86,СВЦЭМ!$B$39:$B$782,H$83)+'СЕТ СН'!$H$11+СВЦЭМ!$D$10+'СЕТ СН'!$H$6-'СЕТ СН'!$H$23</f>
        <v>2145.04352466</v>
      </c>
      <c r="I86" s="36">
        <f>SUMIFS(СВЦЭМ!$D$39:$D$782,СВЦЭМ!$A$39:$A$782,$A86,СВЦЭМ!$B$39:$B$782,I$83)+'СЕТ СН'!$H$11+СВЦЭМ!$D$10+'СЕТ СН'!$H$6-'СЕТ СН'!$H$23</f>
        <v>2043.51546831</v>
      </c>
      <c r="J86" s="36">
        <f>SUMIFS(СВЦЭМ!$D$39:$D$782,СВЦЭМ!$A$39:$A$782,$A86,СВЦЭМ!$B$39:$B$782,J$83)+'СЕТ СН'!$H$11+СВЦЭМ!$D$10+'СЕТ СН'!$H$6-'СЕТ СН'!$H$23</f>
        <v>1923.3750869800001</v>
      </c>
      <c r="K86" s="36">
        <f>SUMIFS(СВЦЭМ!$D$39:$D$782,СВЦЭМ!$A$39:$A$782,$A86,СВЦЭМ!$B$39:$B$782,K$83)+'СЕТ СН'!$H$11+СВЦЭМ!$D$10+'СЕТ СН'!$H$6-'СЕТ СН'!$H$23</f>
        <v>1917.9165692300001</v>
      </c>
      <c r="L86" s="36">
        <f>SUMIFS(СВЦЭМ!$D$39:$D$782,СВЦЭМ!$A$39:$A$782,$A86,СВЦЭМ!$B$39:$B$782,L$83)+'СЕТ СН'!$H$11+СВЦЭМ!$D$10+'СЕТ СН'!$H$6-'СЕТ СН'!$H$23</f>
        <v>1890.80257295</v>
      </c>
      <c r="M86" s="36">
        <f>SUMIFS(СВЦЭМ!$D$39:$D$782,СВЦЭМ!$A$39:$A$782,$A86,СВЦЭМ!$B$39:$B$782,M$83)+'СЕТ СН'!$H$11+СВЦЭМ!$D$10+'СЕТ СН'!$H$6-'СЕТ СН'!$H$23</f>
        <v>1875.86957702</v>
      </c>
      <c r="N86" s="36">
        <f>SUMIFS(СВЦЭМ!$D$39:$D$782,СВЦЭМ!$A$39:$A$782,$A86,СВЦЭМ!$B$39:$B$782,N$83)+'СЕТ СН'!$H$11+СВЦЭМ!$D$10+'СЕТ СН'!$H$6-'СЕТ СН'!$H$23</f>
        <v>1883.6220536999999</v>
      </c>
      <c r="O86" s="36">
        <f>SUMIFS(СВЦЭМ!$D$39:$D$782,СВЦЭМ!$A$39:$A$782,$A86,СВЦЭМ!$B$39:$B$782,O$83)+'СЕТ СН'!$H$11+СВЦЭМ!$D$10+'СЕТ СН'!$H$6-'СЕТ СН'!$H$23</f>
        <v>1881.8436007400001</v>
      </c>
      <c r="P86" s="36">
        <f>SUMIFS(СВЦЭМ!$D$39:$D$782,СВЦЭМ!$A$39:$A$782,$A86,СВЦЭМ!$B$39:$B$782,P$83)+'СЕТ СН'!$H$11+СВЦЭМ!$D$10+'СЕТ СН'!$H$6-'СЕТ СН'!$H$23</f>
        <v>1879.8618177000001</v>
      </c>
      <c r="Q86" s="36">
        <f>SUMIFS(СВЦЭМ!$D$39:$D$782,СВЦЭМ!$A$39:$A$782,$A86,СВЦЭМ!$B$39:$B$782,Q$83)+'СЕТ СН'!$H$11+СВЦЭМ!$D$10+'СЕТ СН'!$H$6-'СЕТ СН'!$H$23</f>
        <v>1884.9230215499999</v>
      </c>
      <c r="R86" s="36">
        <f>SUMIFS(СВЦЭМ!$D$39:$D$782,СВЦЭМ!$A$39:$A$782,$A86,СВЦЭМ!$B$39:$B$782,R$83)+'СЕТ СН'!$H$11+СВЦЭМ!$D$10+'СЕТ СН'!$H$6-'СЕТ СН'!$H$23</f>
        <v>1886.75167016</v>
      </c>
      <c r="S86" s="36">
        <f>SUMIFS(СВЦЭМ!$D$39:$D$782,СВЦЭМ!$A$39:$A$782,$A86,СВЦЭМ!$B$39:$B$782,S$83)+'СЕТ СН'!$H$11+СВЦЭМ!$D$10+'СЕТ СН'!$H$6-'СЕТ СН'!$H$23</f>
        <v>1877.72760139</v>
      </c>
      <c r="T86" s="36">
        <f>SUMIFS(СВЦЭМ!$D$39:$D$782,СВЦЭМ!$A$39:$A$782,$A86,СВЦЭМ!$B$39:$B$782,T$83)+'СЕТ СН'!$H$11+СВЦЭМ!$D$10+'СЕТ СН'!$H$6-'СЕТ СН'!$H$23</f>
        <v>1903.4401471199999</v>
      </c>
      <c r="U86" s="36">
        <f>SUMIFS(СВЦЭМ!$D$39:$D$782,СВЦЭМ!$A$39:$A$782,$A86,СВЦЭМ!$B$39:$B$782,U$83)+'СЕТ СН'!$H$11+СВЦЭМ!$D$10+'СЕТ СН'!$H$6-'СЕТ СН'!$H$23</f>
        <v>1918.9402413800001</v>
      </c>
      <c r="V86" s="36">
        <f>SUMIFS(СВЦЭМ!$D$39:$D$782,СВЦЭМ!$A$39:$A$782,$A86,СВЦЭМ!$B$39:$B$782,V$83)+'СЕТ СН'!$H$11+СВЦЭМ!$D$10+'СЕТ СН'!$H$6-'СЕТ СН'!$H$23</f>
        <v>1920.74265655</v>
      </c>
      <c r="W86" s="36">
        <f>SUMIFS(СВЦЭМ!$D$39:$D$782,СВЦЭМ!$A$39:$A$782,$A86,СВЦЭМ!$B$39:$B$782,W$83)+'СЕТ СН'!$H$11+СВЦЭМ!$D$10+'СЕТ СН'!$H$6-'СЕТ СН'!$H$23</f>
        <v>1886.53460735</v>
      </c>
      <c r="X86" s="36">
        <f>SUMIFS(СВЦЭМ!$D$39:$D$782,СВЦЭМ!$A$39:$A$782,$A86,СВЦЭМ!$B$39:$B$782,X$83)+'СЕТ СН'!$H$11+СВЦЭМ!$D$10+'СЕТ СН'!$H$6-'СЕТ СН'!$H$23</f>
        <v>1946.72991273</v>
      </c>
      <c r="Y86" s="36">
        <f>SUMIFS(СВЦЭМ!$D$39:$D$782,СВЦЭМ!$A$39:$A$782,$A86,СВЦЭМ!$B$39:$B$782,Y$83)+'СЕТ СН'!$H$11+СВЦЭМ!$D$10+'СЕТ СН'!$H$6-'СЕТ СН'!$H$23</f>
        <v>2067.5744854499999</v>
      </c>
    </row>
    <row r="87" spans="1:27" ht="15.75" x14ac:dyDescent="0.2">
      <c r="A87" s="35">
        <f t="shared" si="2"/>
        <v>45142</v>
      </c>
      <c r="B87" s="36">
        <f>SUMIFS(СВЦЭМ!$D$39:$D$782,СВЦЭМ!$A$39:$A$782,$A87,СВЦЭМ!$B$39:$B$782,B$83)+'СЕТ СН'!$H$11+СВЦЭМ!$D$10+'СЕТ СН'!$H$6-'СЕТ СН'!$H$23</f>
        <v>2088.8654714200002</v>
      </c>
      <c r="C87" s="36">
        <f>SUMIFS(СВЦЭМ!$D$39:$D$782,СВЦЭМ!$A$39:$A$782,$A87,СВЦЭМ!$B$39:$B$782,C$83)+'СЕТ СН'!$H$11+СВЦЭМ!$D$10+'СЕТ СН'!$H$6-'СЕТ СН'!$H$23</f>
        <v>2180.76656912</v>
      </c>
      <c r="D87" s="36">
        <f>SUMIFS(СВЦЭМ!$D$39:$D$782,СВЦЭМ!$A$39:$A$782,$A87,СВЦЭМ!$B$39:$B$782,D$83)+'СЕТ СН'!$H$11+СВЦЭМ!$D$10+'СЕТ СН'!$H$6-'СЕТ СН'!$H$23</f>
        <v>2221.5214264000001</v>
      </c>
      <c r="E87" s="36">
        <f>SUMIFS(СВЦЭМ!$D$39:$D$782,СВЦЭМ!$A$39:$A$782,$A87,СВЦЭМ!$B$39:$B$782,E$83)+'СЕТ СН'!$H$11+СВЦЭМ!$D$10+'СЕТ СН'!$H$6-'СЕТ СН'!$H$23</f>
        <v>2282.9418984599997</v>
      </c>
      <c r="F87" s="36">
        <f>SUMIFS(СВЦЭМ!$D$39:$D$782,СВЦЭМ!$A$39:$A$782,$A87,СВЦЭМ!$B$39:$B$782,F$83)+'СЕТ СН'!$H$11+СВЦЭМ!$D$10+'СЕТ СН'!$H$6-'СЕТ СН'!$H$23</f>
        <v>2291.1195226999998</v>
      </c>
      <c r="G87" s="36">
        <f>SUMIFS(СВЦЭМ!$D$39:$D$782,СВЦЭМ!$A$39:$A$782,$A87,СВЦЭМ!$B$39:$B$782,G$83)+'СЕТ СН'!$H$11+СВЦЭМ!$D$10+'СЕТ СН'!$H$6-'СЕТ СН'!$H$23</f>
        <v>2287.5069746300001</v>
      </c>
      <c r="H87" s="36">
        <f>SUMIFS(СВЦЭМ!$D$39:$D$782,СВЦЭМ!$A$39:$A$782,$A87,СВЦЭМ!$B$39:$B$782,H$83)+'СЕТ СН'!$H$11+СВЦЭМ!$D$10+'СЕТ СН'!$H$6-'СЕТ СН'!$H$23</f>
        <v>2235.9308201399999</v>
      </c>
      <c r="I87" s="36">
        <f>SUMIFS(СВЦЭМ!$D$39:$D$782,СВЦЭМ!$A$39:$A$782,$A87,СВЦЭМ!$B$39:$B$782,I$83)+'СЕТ СН'!$H$11+СВЦЭМ!$D$10+'СЕТ СН'!$H$6-'СЕТ СН'!$H$23</f>
        <v>2097.1774683799999</v>
      </c>
      <c r="J87" s="36">
        <f>SUMIFS(СВЦЭМ!$D$39:$D$782,СВЦЭМ!$A$39:$A$782,$A87,СВЦЭМ!$B$39:$B$782,J$83)+'СЕТ СН'!$H$11+СВЦЭМ!$D$10+'СЕТ СН'!$H$6-'СЕТ СН'!$H$23</f>
        <v>1988.4754157</v>
      </c>
      <c r="K87" s="36">
        <f>SUMIFS(СВЦЭМ!$D$39:$D$782,СВЦЭМ!$A$39:$A$782,$A87,СВЦЭМ!$B$39:$B$782,K$83)+'СЕТ СН'!$H$11+СВЦЭМ!$D$10+'СЕТ СН'!$H$6-'СЕТ СН'!$H$23</f>
        <v>1949.1161413</v>
      </c>
      <c r="L87" s="36">
        <f>SUMIFS(СВЦЭМ!$D$39:$D$782,СВЦЭМ!$A$39:$A$782,$A87,СВЦЭМ!$B$39:$B$782,L$83)+'СЕТ СН'!$H$11+СВЦЭМ!$D$10+'СЕТ СН'!$H$6-'СЕТ СН'!$H$23</f>
        <v>1896.54330076</v>
      </c>
      <c r="M87" s="36">
        <f>SUMIFS(СВЦЭМ!$D$39:$D$782,СВЦЭМ!$A$39:$A$782,$A87,СВЦЭМ!$B$39:$B$782,M$83)+'СЕТ СН'!$H$11+СВЦЭМ!$D$10+'СЕТ СН'!$H$6-'СЕТ СН'!$H$23</f>
        <v>1888.23790418</v>
      </c>
      <c r="N87" s="36">
        <f>SUMIFS(СВЦЭМ!$D$39:$D$782,СВЦЭМ!$A$39:$A$782,$A87,СВЦЭМ!$B$39:$B$782,N$83)+'СЕТ СН'!$H$11+СВЦЭМ!$D$10+'СЕТ СН'!$H$6-'СЕТ СН'!$H$23</f>
        <v>1884.63704573</v>
      </c>
      <c r="O87" s="36">
        <f>SUMIFS(СВЦЭМ!$D$39:$D$782,СВЦЭМ!$A$39:$A$782,$A87,СВЦЭМ!$B$39:$B$782,O$83)+'СЕТ СН'!$H$11+СВЦЭМ!$D$10+'СЕТ СН'!$H$6-'СЕТ СН'!$H$23</f>
        <v>1853.42545804</v>
      </c>
      <c r="P87" s="36">
        <f>SUMIFS(СВЦЭМ!$D$39:$D$782,СВЦЭМ!$A$39:$A$782,$A87,СВЦЭМ!$B$39:$B$782,P$83)+'СЕТ СН'!$H$11+СВЦЭМ!$D$10+'СЕТ СН'!$H$6-'СЕТ СН'!$H$23</f>
        <v>1841.99716962</v>
      </c>
      <c r="Q87" s="36">
        <f>SUMIFS(СВЦЭМ!$D$39:$D$782,СВЦЭМ!$A$39:$A$782,$A87,СВЦЭМ!$B$39:$B$782,Q$83)+'СЕТ СН'!$H$11+СВЦЭМ!$D$10+'СЕТ СН'!$H$6-'СЕТ СН'!$H$23</f>
        <v>1844.7533196899999</v>
      </c>
      <c r="R87" s="36">
        <f>SUMIFS(СВЦЭМ!$D$39:$D$782,СВЦЭМ!$A$39:$A$782,$A87,СВЦЭМ!$B$39:$B$782,R$83)+'СЕТ СН'!$H$11+СВЦЭМ!$D$10+'СЕТ СН'!$H$6-'СЕТ СН'!$H$23</f>
        <v>1863.35283875</v>
      </c>
      <c r="S87" s="36">
        <f>SUMIFS(СВЦЭМ!$D$39:$D$782,СВЦЭМ!$A$39:$A$782,$A87,СВЦЭМ!$B$39:$B$782,S$83)+'СЕТ СН'!$H$11+СВЦЭМ!$D$10+'СЕТ СН'!$H$6-'СЕТ СН'!$H$23</f>
        <v>1840.82652338</v>
      </c>
      <c r="T87" s="36">
        <f>SUMIFS(СВЦЭМ!$D$39:$D$782,СВЦЭМ!$A$39:$A$782,$A87,СВЦЭМ!$B$39:$B$782,T$83)+'СЕТ СН'!$H$11+СВЦЭМ!$D$10+'СЕТ СН'!$H$6-'СЕТ СН'!$H$23</f>
        <v>1860.0371616100001</v>
      </c>
      <c r="U87" s="36">
        <f>SUMIFS(СВЦЭМ!$D$39:$D$782,СВЦЭМ!$A$39:$A$782,$A87,СВЦЭМ!$B$39:$B$782,U$83)+'СЕТ СН'!$H$11+СВЦЭМ!$D$10+'СЕТ СН'!$H$6-'СЕТ СН'!$H$23</f>
        <v>1873.25619493</v>
      </c>
      <c r="V87" s="36">
        <f>SUMIFS(СВЦЭМ!$D$39:$D$782,СВЦЭМ!$A$39:$A$782,$A87,СВЦЭМ!$B$39:$B$782,V$83)+'СЕТ СН'!$H$11+СВЦЭМ!$D$10+'СЕТ СН'!$H$6-'СЕТ СН'!$H$23</f>
        <v>1884.16339212</v>
      </c>
      <c r="W87" s="36">
        <f>SUMIFS(СВЦЭМ!$D$39:$D$782,СВЦЭМ!$A$39:$A$782,$A87,СВЦЭМ!$B$39:$B$782,W$83)+'СЕТ СН'!$H$11+СВЦЭМ!$D$10+'СЕТ СН'!$H$6-'СЕТ СН'!$H$23</f>
        <v>1858.76359273</v>
      </c>
      <c r="X87" s="36">
        <f>SUMIFS(СВЦЭМ!$D$39:$D$782,СВЦЭМ!$A$39:$A$782,$A87,СВЦЭМ!$B$39:$B$782,X$83)+'СЕТ СН'!$H$11+СВЦЭМ!$D$10+'СЕТ СН'!$H$6-'СЕТ СН'!$H$23</f>
        <v>1919.27504791</v>
      </c>
      <c r="Y87" s="36">
        <f>SUMIFS(СВЦЭМ!$D$39:$D$782,СВЦЭМ!$A$39:$A$782,$A87,СВЦЭМ!$B$39:$B$782,Y$83)+'СЕТ СН'!$H$11+СВЦЭМ!$D$10+'СЕТ СН'!$H$6-'СЕТ СН'!$H$23</f>
        <v>2143.1116732800001</v>
      </c>
    </row>
    <row r="88" spans="1:27" ht="15.75" x14ac:dyDescent="0.2">
      <c r="A88" s="35">
        <f t="shared" si="2"/>
        <v>45143</v>
      </c>
      <c r="B88" s="36">
        <f>SUMIFS(СВЦЭМ!$D$39:$D$782,СВЦЭМ!$A$39:$A$782,$A88,СВЦЭМ!$B$39:$B$782,B$83)+'СЕТ СН'!$H$11+СВЦЭМ!$D$10+'СЕТ СН'!$H$6-'СЕТ СН'!$H$23</f>
        <v>2066.6291786299998</v>
      </c>
      <c r="C88" s="36">
        <f>SUMIFS(СВЦЭМ!$D$39:$D$782,СВЦЭМ!$A$39:$A$782,$A88,СВЦЭМ!$B$39:$B$782,C$83)+'СЕТ СН'!$H$11+СВЦЭМ!$D$10+'СЕТ СН'!$H$6-'СЕТ СН'!$H$23</f>
        <v>2141.6533897199997</v>
      </c>
      <c r="D88" s="36">
        <f>SUMIFS(СВЦЭМ!$D$39:$D$782,СВЦЭМ!$A$39:$A$782,$A88,СВЦЭМ!$B$39:$B$782,D$83)+'СЕТ СН'!$H$11+СВЦЭМ!$D$10+'СЕТ СН'!$H$6-'СЕТ СН'!$H$23</f>
        <v>2192.18668411</v>
      </c>
      <c r="E88" s="36">
        <f>SUMIFS(СВЦЭМ!$D$39:$D$782,СВЦЭМ!$A$39:$A$782,$A88,СВЦЭМ!$B$39:$B$782,E$83)+'СЕТ СН'!$H$11+СВЦЭМ!$D$10+'СЕТ СН'!$H$6-'СЕТ СН'!$H$23</f>
        <v>2232.5045641900001</v>
      </c>
      <c r="F88" s="36">
        <f>SUMIFS(СВЦЭМ!$D$39:$D$782,СВЦЭМ!$A$39:$A$782,$A88,СВЦЭМ!$B$39:$B$782,F$83)+'СЕТ СН'!$H$11+СВЦЭМ!$D$10+'СЕТ СН'!$H$6-'СЕТ СН'!$H$23</f>
        <v>2235.7712861</v>
      </c>
      <c r="G88" s="36">
        <f>SUMIFS(СВЦЭМ!$D$39:$D$782,СВЦЭМ!$A$39:$A$782,$A88,СВЦЭМ!$B$39:$B$782,G$83)+'СЕТ СН'!$H$11+СВЦЭМ!$D$10+'СЕТ СН'!$H$6-'СЕТ СН'!$H$23</f>
        <v>2226.86093751</v>
      </c>
      <c r="H88" s="36">
        <f>SUMIFS(СВЦЭМ!$D$39:$D$782,СВЦЭМ!$A$39:$A$782,$A88,СВЦЭМ!$B$39:$B$782,H$83)+'СЕТ СН'!$H$11+СВЦЭМ!$D$10+'СЕТ СН'!$H$6-'СЕТ СН'!$H$23</f>
        <v>2204.1790745899998</v>
      </c>
      <c r="I88" s="36">
        <f>SUMIFS(СВЦЭМ!$D$39:$D$782,СВЦЭМ!$A$39:$A$782,$A88,СВЦЭМ!$B$39:$B$782,I$83)+'СЕТ СН'!$H$11+СВЦЭМ!$D$10+'СЕТ СН'!$H$6-'СЕТ СН'!$H$23</f>
        <v>2109.0456698999997</v>
      </c>
      <c r="J88" s="36">
        <f>SUMIFS(СВЦЭМ!$D$39:$D$782,СВЦЭМ!$A$39:$A$782,$A88,СВЦЭМ!$B$39:$B$782,J$83)+'СЕТ СН'!$H$11+СВЦЭМ!$D$10+'СЕТ СН'!$H$6-'СЕТ СН'!$H$23</f>
        <v>2003.9260135100001</v>
      </c>
      <c r="K88" s="36">
        <f>SUMIFS(СВЦЭМ!$D$39:$D$782,СВЦЭМ!$A$39:$A$782,$A88,СВЦЭМ!$B$39:$B$782,K$83)+'СЕТ СН'!$H$11+СВЦЭМ!$D$10+'СЕТ СН'!$H$6-'СЕТ СН'!$H$23</f>
        <v>1927.1039217299999</v>
      </c>
      <c r="L88" s="36">
        <f>SUMIFS(СВЦЭМ!$D$39:$D$782,СВЦЭМ!$A$39:$A$782,$A88,СВЦЭМ!$B$39:$B$782,L$83)+'СЕТ СН'!$H$11+СВЦЭМ!$D$10+'СЕТ СН'!$H$6-'СЕТ СН'!$H$23</f>
        <v>1864.60670607</v>
      </c>
      <c r="M88" s="36">
        <f>SUMIFS(СВЦЭМ!$D$39:$D$782,СВЦЭМ!$A$39:$A$782,$A88,СВЦЭМ!$B$39:$B$782,M$83)+'СЕТ СН'!$H$11+СВЦЭМ!$D$10+'СЕТ СН'!$H$6-'СЕТ СН'!$H$23</f>
        <v>1826.6758349300001</v>
      </c>
      <c r="N88" s="36">
        <f>SUMIFS(СВЦЭМ!$D$39:$D$782,СВЦЭМ!$A$39:$A$782,$A88,СВЦЭМ!$B$39:$B$782,N$83)+'СЕТ СН'!$H$11+СВЦЭМ!$D$10+'СЕТ СН'!$H$6-'СЕТ СН'!$H$23</f>
        <v>1822.3919882800001</v>
      </c>
      <c r="O88" s="36">
        <f>SUMIFS(СВЦЭМ!$D$39:$D$782,СВЦЭМ!$A$39:$A$782,$A88,СВЦЭМ!$B$39:$B$782,O$83)+'СЕТ СН'!$H$11+СВЦЭМ!$D$10+'СЕТ СН'!$H$6-'СЕТ СН'!$H$23</f>
        <v>1825.1105454999999</v>
      </c>
      <c r="P88" s="36">
        <f>SUMIFS(СВЦЭМ!$D$39:$D$782,СВЦЭМ!$A$39:$A$782,$A88,СВЦЭМ!$B$39:$B$782,P$83)+'СЕТ СН'!$H$11+СВЦЭМ!$D$10+'СЕТ СН'!$H$6-'СЕТ СН'!$H$23</f>
        <v>1833.4384319799999</v>
      </c>
      <c r="Q88" s="36">
        <f>SUMIFS(СВЦЭМ!$D$39:$D$782,СВЦЭМ!$A$39:$A$782,$A88,СВЦЭМ!$B$39:$B$782,Q$83)+'СЕТ СН'!$H$11+СВЦЭМ!$D$10+'СЕТ СН'!$H$6-'СЕТ СН'!$H$23</f>
        <v>1844.90821613</v>
      </c>
      <c r="R88" s="36">
        <f>SUMIFS(СВЦЭМ!$D$39:$D$782,СВЦЭМ!$A$39:$A$782,$A88,СВЦЭМ!$B$39:$B$782,R$83)+'СЕТ СН'!$H$11+СВЦЭМ!$D$10+'СЕТ СН'!$H$6-'СЕТ СН'!$H$23</f>
        <v>1836.1142558700001</v>
      </c>
      <c r="S88" s="36">
        <f>SUMIFS(СВЦЭМ!$D$39:$D$782,СВЦЭМ!$A$39:$A$782,$A88,СВЦЭМ!$B$39:$B$782,S$83)+'СЕТ СН'!$H$11+СВЦЭМ!$D$10+'СЕТ СН'!$H$6-'СЕТ СН'!$H$23</f>
        <v>1816.3974319500001</v>
      </c>
      <c r="T88" s="36">
        <f>SUMIFS(СВЦЭМ!$D$39:$D$782,СВЦЭМ!$A$39:$A$782,$A88,СВЦЭМ!$B$39:$B$782,T$83)+'СЕТ СН'!$H$11+СВЦЭМ!$D$10+'СЕТ СН'!$H$6-'СЕТ СН'!$H$23</f>
        <v>1835.98900342</v>
      </c>
      <c r="U88" s="36">
        <f>SUMIFS(СВЦЭМ!$D$39:$D$782,СВЦЭМ!$A$39:$A$782,$A88,СВЦЭМ!$B$39:$B$782,U$83)+'СЕТ СН'!$H$11+СВЦЭМ!$D$10+'СЕТ СН'!$H$6-'СЕТ СН'!$H$23</f>
        <v>1851.9391374700001</v>
      </c>
      <c r="V88" s="36">
        <f>SUMIFS(СВЦЭМ!$D$39:$D$782,СВЦЭМ!$A$39:$A$782,$A88,СВЦЭМ!$B$39:$B$782,V$83)+'СЕТ СН'!$H$11+СВЦЭМ!$D$10+'СЕТ СН'!$H$6-'СЕТ СН'!$H$23</f>
        <v>1864.5369381099999</v>
      </c>
      <c r="W88" s="36">
        <f>SUMIFS(СВЦЭМ!$D$39:$D$782,СВЦЭМ!$A$39:$A$782,$A88,СВЦЭМ!$B$39:$B$782,W$83)+'СЕТ СН'!$H$11+СВЦЭМ!$D$10+'СЕТ СН'!$H$6-'СЕТ СН'!$H$23</f>
        <v>1839.5382368200001</v>
      </c>
      <c r="X88" s="36">
        <f>SUMIFS(СВЦЭМ!$D$39:$D$782,СВЦЭМ!$A$39:$A$782,$A88,СВЦЭМ!$B$39:$B$782,X$83)+'СЕТ СН'!$H$11+СВЦЭМ!$D$10+'СЕТ СН'!$H$6-'СЕТ СН'!$H$23</f>
        <v>1891.8623141200001</v>
      </c>
      <c r="Y88" s="36">
        <f>SUMIFS(СВЦЭМ!$D$39:$D$782,СВЦЭМ!$A$39:$A$782,$A88,СВЦЭМ!$B$39:$B$782,Y$83)+'СЕТ СН'!$H$11+СВЦЭМ!$D$10+'СЕТ СН'!$H$6-'СЕТ СН'!$H$23</f>
        <v>1962.95286704</v>
      </c>
    </row>
    <row r="89" spans="1:27" ht="15.75" x14ac:dyDescent="0.2">
      <c r="A89" s="35">
        <f t="shared" si="2"/>
        <v>45144</v>
      </c>
      <c r="B89" s="36">
        <f>SUMIFS(СВЦЭМ!$D$39:$D$782,СВЦЭМ!$A$39:$A$782,$A89,СВЦЭМ!$B$39:$B$782,B$83)+'СЕТ СН'!$H$11+СВЦЭМ!$D$10+'СЕТ СН'!$H$6-'СЕТ СН'!$H$23</f>
        <v>2047.9510175600001</v>
      </c>
      <c r="C89" s="36">
        <f>SUMIFS(СВЦЭМ!$D$39:$D$782,СВЦЭМ!$A$39:$A$782,$A89,СВЦЭМ!$B$39:$B$782,C$83)+'СЕТ СН'!$H$11+СВЦЭМ!$D$10+'СЕТ СН'!$H$6-'СЕТ СН'!$H$23</f>
        <v>2057.7713678199998</v>
      </c>
      <c r="D89" s="36">
        <f>SUMIFS(СВЦЭМ!$D$39:$D$782,СВЦЭМ!$A$39:$A$782,$A89,СВЦЭМ!$B$39:$B$782,D$83)+'СЕТ СН'!$H$11+СВЦЭМ!$D$10+'СЕТ СН'!$H$6-'СЕТ СН'!$H$23</f>
        <v>2087.8296929600001</v>
      </c>
      <c r="E89" s="36">
        <f>SUMIFS(СВЦЭМ!$D$39:$D$782,СВЦЭМ!$A$39:$A$782,$A89,СВЦЭМ!$B$39:$B$782,E$83)+'СЕТ СН'!$H$11+СВЦЭМ!$D$10+'СЕТ СН'!$H$6-'СЕТ СН'!$H$23</f>
        <v>2186.2605965299999</v>
      </c>
      <c r="F89" s="36">
        <f>SUMIFS(СВЦЭМ!$D$39:$D$782,СВЦЭМ!$A$39:$A$782,$A89,СВЦЭМ!$B$39:$B$782,F$83)+'СЕТ СН'!$H$11+СВЦЭМ!$D$10+'СЕТ СН'!$H$6-'СЕТ СН'!$H$23</f>
        <v>2212.43991164</v>
      </c>
      <c r="G89" s="36">
        <f>SUMIFS(СВЦЭМ!$D$39:$D$782,СВЦЭМ!$A$39:$A$782,$A89,СВЦЭМ!$B$39:$B$782,G$83)+'СЕТ СН'!$H$11+СВЦЭМ!$D$10+'СЕТ СН'!$H$6-'СЕТ СН'!$H$23</f>
        <v>2145.7636438899999</v>
      </c>
      <c r="H89" s="36">
        <f>SUMIFS(СВЦЭМ!$D$39:$D$782,СВЦЭМ!$A$39:$A$782,$A89,СВЦЭМ!$B$39:$B$782,H$83)+'СЕТ СН'!$H$11+СВЦЭМ!$D$10+'СЕТ СН'!$H$6-'СЕТ СН'!$H$23</f>
        <v>2191.4709277000002</v>
      </c>
      <c r="I89" s="36">
        <f>SUMIFS(СВЦЭМ!$D$39:$D$782,СВЦЭМ!$A$39:$A$782,$A89,СВЦЭМ!$B$39:$B$782,I$83)+'СЕТ СН'!$H$11+СВЦЭМ!$D$10+'СЕТ СН'!$H$6-'СЕТ СН'!$H$23</f>
        <v>2117.18955198</v>
      </c>
      <c r="J89" s="36">
        <f>SUMIFS(СВЦЭМ!$D$39:$D$782,СВЦЭМ!$A$39:$A$782,$A89,СВЦЭМ!$B$39:$B$782,J$83)+'СЕТ СН'!$H$11+СВЦЭМ!$D$10+'СЕТ СН'!$H$6-'СЕТ СН'!$H$23</f>
        <v>2053.45100761</v>
      </c>
      <c r="K89" s="36">
        <f>SUMIFS(СВЦЭМ!$D$39:$D$782,СВЦЭМ!$A$39:$A$782,$A89,СВЦЭМ!$B$39:$B$782,K$83)+'СЕТ СН'!$H$11+СВЦЭМ!$D$10+'СЕТ СН'!$H$6-'СЕТ СН'!$H$23</f>
        <v>1950.81282455</v>
      </c>
      <c r="L89" s="36">
        <f>SUMIFS(СВЦЭМ!$D$39:$D$782,СВЦЭМ!$A$39:$A$782,$A89,СВЦЭМ!$B$39:$B$782,L$83)+'СЕТ СН'!$H$11+СВЦЭМ!$D$10+'СЕТ СН'!$H$6-'СЕТ СН'!$H$23</f>
        <v>1881.9038302700001</v>
      </c>
      <c r="M89" s="36">
        <f>SUMIFS(СВЦЭМ!$D$39:$D$782,СВЦЭМ!$A$39:$A$782,$A89,СВЦЭМ!$B$39:$B$782,M$83)+'СЕТ СН'!$H$11+СВЦЭМ!$D$10+'СЕТ СН'!$H$6-'СЕТ СН'!$H$23</f>
        <v>1847.5458504400001</v>
      </c>
      <c r="N89" s="36">
        <f>SUMIFS(СВЦЭМ!$D$39:$D$782,СВЦЭМ!$A$39:$A$782,$A89,СВЦЭМ!$B$39:$B$782,N$83)+'СЕТ СН'!$H$11+СВЦЭМ!$D$10+'СЕТ СН'!$H$6-'СЕТ СН'!$H$23</f>
        <v>1829.9478034599999</v>
      </c>
      <c r="O89" s="36">
        <f>SUMIFS(СВЦЭМ!$D$39:$D$782,СВЦЭМ!$A$39:$A$782,$A89,СВЦЭМ!$B$39:$B$782,O$83)+'СЕТ СН'!$H$11+СВЦЭМ!$D$10+'СЕТ СН'!$H$6-'СЕТ СН'!$H$23</f>
        <v>1850.77355973</v>
      </c>
      <c r="P89" s="36">
        <f>SUMIFS(СВЦЭМ!$D$39:$D$782,СВЦЭМ!$A$39:$A$782,$A89,СВЦЭМ!$B$39:$B$782,P$83)+'СЕТ СН'!$H$11+СВЦЭМ!$D$10+'СЕТ СН'!$H$6-'СЕТ СН'!$H$23</f>
        <v>1852.97174492</v>
      </c>
      <c r="Q89" s="36">
        <f>SUMIFS(СВЦЭМ!$D$39:$D$782,СВЦЭМ!$A$39:$A$782,$A89,СВЦЭМ!$B$39:$B$782,Q$83)+'СЕТ СН'!$H$11+СВЦЭМ!$D$10+'СЕТ СН'!$H$6-'СЕТ СН'!$H$23</f>
        <v>1860.4838976200001</v>
      </c>
      <c r="R89" s="36">
        <f>SUMIFS(СВЦЭМ!$D$39:$D$782,СВЦЭМ!$A$39:$A$782,$A89,СВЦЭМ!$B$39:$B$782,R$83)+'СЕТ СН'!$H$11+СВЦЭМ!$D$10+'СЕТ СН'!$H$6-'СЕТ СН'!$H$23</f>
        <v>1845.1709275799999</v>
      </c>
      <c r="S89" s="36">
        <f>SUMIFS(СВЦЭМ!$D$39:$D$782,СВЦЭМ!$A$39:$A$782,$A89,СВЦЭМ!$B$39:$B$782,S$83)+'СЕТ СН'!$H$11+СВЦЭМ!$D$10+'СЕТ СН'!$H$6-'СЕТ СН'!$H$23</f>
        <v>1827.23512418</v>
      </c>
      <c r="T89" s="36">
        <f>SUMIFS(СВЦЭМ!$D$39:$D$782,СВЦЭМ!$A$39:$A$782,$A89,СВЦЭМ!$B$39:$B$782,T$83)+'СЕТ СН'!$H$11+СВЦЭМ!$D$10+'СЕТ СН'!$H$6-'СЕТ СН'!$H$23</f>
        <v>1841.2905811400001</v>
      </c>
      <c r="U89" s="36">
        <f>SUMIFS(СВЦЭМ!$D$39:$D$782,СВЦЭМ!$A$39:$A$782,$A89,СВЦЭМ!$B$39:$B$782,U$83)+'СЕТ СН'!$H$11+СВЦЭМ!$D$10+'СЕТ СН'!$H$6-'СЕТ СН'!$H$23</f>
        <v>1848.10700488</v>
      </c>
      <c r="V89" s="36">
        <f>SUMIFS(СВЦЭМ!$D$39:$D$782,СВЦЭМ!$A$39:$A$782,$A89,СВЦЭМ!$B$39:$B$782,V$83)+'СЕТ СН'!$H$11+СВЦЭМ!$D$10+'СЕТ СН'!$H$6-'СЕТ СН'!$H$23</f>
        <v>1857.7435958399999</v>
      </c>
      <c r="W89" s="36">
        <f>SUMIFS(СВЦЭМ!$D$39:$D$782,СВЦЭМ!$A$39:$A$782,$A89,СВЦЭМ!$B$39:$B$782,W$83)+'СЕТ СН'!$H$11+СВЦЭМ!$D$10+'СЕТ СН'!$H$6-'СЕТ СН'!$H$23</f>
        <v>1842.1378926899999</v>
      </c>
      <c r="X89" s="36">
        <f>SUMIFS(СВЦЭМ!$D$39:$D$782,СВЦЭМ!$A$39:$A$782,$A89,СВЦЭМ!$B$39:$B$782,X$83)+'СЕТ СН'!$H$11+СВЦЭМ!$D$10+'СЕТ СН'!$H$6-'СЕТ СН'!$H$23</f>
        <v>1901.8369187400001</v>
      </c>
      <c r="Y89" s="36">
        <f>SUMIFS(СВЦЭМ!$D$39:$D$782,СВЦЭМ!$A$39:$A$782,$A89,СВЦЭМ!$B$39:$B$782,Y$83)+'СЕТ СН'!$H$11+СВЦЭМ!$D$10+'СЕТ СН'!$H$6-'СЕТ СН'!$H$23</f>
        <v>1986.87196952</v>
      </c>
    </row>
    <row r="90" spans="1:27" ht="15.75" x14ac:dyDescent="0.2">
      <c r="A90" s="35">
        <f t="shared" si="2"/>
        <v>45145</v>
      </c>
      <c r="B90" s="36">
        <f>SUMIFS(СВЦЭМ!$D$39:$D$782,СВЦЭМ!$A$39:$A$782,$A90,СВЦЭМ!$B$39:$B$782,B$83)+'СЕТ СН'!$H$11+СВЦЭМ!$D$10+'СЕТ СН'!$H$6-'СЕТ СН'!$H$23</f>
        <v>1987.7724156100001</v>
      </c>
      <c r="C90" s="36">
        <f>SUMIFS(СВЦЭМ!$D$39:$D$782,СВЦЭМ!$A$39:$A$782,$A90,СВЦЭМ!$B$39:$B$782,C$83)+'СЕТ СН'!$H$11+СВЦЭМ!$D$10+'СЕТ СН'!$H$6-'СЕТ СН'!$H$23</f>
        <v>2087.2256469499998</v>
      </c>
      <c r="D90" s="36">
        <f>SUMIFS(СВЦЭМ!$D$39:$D$782,СВЦЭМ!$A$39:$A$782,$A90,СВЦЭМ!$B$39:$B$782,D$83)+'СЕТ СН'!$H$11+СВЦЭМ!$D$10+'СЕТ СН'!$H$6-'СЕТ СН'!$H$23</f>
        <v>2127.84190033</v>
      </c>
      <c r="E90" s="36">
        <f>SUMIFS(СВЦЭМ!$D$39:$D$782,СВЦЭМ!$A$39:$A$782,$A90,СВЦЭМ!$B$39:$B$782,E$83)+'СЕТ СН'!$H$11+СВЦЭМ!$D$10+'СЕТ СН'!$H$6-'СЕТ СН'!$H$23</f>
        <v>2171.7818124699997</v>
      </c>
      <c r="F90" s="36">
        <f>SUMIFS(СВЦЭМ!$D$39:$D$782,СВЦЭМ!$A$39:$A$782,$A90,СВЦЭМ!$B$39:$B$782,F$83)+'СЕТ СН'!$H$11+СВЦЭМ!$D$10+'СЕТ СН'!$H$6-'СЕТ СН'!$H$23</f>
        <v>2170.2607229099999</v>
      </c>
      <c r="G90" s="36">
        <f>SUMIFS(СВЦЭМ!$D$39:$D$782,СВЦЭМ!$A$39:$A$782,$A90,СВЦЭМ!$B$39:$B$782,G$83)+'СЕТ СН'!$H$11+СВЦЭМ!$D$10+'СЕТ СН'!$H$6-'СЕТ СН'!$H$23</f>
        <v>2172.8869440400003</v>
      </c>
      <c r="H90" s="36">
        <f>SUMIFS(СВЦЭМ!$D$39:$D$782,СВЦЭМ!$A$39:$A$782,$A90,СВЦЭМ!$B$39:$B$782,H$83)+'СЕТ СН'!$H$11+СВЦЭМ!$D$10+'СЕТ СН'!$H$6-'СЕТ СН'!$H$23</f>
        <v>2216.0651764499999</v>
      </c>
      <c r="I90" s="36">
        <f>SUMIFS(СВЦЭМ!$D$39:$D$782,СВЦЭМ!$A$39:$A$782,$A90,СВЦЭМ!$B$39:$B$782,I$83)+'СЕТ СН'!$H$11+СВЦЭМ!$D$10+'СЕТ СН'!$H$6-'СЕТ СН'!$H$23</f>
        <v>2008.2685884499999</v>
      </c>
      <c r="J90" s="36">
        <f>SUMIFS(СВЦЭМ!$D$39:$D$782,СВЦЭМ!$A$39:$A$782,$A90,СВЦЭМ!$B$39:$B$782,J$83)+'СЕТ СН'!$H$11+СВЦЭМ!$D$10+'СЕТ СН'!$H$6-'СЕТ СН'!$H$23</f>
        <v>1898.3378152600001</v>
      </c>
      <c r="K90" s="36">
        <f>SUMIFS(СВЦЭМ!$D$39:$D$782,СВЦЭМ!$A$39:$A$782,$A90,СВЦЭМ!$B$39:$B$782,K$83)+'СЕТ СН'!$H$11+СВЦЭМ!$D$10+'СЕТ СН'!$H$6-'СЕТ СН'!$H$23</f>
        <v>1843.41816417</v>
      </c>
      <c r="L90" s="36">
        <f>SUMIFS(СВЦЭМ!$D$39:$D$782,СВЦЭМ!$A$39:$A$782,$A90,СВЦЭМ!$B$39:$B$782,L$83)+'СЕТ СН'!$H$11+СВЦЭМ!$D$10+'СЕТ СН'!$H$6-'СЕТ СН'!$H$23</f>
        <v>1789.92479396</v>
      </c>
      <c r="M90" s="36">
        <f>SUMIFS(СВЦЭМ!$D$39:$D$782,СВЦЭМ!$A$39:$A$782,$A90,СВЦЭМ!$B$39:$B$782,M$83)+'СЕТ СН'!$H$11+СВЦЭМ!$D$10+'СЕТ СН'!$H$6-'СЕТ СН'!$H$23</f>
        <v>1764.3184406</v>
      </c>
      <c r="N90" s="36">
        <f>SUMIFS(СВЦЭМ!$D$39:$D$782,СВЦЭМ!$A$39:$A$782,$A90,СВЦЭМ!$B$39:$B$782,N$83)+'СЕТ СН'!$H$11+СВЦЭМ!$D$10+'СЕТ СН'!$H$6-'СЕТ СН'!$H$23</f>
        <v>1765.18880786</v>
      </c>
      <c r="O90" s="36">
        <f>SUMIFS(СВЦЭМ!$D$39:$D$782,СВЦЭМ!$A$39:$A$782,$A90,СВЦЭМ!$B$39:$B$782,O$83)+'СЕТ СН'!$H$11+СВЦЭМ!$D$10+'СЕТ СН'!$H$6-'СЕТ СН'!$H$23</f>
        <v>1769.1622641399999</v>
      </c>
      <c r="P90" s="36">
        <f>SUMIFS(СВЦЭМ!$D$39:$D$782,СВЦЭМ!$A$39:$A$782,$A90,СВЦЭМ!$B$39:$B$782,P$83)+'СЕТ СН'!$H$11+СВЦЭМ!$D$10+'СЕТ СН'!$H$6-'СЕТ СН'!$H$23</f>
        <v>1770.7397173100001</v>
      </c>
      <c r="Q90" s="36">
        <f>SUMIFS(СВЦЭМ!$D$39:$D$782,СВЦЭМ!$A$39:$A$782,$A90,СВЦЭМ!$B$39:$B$782,Q$83)+'СЕТ СН'!$H$11+СВЦЭМ!$D$10+'СЕТ СН'!$H$6-'СЕТ СН'!$H$23</f>
        <v>1775.23148842</v>
      </c>
      <c r="R90" s="36">
        <f>SUMIFS(СВЦЭМ!$D$39:$D$782,СВЦЭМ!$A$39:$A$782,$A90,СВЦЭМ!$B$39:$B$782,R$83)+'СЕТ СН'!$H$11+СВЦЭМ!$D$10+'СЕТ СН'!$H$6-'СЕТ СН'!$H$23</f>
        <v>1783.75670599</v>
      </c>
      <c r="S90" s="36">
        <f>SUMIFS(СВЦЭМ!$D$39:$D$782,СВЦЭМ!$A$39:$A$782,$A90,СВЦЭМ!$B$39:$B$782,S$83)+'СЕТ СН'!$H$11+СВЦЭМ!$D$10+'СЕТ СН'!$H$6-'СЕТ СН'!$H$23</f>
        <v>1771.4859049500001</v>
      </c>
      <c r="T90" s="36">
        <f>SUMIFS(СВЦЭМ!$D$39:$D$782,СВЦЭМ!$A$39:$A$782,$A90,СВЦЭМ!$B$39:$B$782,T$83)+'СЕТ СН'!$H$11+СВЦЭМ!$D$10+'СЕТ СН'!$H$6-'СЕТ СН'!$H$23</f>
        <v>1781.0117018400001</v>
      </c>
      <c r="U90" s="36">
        <f>SUMIFS(СВЦЭМ!$D$39:$D$782,СВЦЭМ!$A$39:$A$782,$A90,СВЦЭМ!$B$39:$B$782,U$83)+'СЕТ СН'!$H$11+СВЦЭМ!$D$10+'СЕТ СН'!$H$6-'СЕТ СН'!$H$23</f>
        <v>1782.79714838</v>
      </c>
      <c r="V90" s="36">
        <f>SUMIFS(СВЦЭМ!$D$39:$D$782,СВЦЭМ!$A$39:$A$782,$A90,СВЦЭМ!$B$39:$B$782,V$83)+'СЕТ СН'!$H$11+СВЦЭМ!$D$10+'СЕТ СН'!$H$6-'СЕТ СН'!$H$23</f>
        <v>1793.2115990499999</v>
      </c>
      <c r="W90" s="36">
        <f>SUMIFS(СВЦЭМ!$D$39:$D$782,СВЦЭМ!$A$39:$A$782,$A90,СВЦЭМ!$B$39:$B$782,W$83)+'СЕТ СН'!$H$11+СВЦЭМ!$D$10+'СЕТ СН'!$H$6-'СЕТ СН'!$H$23</f>
        <v>1770.55707267</v>
      </c>
      <c r="X90" s="36">
        <f>SUMIFS(СВЦЭМ!$D$39:$D$782,СВЦЭМ!$A$39:$A$782,$A90,СВЦЭМ!$B$39:$B$782,X$83)+'СЕТ СН'!$H$11+СВЦЭМ!$D$10+'СЕТ СН'!$H$6-'СЕТ СН'!$H$23</f>
        <v>1835.19225742</v>
      </c>
      <c r="Y90" s="36">
        <f>SUMIFS(СВЦЭМ!$D$39:$D$782,СВЦЭМ!$A$39:$A$782,$A90,СВЦЭМ!$B$39:$B$782,Y$83)+'СЕТ СН'!$H$11+СВЦЭМ!$D$10+'СЕТ СН'!$H$6-'СЕТ СН'!$H$23</f>
        <v>1919.53670941</v>
      </c>
    </row>
    <row r="91" spans="1:27" ht="15.75" x14ac:dyDescent="0.2">
      <c r="A91" s="35">
        <f t="shared" si="2"/>
        <v>45146</v>
      </c>
      <c r="B91" s="36">
        <f>SUMIFS(СВЦЭМ!$D$39:$D$782,СВЦЭМ!$A$39:$A$782,$A91,СВЦЭМ!$B$39:$B$782,B$83)+'СЕТ СН'!$H$11+СВЦЭМ!$D$10+'СЕТ СН'!$H$6-'СЕТ СН'!$H$23</f>
        <v>1974.0270091100001</v>
      </c>
      <c r="C91" s="36">
        <f>SUMIFS(СВЦЭМ!$D$39:$D$782,СВЦЭМ!$A$39:$A$782,$A91,СВЦЭМ!$B$39:$B$782,C$83)+'СЕТ СН'!$H$11+СВЦЭМ!$D$10+'СЕТ СН'!$H$6-'СЕТ СН'!$H$23</f>
        <v>2075.38640192</v>
      </c>
      <c r="D91" s="36">
        <f>SUMIFS(СВЦЭМ!$D$39:$D$782,СВЦЭМ!$A$39:$A$782,$A91,СВЦЭМ!$B$39:$B$782,D$83)+'СЕТ СН'!$H$11+СВЦЭМ!$D$10+'СЕТ СН'!$H$6-'СЕТ СН'!$H$23</f>
        <v>2100.3597072399998</v>
      </c>
      <c r="E91" s="36">
        <f>SUMIFS(СВЦЭМ!$D$39:$D$782,СВЦЭМ!$A$39:$A$782,$A91,СВЦЭМ!$B$39:$B$782,E$83)+'СЕТ СН'!$H$11+СВЦЭМ!$D$10+'СЕТ СН'!$H$6-'СЕТ СН'!$H$23</f>
        <v>2154.0127436900002</v>
      </c>
      <c r="F91" s="36">
        <f>SUMIFS(СВЦЭМ!$D$39:$D$782,СВЦЭМ!$A$39:$A$782,$A91,СВЦЭМ!$B$39:$B$782,F$83)+'СЕТ СН'!$H$11+СВЦЭМ!$D$10+'СЕТ СН'!$H$6-'СЕТ СН'!$H$23</f>
        <v>2169.3953685900001</v>
      </c>
      <c r="G91" s="36">
        <f>SUMIFS(СВЦЭМ!$D$39:$D$782,СВЦЭМ!$A$39:$A$782,$A91,СВЦЭМ!$B$39:$B$782,G$83)+'СЕТ СН'!$H$11+СВЦЭМ!$D$10+'СЕТ СН'!$H$6-'СЕТ СН'!$H$23</f>
        <v>2144.3932377900001</v>
      </c>
      <c r="H91" s="36">
        <f>SUMIFS(СВЦЭМ!$D$39:$D$782,СВЦЭМ!$A$39:$A$782,$A91,СВЦЭМ!$B$39:$B$782,H$83)+'СЕТ СН'!$H$11+СВЦЭМ!$D$10+'СЕТ СН'!$H$6-'СЕТ СН'!$H$23</f>
        <v>2117.7779071599998</v>
      </c>
      <c r="I91" s="36">
        <f>SUMIFS(СВЦЭМ!$D$39:$D$782,СВЦЭМ!$A$39:$A$782,$A91,СВЦЭМ!$B$39:$B$782,I$83)+'СЕТ СН'!$H$11+СВЦЭМ!$D$10+'СЕТ СН'!$H$6-'СЕТ СН'!$H$23</f>
        <v>2033.76506535</v>
      </c>
      <c r="J91" s="36">
        <f>SUMIFS(СВЦЭМ!$D$39:$D$782,СВЦЭМ!$A$39:$A$782,$A91,СВЦЭМ!$B$39:$B$782,J$83)+'СЕТ СН'!$H$11+СВЦЭМ!$D$10+'СЕТ СН'!$H$6-'СЕТ СН'!$H$23</f>
        <v>1989.6391839600001</v>
      </c>
      <c r="K91" s="36">
        <f>SUMIFS(СВЦЭМ!$D$39:$D$782,СВЦЭМ!$A$39:$A$782,$A91,СВЦЭМ!$B$39:$B$782,K$83)+'СЕТ СН'!$H$11+СВЦЭМ!$D$10+'СЕТ СН'!$H$6-'СЕТ СН'!$H$23</f>
        <v>1910.2570882299999</v>
      </c>
      <c r="L91" s="36">
        <f>SUMIFS(СВЦЭМ!$D$39:$D$782,СВЦЭМ!$A$39:$A$782,$A91,СВЦЭМ!$B$39:$B$782,L$83)+'СЕТ СН'!$H$11+СВЦЭМ!$D$10+'СЕТ СН'!$H$6-'СЕТ СН'!$H$23</f>
        <v>1866.6620769399999</v>
      </c>
      <c r="M91" s="36">
        <f>SUMIFS(СВЦЭМ!$D$39:$D$782,СВЦЭМ!$A$39:$A$782,$A91,СВЦЭМ!$B$39:$B$782,M$83)+'СЕТ СН'!$H$11+СВЦЭМ!$D$10+'СЕТ СН'!$H$6-'СЕТ СН'!$H$23</f>
        <v>1845.60647578</v>
      </c>
      <c r="N91" s="36">
        <f>SUMIFS(СВЦЭМ!$D$39:$D$782,СВЦЭМ!$A$39:$A$782,$A91,СВЦЭМ!$B$39:$B$782,N$83)+'СЕТ СН'!$H$11+СВЦЭМ!$D$10+'СЕТ СН'!$H$6-'СЕТ СН'!$H$23</f>
        <v>1839.8359594599999</v>
      </c>
      <c r="O91" s="36">
        <f>SUMIFS(СВЦЭМ!$D$39:$D$782,СВЦЭМ!$A$39:$A$782,$A91,СВЦЭМ!$B$39:$B$782,O$83)+'СЕТ СН'!$H$11+СВЦЭМ!$D$10+'СЕТ СН'!$H$6-'СЕТ СН'!$H$23</f>
        <v>1837.12970832</v>
      </c>
      <c r="P91" s="36">
        <f>SUMIFS(СВЦЭМ!$D$39:$D$782,СВЦЭМ!$A$39:$A$782,$A91,СВЦЭМ!$B$39:$B$782,P$83)+'СЕТ СН'!$H$11+СВЦЭМ!$D$10+'СЕТ СН'!$H$6-'СЕТ СН'!$H$23</f>
        <v>1835.21583915</v>
      </c>
      <c r="Q91" s="36">
        <f>SUMIFS(СВЦЭМ!$D$39:$D$782,СВЦЭМ!$A$39:$A$782,$A91,СВЦЭМ!$B$39:$B$782,Q$83)+'СЕТ СН'!$H$11+СВЦЭМ!$D$10+'СЕТ СН'!$H$6-'СЕТ СН'!$H$23</f>
        <v>1832.3660995099999</v>
      </c>
      <c r="R91" s="36">
        <f>SUMIFS(СВЦЭМ!$D$39:$D$782,СВЦЭМ!$A$39:$A$782,$A91,СВЦЭМ!$B$39:$B$782,R$83)+'СЕТ СН'!$H$11+СВЦЭМ!$D$10+'СЕТ СН'!$H$6-'СЕТ СН'!$H$23</f>
        <v>1813.28586675</v>
      </c>
      <c r="S91" s="36">
        <f>SUMIFS(СВЦЭМ!$D$39:$D$782,СВЦЭМ!$A$39:$A$782,$A91,СВЦЭМ!$B$39:$B$782,S$83)+'СЕТ СН'!$H$11+СВЦЭМ!$D$10+'СЕТ СН'!$H$6-'СЕТ СН'!$H$23</f>
        <v>1816.45294152</v>
      </c>
      <c r="T91" s="36">
        <f>SUMIFS(СВЦЭМ!$D$39:$D$782,СВЦЭМ!$A$39:$A$782,$A91,СВЦЭМ!$B$39:$B$782,T$83)+'СЕТ СН'!$H$11+СВЦЭМ!$D$10+'СЕТ СН'!$H$6-'СЕТ СН'!$H$23</f>
        <v>1864.3292137200001</v>
      </c>
      <c r="U91" s="36">
        <f>SUMIFS(СВЦЭМ!$D$39:$D$782,СВЦЭМ!$A$39:$A$782,$A91,СВЦЭМ!$B$39:$B$782,U$83)+'СЕТ СН'!$H$11+СВЦЭМ!$D$10+'СЕТ СН'!$H$6-'СЕТ СН'!$H$23</f>
        <v>1859.6318696400001</v>
      </c>
      <c r="V91" s="36">
        <f>SUMIFS(СВЦЭМ!$D$39:$D$782,СВЦЭМ!$A$39:$A$782,$A91,СВЦЭМ!$B$39:$B$782,V$83)+'СЕТ СН'!$H$11+СВЦЭМ!$D$10+'СЕТ СН'!$H$6-'СЕТ СН'!$H$23</f>
        <v>1861.45849434</v>
      </c>
      <c r="W91" s="36">
        <f>SUMIFS(СВЦЭМ!$D$39:$D$782,СВЦЭМ!$A$39:$A$782,$A91,СВЦЭМ!$B$39:$B$782,W$83)+'СЕТ СН'!$H$11+СВЦЭМ!$D$10+'СЕТ СН'!$H$6-'СЕТ СН'!$H$23</f>
        <v>1839.91432136</v>
      </c>
      <c r="X91" s="36">
        <f>SUMIFS(СВЦЭМ!$D$39:$D$782,СВЦЭМ!$A$39:$A$782,$A91,СВЦЭМ!$B$39:$B$782,X$83)+'СЕТ СН'!$H$11+СВЦЭМ!$D$10+'СЕТ СН'!$H$6-'СЕТ СН'!$H$23</f>
        <v>1897.17055299</v>
      </c>
      <c r="Y91" s="36">
        <f>SUMIFS(СВЦЭМ!$D$39:$D$782,СВЦЭМ!$A$39:$A$782,$A91,СВЦЭМ!$B$39:$B$782,Y$83)+'СЕТ СН'!$H$11+СВЦЭМ!$D$10+'СЕТ СН'!$H$6-'СЕТ СН'!$H$23</f>
        <v>1989.8239592699999</v>
      </c>
    </row>
    <row r="92" spans="1:27" ht="15.75" x14ac:dyDescent="0.2">
      <c r="A92" s="35">
        <f t="shared" si="2"/>
        <v>45147</v>
      </c>
      <c r="B92" s="36">
        <f>SUMIFS(СВЦЭМ!$D$39:$D$782,СВЦЭМ!$A$39:$A$782,$A92,СВЦЭМ!$B$39:$B$782,B$83)+'СЕТ СН'!$H$11+СВЦЭМ!$D$10+'СЕТ СН'!$H$6-'СЕТ СН'!$H$23</f>
        <v>2089.1501242300001</v>
      </c>
      <c r="C92" s="36">
        <f>SUMIFS(СВЦЭМ!$D$39:$D$782,СВЦЭМ!$A$39:$A$782,$A92,СВЦЭМ!$B$39:$B$782,C$83)+'СЕТ СН'!$H$11+СВЦЭМ!$D$10+'СЕТ СН'!$H$6-'СЕТ СН'!$H$23</f>
        <v>2198.4039899199997</v>
      </c>
      <c r="D92" s="36">
        <f>SUMIFS(СВЦЭМ!$D$39:$D$782,СВЦЭМ!$A$39:$A$782,$A92,СВЦЭМ!$B$39:$B$782,D$83)+'СЕТ СН'!$H$11+СВЦЭМ!$D$10+'СЕТ СН'!$H$6-'СЕТ СН'!$H$23</f>
        <v>2271.6616720100001</v>
      </c>
      <c r="E92" s="36">
        <f>SUMIFS(СВЦЭМ!$D$39:$D$782,СВЦЭМ!$A$39:$A$782,$A92,СВЦЭМ!$B$39:$B$782,E$83)+'СЕТ СН'!$H$11+СВЦЭМ!$D$10+'СЕТ СН'!$H$6-'СЕТ СН'!$H$23</f>
        <v>2298.7545481500001</v>
      </c>
      <c r="F92" s="36">
        <f>SUMIFS(СВЦЭМ!$D$39:$D$782,СВЦЭМ!$A$39:$A$782,$A92,СВЦЭМ!$B$39:$B$782,F$83)+'СЕТ СН'!$H$11+СВЦЭМ!$D$10+'СЕТ СН'!$H$6-'СЕТ СН'!$H$23</f>
        <v>2319.7325221599999</v>
      </c>
      <c r="G92" s="36">
        <f>SUMIFS(СВЦЭМ!$D$39:$D$782,СВЦЭМ!$A$39:$A$782,$A92,СВЦЭМ!$B$39:$B$782,G$83)+'СЕТ СН'!$H$11+СВЦЭМ!$D$10+'СЕТ СН'!$H$6-'СЕТ СН'!$H$23</f>
        <v>2323.58816166</v>
      </c>
      <c r="H92" s="36">
        <f>SUMIFS(СВЦЭМ!$D$39:$D$782,СВЦЭМ!$A$39:$A$782,$A92,СВЦЭМ!$B$39:$B$782,H$83)+'СЕТ СН'!$H$11+СВЦЭМ!$D$10+'СЕТ СН'!$H$6-'СЕТ СН'!$H$23</f>
        <v>2269.1819938999997</v>
      </c>
      <c r="I92" s="36">
        <f>SUMIFS(СВЦЭМ!$D$39:$D$782,СВЦЭМ!$A$39:$A$782,$A92,СВЦЭМ!$B$39:$B$782,I$83)+'СЕТ СН'!$H$11+СВЦЭМ!$D$10+'СЕТ СН'!$H$6-'СЕТ СН'!$H$23</f>
        <v>2168.40982502</v>
      </c>
      <c r="J92" s="36">
        <f>SUMIFS(СВЦЭМ!$D$39:$D$782,СВЦЭМ!$A$39:$A$782,$A92,СВЦЭМ!$B$39:$B$782,J$83)+'СЕТ СН'!$H$11+СВЦЭМ!$D$10+'СЕТ СН'!$H$6-'СЕТ СН'!$H$23</f>
        <v>2077.0791824600001</v>
      </c>
      <c r="K92" s="36">
        <f>SUMIFS(СВЦЭМ!$D$39:$D$782,СВЦЭМ!$A$39:$A$782,$A92,СВЦЭМ!$B$39:$B$782,K$83)+'СЕТ СН'!$H$11+СВЦЭМ!$D$10+'СЕТ СН'!$H$6-'СЕТ СН'!$H$23</f>
        <v>2015.8113723700001</v>
      </c>
      <c r="L92" s="36">
        <f>SUMIFS(СВЦЭМ!$D$39:$D$782,СВЦЭМ!$A$39:$A$782,$A92,СВЦЭМ!$B$39:$B$782,L$83)+'СЕТ СН'!$H$11+СВЦЭМ!$D$10+'СЕТ СН'!$H$6-'СЕТ СН'!$H$23</f>
        <v>1968.84337699</v>
      </c>
      <c r="M92" s="36">
        <f>SUMIFS(СВЦЭМ!$D$39:$D$782,СВЦЭМ!$A$39:$A$782,$A92,СВЦЭМ!$B$39:$B$782,M$83)+'СЕТ СН'!$H$11+СВЦЭМ!$D$10+'СЕТ СН'!$H$6-'СЕТ СН'!$H$23</f>
        <v>1950.9796905400001</v>
      </c>
      <c r="N92" s="36">
        <f>SUMIFS(СВЦЭМ!$D$39:$D$782,СВЦЭМ!$A$39:$A$782,$A92,СВЦЭМ!$B$39:$B$782,N$83)+'СЕТ СН'!$H$11+СВЦЭМ!$D$10+'СЕТ СН'!$H$6-'СЕТ СН'!$H$23</f>
        <v>1948.4833108099999</v>
      </c>
      <c r="O92" s="36">
        <f>SUMIFS(СВЦЭМ!$D$39:$D$782,СВЦЭМ!$A$39:$A$782,$A92,СВЦЭМ!$B$39:$B$782,O$83)+'СЕТ СН'!$H$11+СВЦЭМ!$D$10+'СЕТ СН'!$H$6-'СЕТ СН'!$H$23</f>
        <v>1952.10575475</v>
      </c>
      <c r="P92" s="36">
        <f>SUMIFS(СВЦЭМ!$D$39:$D$782,СВЦЭМ!$A$39:$A$782,$A92,СВЦЭМ!$B$39:$B$782,P$83)+'СЕТ СН'!$H$11+СВЦЭМ!$D$10+'СЕТ СН'!$H$6-'СЕТ СН'!$H$23</f>
        <v>1952.72914481</v>
      </c>
      <c r="Q92" s="36">
        <f>SUMIFS(СВЦЭМ!$D$39:$D$782,СВЦЭМ!$A$39:$A$782,$A92,СВЦЭМ!$B$39:$B$782,Q$83)+'СЕТ СН'!$H$11+СВЦЭМ!$D$10+'СЕТ СН'!$H$6-'СЕТ СН'!$H$23</f>
        <v>1968.2006118500001</v>
      </c>
      <c r="R92" s="36">
        <f>SUMIFS(СВЦЭМ!$D$39:$D$782,СВЦЭМ!$A$39:$A$782,$A92,СВЦЭМ!$B$39:$B$782,R$83)+'СЕТ СН'!$H$11+СВЦЭМ!$D$10+'СЕТ СН'!$H$6-'СЕТ СН'!$H$23</f>
        <v>1940.5550603199999</v>
      </c>
      <c r="S92" s="36">
        <f>SUMIFS(СВЦЭМ!$D$39:$D$782,СВЦЭМ!$A$39:$A$782,$A92,СВЦЭМ!$B$39:$B$782,S$83)+'СЕТ СН'!$H$11+СВЦЭМ!$D$10+'СЕТ СН'!$H$6-'СЕТ СН'!$H$23</f>
        <v>1938.4467267699999</v>
      </c>
      <c r="T92" s="36">
        <f>SUMIFS(СВЦЭМ!$D$39:$D$782,СВЦЭМ!$A$39:$A$782,$A92,СВЦЭМ!$B$39:$B$782,T$83)+'СЕТ СН'!$H$11+СВЦЭМ!$D$10+'СЕТ СН'!$H$6-'СЕТ СН'!$H$23</f>
        <v>1970.3663969500001</v>
      </c>
      <c r="U92" s="36">
        <f>SUMIFS(СВЦЭМ!$D$39:$D$782,СВЦЭМ!$A$39:$A$782,$A92,СВЦЭМ!$B$39:$B$782,U$83)+'СЕТ СН'!$H$11+СВЦЭМ!$D$10+'СЕТ СН'!$H$6-'СЕТ СН'!$H$23</f>
        <v>1973.7528884000001</v>
      </c>
      <c r="V92" s="36">
        <f>SUMIFS(СВЦЭМ!$D$39:$D$782,СВЦЭМ!$A$39:$A$782,$A92,СВЦЭМ!$B$39:$B$782,V$83)+'СЕТ СН'!$H$11+СВЦЭМ!$D$10+'СЕТ СН'!$H$6-'СЕТ СН'!$H$23</f>
        <v>1977.31561534</v>
      </c>
      <c r="W92" s="36">
        <f>SUMIFS(СВЦЭМ!$D$39:$D$782,СВЦЭМ!$A$39:$A$782,$A92,СВЦЭМ!$B$39:$B$782,W$83)+'СЕТ СН'!$H$11+СВЦЭМ!$D$10+'СЕТ СН'!$H$6-'СЕТ СН'!$H$23</f>
        <v>1975.3139590000001</v>
      </c>
      <c r="X92" s="36">
        <f>SUMIFS(СВЦЭМ!$D$39:$D$782,СВЦЭМ!$A$39:$A$782,$A92,СВЦЭМ!$B$39:$B$782,X$83)+'СЕТ СН'!$H$11+СВЦЭМ!$D$10+'СЕТ СН'!$H$6-'СЕТ СН'!$H$23</f>
        <v>2030.9440242799999</v>
      </c>
      <c r="Y92" s="36">
        <f>SUMIFS(СВЦЭМ!$D$39:$D$782,СВЦЭМ!$A$39:$A$782,$A92,СВЦЭМ!$B$39:$B$782,Y$83)+'СЕТ СН'!$H$11+СВЦЭМ!$D$10+'СЕТ СН'!$H$6-'СЕТ СН'!$H$23</f>
        <v>2112.3704238999999</v>
      </c>
    </row>
    <row r="93" spans="1:27" ht="15.75" x14ac:dyDescent="0.2">
      <c r="A93" s="35">
        <f t="shared" si="2"/>
        <v>45148</v>
      </c>
      <c r="B93" s="36">
        <f>SUMIFS(СВЦЭМ!$D$39:$D$782,СВЦЭМ!$A$39:$A$782,$A93,СВЦЭМ!$B$39:$B$782,B$83)+'СЕТ СН'!$H$11+СВЦЭМ!$D$10+'СЕТ СН'!$H$6-'СЕТ СН'!$H$23</f>
        <v>2297.4775504600002</v>
      </c>
      <c r="C93" s="36">
        <f>SUMIFS(СВЦЭМ!$D$39:$D$782,СВЦЭМ!$A$39:$A$782,$A93,СВЦЭМ!$B$39:$B$782,C$83)+'СЕТ СН'!$H$11+СВЦЭМ!$D$10+'СЕТ СН'!$H$6-'СЕТ СН'!$H$23</f>
        <v>2377.4251599600002</v>
      </c>
      <c r="D93" s="36">
        <f>SUMIFS(СВЦЭМ!$D$39:$D$782,СВЦЭМ!$A$39:$A$782,$A93,СВЦЭМ!$B$39:$B$782,D$83)+'СЕТ СН'!$H$11+СВЦЭМ!$D$10+'СЕТ СН'!$H$6-'СЕТ СН'!$H$23</f>
        <v>2288.1300102800001</v>
      </c>
      <c r="E93" s="36">
        <f>SUMIFS(СВЦЭМ!$D$39:$D$782,СВЦЭМ!$A$39:$A$782,$A93,СВЦЭМ!$B$39:$B$782,E$83)+'СЕТ СН'!$H$11+СВЦЭМ!$D$10+'СЕТ СН'!$H$6-'СЕТ СН'!$H$23</f>
        <v>2408.9846727900003</v>
      </c>
      <c r="F93" s="36">
        <f>SUMIFS(СВЦЭМ!$D$39:$D$782,СВЦЭМ!$A$39:$A$782,$A93,СВЦЭМ!$B$39:$B$782,F$83)+'СЕТ СН'!$H$11+СВЦЭМ!$D$10+'СЕТ СН'!$H$6-'СЕТ СН'!$H$23</f>
        <v>2449.4171212299998</v>
      </c>
      <c r="G93" s="36">
        <f>SUMIFS(СВЦЭМ!$D$39:$D$782,СВЦЭМ!$A$39:$A$782,$A93,СВЦЭМ!$B$39:$B$782,G$83)+'СЕТ СН'!$H$11+СВЦЭМ!$D$10+'СЕТ СН'!$H$6-'СЕТ СН'!$H$23</f>
        <v>2427.21214538</v>
      </c>
      <c r="H93" s="36">
        <f>SUMIFS(СВЦЭМ!$D$39:$D$782,СВЦЭМ!$A$39:$A$782,$A93,СВЦЭМ!$B$39:$B$782,H$83)+'СЕТ СН'!$H$11+СВЦЭМ!$D$10+'СЕТ СН'!$H$6-'СЕТ СН'!$H$23</f>
        <v>2367.1103138999997</v>
      </c>
      <c r="I93" s="36">
        <f>SUMIFS(СВЦЭМ!$D$39:$D$782,СВЦЭМ!$A$39:$A$782,$A93,СВЦЭМ!$B$39:$B$782,I$83)+'СЕТ СН'!$H$11+СВЦЭМ!$D$10+'СЕТ СН'!$H$6-'СЕТ СН'!$H$23</f>
        <v>2261.2556509300002</v>
      </c>
      <c r="J93" s="36">
        <f>SUMIFS(СВЦЭМ!$D$39:$D$782,СВЦЭМ!$A$39:$A$782,$A93,СВЦЭМ!$B$39:$B$782,J$83)+'СЕТ СН'!$H$11+СВЦЭМ!$D$10+'СЕТ СН'!$H$6-'СЕТ СН'!$H$23</f>
        <v>2160.5887850999998</v>
      </c>
      <c r="K93" s="36">
        <f>SUMIFS(СВЦЭМ!$D$39:$D$782,СВЦЭМ!$A$39:$A$782,$A93,СВЦЭМ!$B$39:$B$782,K$83)+'СЕТ СН'!$H$11+СВЦЭМ!$D$10+'СЕТ СН'!$H$6-'СЕТ СН'!$H$23</f>
        <v>2074.0944260699998</v>
      </c>
      <c r="L93" s="36">
        <f>SUMIFS(СВЦЭМ!$D$39:$D$782,СВЦЭМ!$A$39:$A$782,$A93,СВЦЭМ!$B$39:$B$782,L$83)+'СЕТ СН'!$H$11+СВЦЭМ!$D$10+'СЕТ СН'!$H$6-'СЕТ СН'!$H$23</f>
        <v>2037.61296999</v>
      </c>
      <c r="M93" s="36">
        <f>SUMIFS(СВЦЭМ!$D$39:$D$782,СВЦЭМ!$A$39:$A$782,$A93,СВЦЭМ!$B$39:$B$782,M$83)+'СЕТ СН'!$H$11+СВЦЭМ!$D$10+'СЕТ СН'!$H$6-'СЕТ СН'!$H$23</f>
        <v>2027.4755941799999</v>
      </c>
      <c r="N93" s="36">
        <f>SUMIFS(СВЦЭМ!$D$39:$D$782,СВЦЭМ!$A$39:$A$782,$A93,СВЦЭМ!$B$39:$B$782,N$83)+'СЕТ СН'!$H$11+СВЦЭМ!$D$10+'СЕТ СН'!$H$6-'СЕТ СН'!$H$23</f>
        <v>2027.07913192</v>
      </c>
      <c r="O93" s="36">
        <f>SUMIFS(СВЦЭМ!$D$39:$D$782,СВЦЭМ!$A$39:$A$782,$A93,СВЦЭМ!$B$39:$B$782,O$83)+'СЕТ СН'!$H$11+СВЦЭМ!$D$10+'СЕТ СН'!$H$6-'СЕТ СН'!$H$23</f>
        <v>2020.5752347600001</v>
      </c>
      <c r="P93" s="36">
        <f>SUMIFS(СВЦЭМ!$D$39:$D$782,СВЦЭМ!$A$39:$A$782,$A93,СВЦЭМ!$B$39:$B$782,P$83)+'СЕТ СН'!$H$11+СВЦЭМ!$D$10+'СЕТ СН'!$H$6-'СЕТ СН'!$H$23</f>
        <v>2019.91198525</v>
      </c>
      <c r="Q93" s="36">
        <f>SUMIFS(СВЦЭМ!$D$39:$D$782,СВЦЭМ!$A$39:$A$782,$A93,СВЦЭМ!$B$39:$B$782,Q$83)+'СЕТ СН'!$H$11+СВЦЭМ!$D$10+'СЕТ СН'!$H$6-'СЕТ СН'!$H$23</f>
        <v>2023.02561846</v>
      </c>
      <c r="R93" s="36">
        <f>SUMIFS(СВЦЭМ!$D$39:$D$782,СВЦЭМ!$A$39:$A$782,$A93,СВЦЭМ!$B$39:$B$782,R$83)+'СЕТ СН'!$H$11+СВЦЭМ!$D$10+'СЕТ СН'!$H$6-'СЕТ СН'!$H$23</f>
        <v>1992.7385708199999</v>
      </c>
      <c r="S93" s="36">
        <f>SUMIFS(СВЦЭМ!$D$39:$D$782,СВЦЭМ!$A$39:$A$782,$A93,СВЦЭМ!$B$39:$B$782,S$83)+'СЕТ СН'!$H$11+СВЦЭМ!$D$10+'СЕТ СН'!$H$6-'СЕТ СН'!$H$23</f>
        <v>1987.5296673400001</v>
      </c>
      <c r="T93" s="36">
        <f>SUMIFS(СВЦЭМ!$D$39:$D$782,СВЦЭМ!$A$39:$A$782,$A93,СВЦЭМ!$B$39:$B$782,T$83)+'СЕТ СН'!$H$11+СВЦЭМ!$D$10+'СЕТ СН'!$H$6-'СЕТ СН'!$H$23</f>
        <v>2031.92791238</v>
      </c>
      <c r="U93" s="36">
        <f>SUMIFS(СВЦЭМ!$D$39:$D$782,СВЦЭМ!$A$39:$A$782,$A93,СВЦЭМ!$B$39:$B$782,U$83)+'СЕТ СН'!$H$11+СВЦЭМ!$D$10+'СЕТ СН'!$H$6-'СЕТ СН'!$H$23</f>
        <v>2040.48323671</v>
      </c>
      <c r="V93" s="36">
        <f>SUMIFS(СВЦЭМ!$D$39:$D$782,СВЦЭМ!$A$39:$A$782,$A93,СВЦЭМ!$B$39:$B$782,V$83)+'СЕТ СН'!$H$11+СВЦЭМ!$D$10+'СЕТ СН'!$H$6-'СЕТ СН'!$H$23</f>
        <v>2034.1088935400001</v>
      </c>
      <c r="W93" s="36">
        <f>SUMIFS(СВЦЭМ!$D$39:$D$782,СВЦЭМ!$A$39:$A$782,$A93,СВЦЭМ!$B$39:$B$782,W$83)+'СЕТ СН'!$H$11+СВЦЭМ!$D$10+'СЕТ СН'!$H$6-'СЕТ СН'!$H$23</f>
        <v>2010.18461611</v>
      </c>
      <c r="X93" s="36">
        <f>SUMIFS(СВЦЭМ!$D$39:$D$782,СВЦЭМ!$A$39:$A$782,$A93,СВЦЭМ!$B$39:$B$782,X$83)+'СЕТ СН'!$H$11+СВЦЭМ!$D$10+'СЕТ СН'!$H$6-'СЕТ СН'!$H$23</f>
        <v>2089.6124869300002</v>
      </c>
      <c r="Y93" s="36">
        <f>SUMIFS(СВЦЭМ!$D$39:$D$782,СВЦЭМ!$A$39:$A$782,$A93,СВЦЭМ!$B$39:$B$782,Y$83)+'СЕТ СН'!$H$11+СВЦЭМ!$D$10+'СЕТ СН'!$H$6-'СЕТ СН'!$H$23</f>
        <v>2206.1062518999997</v>
      </c>
    </row>
    <row r="94" spans="1:27" ht="15.75" x14ac:dyDescent="0.2">
      <c r="A94" s="35">
        <f t="shared" si="2"/>
        <v>45149</v>
      </c>
      <c r="B94" s="36">
        <f>SUMIFS(СВЦЭМ!$D$39:$D$782,СВЦЭМ!$A$39:$A$782,$A94,СВЦЭМ!$B$39:$B$782,B$83)+'СЕТ СН'!$H$11+СВЦЭМ!$D$10+'СЕТ СН'!$H$6-'СЕТ СН'!$H$23</f>
        <v>2185.9584893399997</v>
      </c>
      <c r="C94" s="36">
        <f>SUMIFS(СВЦЭМ!$D$39:$D$782,СВЦЭМ!$A$39:$A$782,$A94,СВЦЭМ!$B$39:$B$782,C$83)+'СЕТ СН'!$H$11+СВЦЭМ!$D$10+'СЕТ СН'!$H$6-'СЕТ СН'!$H$23</f>
        <v>2281.7868506899999</v>
      </c>
      <c r="D94" s="36">
        <f>SUMIFS(СВЦЭМ!$D$39:$D$782,СВЦЭМ!$A$39:$A$782,$A94,СВЦЭМ!$B$39:$B$782,D$83)+'СЕТ СН'!$H$11+СВЦЭМ!$D$10+'СЕТ СН'!$H$6-'СЕТ СН'!$H$23</f>
        <v>2274.9763652800002</v>
      </c>
      <c r="E94" s="36">
        <f>SUMIFS(СВЦЭМ!$D$39:$D$782,СВЦЭМ!$A$39:$A$782,$A94,СВЦЭМ!$B$39:$B$782,E$83)+'СЕТ СН'!$H$11+СВЦЭМ!$D$10+'СЕТ СН'!$H$6-'СЕТ СН'!$H$23</f>
        <v>2307.3374605899999</v>
      </c>
      <c r="F94" s="36">
        <f>SUMIFS(СВЦЭМ!$D$39:$D$782,СВЦЭМ!$A$39:$A$782,$A94,СВЦЭМ!$B$39:$B$782,F$83)+'СЕТ СН'!$H$11+СВЦЭМ!$D$10+'СЕТ СН'!$H$6-'СЕТ СН'!$H$23</f>
        <v>2372.2344626399999</v>
      </c>
      <c r="G94" s="36">
        <f>SUMIFS(СВЦЭМ!$D$39:$D$782,СВЦЭМ!$A$39:$A$782,$A94,СВЦЭМ!$B$39:$B$782,G$83)+'СЕТ СН'!$H$11+СВЦЭМ!$D$10+'СЕТ СН'!$H$6-'СЕТ СН'!$H$23</f>
        <v>2353.1683107199997</v>
      </c>
      <c r="H94" s="36">
        <f>SUMIFS(СВЦЭМ!$D$39:$D$782,СВЦЭМ!$A$39:$A$782,$A94,СВЦЭМ!$B$39:$B$782,H$83)+'СЕТ СН'!$H$11+СВЦЭМ!$D$10+'СЕТ СН'!$H$6-'СЕТ СН'!$H$23</f>
        <v>2288.83978596</v>
      </c>
      <c r="I94" s="36">
        <f>SUMIFS(СВЦЭМ!$D$39:$D$782,СВЦЭМ!$A$39:$A$782,$A94,СВЦЭМ!$B$39:$B$782,I$83)+'СЕТ СН'!$H$11+СВЦЭМ!$D$10+'СЕТ СН'!$H$6-'СЕТ СН'!$H$23</f>
        <v>2159.9487458499998</v>
      </c>
      <c r="J94" s="36">
        <f>SUMIFS(СВЦЭМ!$D$39:$D$782,СВЦЭМ!$A$39:$A$782,$A94,СВЦЭМ!$B$39:$B$782,J$83)+'СЕТ СН'!$H$11+СВЦЭМ!$D$10+'СЕТ СН'!$H$6-'СЕТ СН'!$H$23</f>
        <v>2055.7442126699998</v>
      </c>
      <c r="K94" s="36">
        <f>SUMIFS(СВЦЭМ!$D$39:$D$782,СВЦЭМ!$A$39:$A$782,$A94,СВЦЭМ!$B$39:$B$782,K$83)+'СЕТ СН'!$H$11+СВЦЭМ!$D$10+'СЕТ СН'!$H$6-'СЕТ СН'!$H$23</f>
        <v>1987.3713591999999</v>
      </c>
      <c r="L94" s="36">
        <f>SUMIFS(СВЦЭМ!$D$39:$D$782,СВЦЭМ!$A$39:$A$782,$A94,СВЦЭМ!$B$39:$B$782,L$83)+'СЕТ СН'!$H$11+СВЦЭМ!$D$10+'СЕТ СН'!$H$6-'СЕТ СН'!$H$23</f>
        <v>1937.02249396</v>
      </c>
      <c r="M94" s="36">
        <f>SUMIFS(СВЦЭМ!$D$39:$D$782,СВЦЭМ!$A$39:$A$782,$A94,СВЦЭМ!$B$39:$B$782,M$83)+'СЕТ СН'!$H$11+СВЦЭМ!$D$10+'СЕТ СН'!$H$6-'СЕТ СН'!$H$23</f>
        <v>1910.0537918</v>
      </c>
      <c r="N94" s="36">
        <f>SUMIFS(СВЦЭМ!$D$39:$D$782,СВЦЭМ!$A$39:$A$782,$A94,СВЦЭМ!$B$39:$B$782,N$83)+'СЕТ СН'!$H$11+СВЦЭМ!$D$10+'СЕТ СН'!$H$6-'СЕТ СН'!$H$23</f>
        <v>1909.7477654500001</v>
      </c>
      <c r="O94" s="36">
        <f>SUMIFS(СВЦЭМ!$D$39:$D$782,СВЦЭМ!$A$39:$A$782,$A94,СВЦЭМ!$B$39:$B$782,O$83)+'СЕТ СН'!$H$11+СВЦЭМ!$D$10+'СЕТ СН'!$H$6-'СЕТ СН'!$H$23</f>
        <v>1908.0399598399999</v>
      </c>
      <c r="P94" s="36">
        <f>SUMIFS(СВЦЭМ!$D$39:$D$782,СВЦЭМ!$A$39:$A$782,$A94,СВЦЭМ!$B$39:$B$782,P$83)+'СЕТ СН'!$H$11+СВЦЭМ!$D$10+'СЕТ СН'!$H$6-'СЕТ СН'!$H$23</f>
        <v>1902.52890697</v>
      </c>
      <c r="Q94" s="36">
        <f>SUMIFS(СВЦЭМ!$D$39:$D$782,СВЦЭМ!$A$39:$A$782,$A94,СВЦЭМ!$B$39:$B$782,Q$83)+'СЕТ СН'!$H$11+СВЦЭМ!$D$10+'СЕТ СН'!$H$6-'СЕТ СН'!$H$23</f>
        <v>1917.25510682</v>
      </c>
      <c r="R94" s="36">
        <f>SUMIFS(СВЦЭМ!$D$39:$D$782,СВЦЭМ!$A$39:$A$782,$A94,СВЦЭМ!$B$39:$B$782,R$83)+'СЕТ СН'!$H$11+СВЦЭМ!$D$10+'СЕТ СН'!$H$6-'СЕТ СН'!$H$23</f>
        <v>1891.120246</v>
      </c>
      <c r="S94" s="36">
        <f>SUMIFS(СВЦЭМ!$D$39:$D$782,СВЦЭМ!$A$39:$A$782,$A94,СВЦЭМ!$B$39:$B$782,S$83)+'СЕТ СН'!$H$11+СВЦЭМ!$D$10+'СЕТ СН'!$H$6-'СЕТ СН'!$H$23</f>
        <v>1918.7531920900001</v>
      </c>
      <c r="T94" s="36">
        <f>SUMIFS(СВЦЭМ!$D$39:$D$782,СВЦЭМ!$A$39:$A$782,$A94,СВЦЭМ!$B$39:$B$782,T$83)+'СЕТ СН'!$H$11+СВЦЭМ!$D$10+'СЕТ СН'!$H$6-'СЕТ СН'!$H$23</f>
        <v>1996.35321806</v>
      </c>
      <c r="U94" s="36">
        <f>SUMIFS(СВЦЭМ!$D$39:$D$782,СВЦЭМ!$A$39:$A$782,$A94,СВЦЭМ!$B$39:$B$782,U$83)+'СЕТ СН'!$H$11+СВЦЭМ!$D$10+'СЕТ СН'!$H$6-'СЕТ СН'!$H$23</f>
        <v>1992.1449808699999</v>
      </c>
      <c r="V94" s="36">
        <f>SUMIFS(СВЦЭМ!$D$39:$D$782,СВЦЭМ!$A$39:$A$782,$A94,СВЦЭМ!$B$39:$B$782,V$83)+'СЕТ СН'!$H$11+СВЦЭМ!$D$10+'СЕТ СН'!$H$6-'СЕТ СН'!$H$23</f>
        <v>1986.8171752999999</v>
      </c>
      <c r="W94" s="36">
        <f>SUMIFS(СВЦЭМ!$D$39:$D$782,СВЦЭМ!$A$39:$A$782,$A94,СВЦЭМ!$B$39:$B$782,W$83)+'СЕТ СН'!$H$11+СВЦЭМ!$D$10+'СЕТ СН'!$H$6-'СЕТ СН'!$H$23</f>
        <v>1984.0165356499999</v>
      </c>
      <c r="X94" s="36">
        <f>SUMIFS(СВЦЭМ!$D$39:$D$782,СВЦЭМ!$A$39:$A$782,$A94,СВЦЭМ!$B$39:$B$782,X$83)+'СЕТ СН'!$H$11+СВЦЭМ!$D$10+'СЕТ СН'!$H$6-'СЕТ СН'!$H$23</f>
        <v>2058.6081061</v>
      </c>
      <c r="Y94" s="36">
        <f>SUMIFS(СВЦЭМ!$D$39:$D$782,СВЦЭМ!$A$39:$A$782,$A94,СВЦЭМ!$B$39:$B$782,Y$83)+'СЕТ СН'!$H$11+СВЦЭМ!$D$10+'СЕТ СН'!$H$6-'СЕТ СН'!$H$23</f>
        <v>2212.2062061300003</v>
      </c>
    </row>
    <row r="95" spans="1:27" ht="15.75" x14ac:dyDescent="0.2">
      <c r="A95" s="35">
        <f t="shared" si="2"/>
        <v>45150</v>
      </c>
      <c r="B95" s="36">
        <f>SUMIFS(СВЦЭМ!$D$39:$D$782,СВЦЭМ!$A$39:$A$782,$A95,СВЦЭМ!$B$39:$B$782,B$83)+'СЕТ СН'!$H$11+СВЦЭМ!$D$10+'СЕТ СН'!$H$6-'СЕТ СН'!$H$23</f>
        <v>2176.3259465599999</v>
      </c>
      <c r="C95" s="36">
        <f>SUMIFS(СВЦЭМ!$D$39:$D$782,СВЦЭМ!$A$39:$A$782,$A95,СВЦЭМ!$B$39:$B$782,C$83)+'СЕТ СН'!$H$11+СВЦЭМ!$D$10+'СЕТ СН'!$H$6-'СЕТ СН'!$H$23</f>
        <v>2145.5603593300002</v>
      </c>
      <c r="D95" s="36">
        <f>SUMIFS(СВЦЭМ!$D$39:$D$782,СВЦЭМ!$A$39:$A$782,$A95,СВЦЭМ!$B$39:$B$782,D$83)+'СЕТ СН'!$H$11+СВЦЭМ!$D$10+'СЕТ СН'!$H$6-'СЕТ СН'!$H$23</f>
        <v>2138.8492329700002</v>
      </c>
      <c r="E95" s="36">
        <f>SUMIFS(СВЦЭМ!$D$39:$D$782,СВЦЭМ!$A$39:$A$782,$A95,СВЦЭМ!$B$39:$B$782,E$83)+'СЕТ СН'!$H$11+СВЦЭМ!$D$10+'СЕТ СН'!$H$6-'СЕТ СН'!$H$23</f>
        <v>2185.06460186</v>
      </c>
      <c r="F95" s="36">
        <f>SUMIFS(СВЦЭМ!$D$39:$D$782,СВЦЭМ!$A$39:$A$782,$A95,СВЦЭМ!$B$39:$B$782,F$83)+'СЕТ СН'!$H$11+СВЦЭМ!$D$10+'СЕТ СН'!$H$6-'СЕТ СН'!$H$23</f>
        <v>2197.2841769900001</v>
      </c>
      <c r="G95" s="36">
        <f>SUMIFS(СВЦЭМ!$D$39:$D$782,СВЦЭМ!$A$39:$A$782,$A95,СВЦЭМ!$B$39:$B$782,G$83)+'СЕТ СН'!$H$11+СВЦЭМ!$D$10+'СЕТ СН'!$H$6-'СЕТ СН'!$H$23</f>
        <v>2184.91302468</v>
      </c>
      <c r="H95" s="36">
        <f>SUMIFS(СВЦЭМ!$D$39:$D$782,СВЦЭМ!$A$39:$A$782,$A95,СВЦЭМ!$B$39:$B$782,H$83)+'СЕТ СН'!$H$11+СВЦЭМ!$D$10+'СЕТ СН'!$H$6-'СЕТ СН'!$H$23</f>
        <v>2180.6534627199999</v>
      </c>
      <c r="I95" s="36">
        <f>SUMIFS(СВЦЭМ!$D$39:$D$782,СВЦЭМ!$A$39:$A$782,$A95,СВЦЭМ!$B$39:$B$782,I$83)+'СЕТ СН'!$H$11+СВЦЭМ!$D$10+'СЕТ СН'!$H$6-'СЕТ СН'!$H$23</f>
        <v>2118.5931902399998</v>
      </c>
      <c r="J95" s="36">
        <f>SUMIFS(СВЦЭМ!$D$39:$D$782,СВЦЭМ!$A$39:$A$782,$A95,СВЦЭМ!$B$39:$B$782,J$83)+'СЕТ СН'!$H$11+СВЦЭМ!$D$10+'СЕТ СН'!$H$6-'СЕТ СН'!$H$23</f>
        <v>2008.5909583299999</v>
      </c>
      <c r="K95" s="36">
        <f>SUMIFS(СВЦЭМ!$D$39:$D$782,СВЦЭМ!$A$39:$A$782,$A95,СВЦЭМ!$B$39:$B$782,K$83)+'СЕТ СН'!$H$11+СВЦЭМ!$D$10+'СЕТ СН'!$H$6-'СЕТ СН'!$H$23</f>
        <v>1915.87361956</v>
      </c>
      <c r="L95" s="36">
        <f>SUMIFS(СВЦЭМ!$D$39:$D$782,СВЦЭМ!$A$39:$A$782,$A95,СВЦЭМ!$B$39:$B$782,L$83)+'СЕТ СН'!$H$11+СВЦЭМ!$D$10+'СЕТ СН'!$H$6-'СЕТ СН'!$H$23</f>
        <v>1857.1694963299999</v>
      </c>
      <c r="M95" s="36">
        <f>SUMIFS(СВЦЭМ!$D$39:$D$782,СВЦЭМ!$A$39:$A$782,$A95,СВЦЭМ!$B$39:$B$782,M$83)+'СЕТ СН'!$H$11+СВЦЭМ!$D$10+'СЕТ СН'!$H$6-'СЕТ СН'!$H$23</f>
        <v>1824.15845416</v>
      </c>
      <c r="N95" s="36">
        <f>SUMIFS(СВЦЭМ!$D$39:$D$782,СВЦЭМ!$A$39:$A$782,$A95,СВЦЭМ!$B$39:$B$782,N$83)+'СЕТ СН'!$H$11+СВЦЭМ!$D$10+'СЕТ СН'!$H$6-'СЕТ СН'!$H$23</f>
        <v>1812.2019869600001</v>
      </c>
      <c r="O95" s="36">
        <f>SUMIFS(СВЦЭМ!$D$39:$D$782,СВЦЭМ!$A$39:$A$782,$A95,СВЦЭМ!$B$39:$B$782,O$83)+'СЕТ СН'!$H$11+СВЦЭМ!$D$10+'СЕТ СН'!$H$6-'СЕТ СН'!$H$23</f>
        <v>1829.01321459</v>
      </c>
      <c r="P95" s="36">
        <f>SUMIFS(СВЦЭМ!$D$39:$D$782,СВЦЭМ!$A$39:$A$782,$A95,СВЦЭМ!$B$39:$B$782,P$83)+'СЕТ СН'!$H$11+СВЦЭМ!$D$10+'СЕТ СН'!$H$6-'СЕТ СН'!$H$23</f>
        <v>1838.1724055499999</v>
      </c>
      <c r="Q95" s="36">
        <f>SUMIFS(СВЦЭМ!$D$39:$D$782,СВЦЭМ!$A$39:$A$782,$A95,СВЦЭМ!$B$39:$B$782,Q$83)+'СЕТ СН'!$H$11+СВЦЭМ!$D$10+'СЕТ СН'!$H$6-'СЕТ СН'!$H$23</f>
        <v>1836.3055102799999</v>
      </c>
      <c r="R95" s="36">
        <f>SUMIFS(СВЦЭМ!$D$39:$D$782,СВЦЭМ!$A$39:$A$782,$A95,СВЦЭМ!$B$39:$B$782,R$83)+'СЕТ СН'!$H$11+СВЦЭМ!$D$10+'СЕТ СН'!$H$6-'СЕТ СН'!$H$23</f>
        <v>1830.55619817</v>
      </c>
      <c r="S95" s="36">
        <f>SUMIFS(СВЦЭМ!$D$39:$D$782,СВЦЭМ!$A$39:$A$782,$A95,СВЦЭМ!$B$39:$B$782,S$83)+'СЕТ СН'!$H$11+СВЦЭМ!$D$10+'СЕТ СН'!$H$6-'СЕТ СН'!$H$23</f>
        <v>1790.6228745799999</v>
      </c>
      <c r="T95" s="36">
        <f>SUMIFS(СВЦЭМ!$D$39:$D$782,СВЦЭМ!$A$39:$A$782,$A95,СВЦЭМ!$B$39:$B$782,T$83)+'СЕТ СН'!$H$11+СВЦЭМ!$D$10+'СЕТ СН'!$H$6-'СЕТ СН'!$H$23</f>
        <v>1825.2639763</v>
      </c>
      <c r="U95" s="36">
        <f>SUMIFS(СВЦЭМ!$D$39:$D$782,СВЦЭМ!$A$39:$A$782,$A95,СВЦЭМ!$B$39:$B$782,U$83)+'СЕТ СН'!$H$11+СВЦЭМ!$D$10+'СЕТ СН'!$H$6-'СЕТ СН'!$H$23</f>
        <v>1828.04673007</v>
      </c>
      <c r="V95" s="36">
        <f>SUMIFS(СВЦЭМ!$D$39:$D$782,СВЦЭМ!$A$39:$A$782,$A95,СВЦЭМ!$B$39:$B$782,V$83)+'СЕТ СН'!$H$11+СВЦЭМ!$D$10+'СЕТ СН'!$H$6-'СЕТ СН'!$H$23</f>
        <v>1838.91897288</v>
      </c>
      <c r="W95" s="36">
        <f>SUMIFS(СВЦЭМ!$D$39:$D$782,СВЦЭМ!$A$39:$A$782,$A95,СВЦЭМ!$B$39:$B$782,W$83)+'СЕТ СН'!$H$11+СВЦЭМ!$D$10+'СЕТ СН'!$H$6-'СЕТ СН'!$H$23</f>
        <v>1839.66790513</v>
      </c>
      <c r="X95" s="36">
        <f>SUMIFS(СВЦЭМ!$D$39:$D$782,СВЦЭМ!$A$39:$A$782,$A95,СВЦЭМ!$B$39:$B$782,X$83)+'СЕТ СН'!$H$11+СВЦЭМ!$D$10+'СЕТ СН'!$H$6-'СЕТ СН'!$H$23</f>
        <v>1900.4094441100001</v>
      </c>
      <c r="Y95" s="36">
        <f>SUMIFS(СВЦЭМ!$D$39:$D$782,СВЦЭМ!$A$39:$A$782,$A95,СВЦЭМ!$B$39:$B$782,Y$83)+'СЕТ СН'!$H$11+СВЦЭМ!$D$10+'СЕТ СН'!$H$6-'СЕТ СН'!$H$23</f>
        <v>1975.03567049</v>
      </c>
    </row>
    <row r="96" spans="1:27" ht="15.75" x14ac:dyDescent="0.2">
      <c r="A96" s="35">
        <f t="shared" si="2"/>
        <v>45151</v>
      </c>
      <c r="B96" s="36">
        <f>SUMIFS(СВЦЭМ!$D$39:$D$782,СВЦЭМ!$A$39:$A$782,$A96,СВЦЭМ!$B$39:$B$782,B$83)+'СЕТ СН'!$H$11+СВЦЭМ!$D$10+'СЕТ СН'!$H$6-'СЕТ СН'!$H$23</f>
        <v>1969.1089037900001</v>
      </c>
      <c r="C96" s="36">
        <f>SUMIFS(СВЦЭМ!$D$39:$D$782,СВЦЭМ!$A$39:$A$782,$A96,СВЦЭМ!$B$39:$B$782,C$83)+'СЕТ СН'!$H$11+СВЦЭМ!$D$10+'СЕТ СН'!$H$6-'СЕТ СН'!$H$23</f>
        <v>2037.5284669299999</v>
      </c>
      <c r="D96" s="36">
        <f>SUMIFS(СВЦЭМ!$D$39:$D$782,СВЦЭМ!$A$39:$A$782,$A96,СВЦЭМ!$B$39:$B$782,D$83)+'СЕТ СН'!$H$11+СВЦЭМ!$D$10+'СЕТ СН'!$H$6-'СЕТ СН'!$H$23</f>
        <v>2032.52090621</v>
      </c>
      <c r="E96" s="36">
        <f>SUMIFS(СВЦЭМ!$D$39:$D$782,СВЦЭМ!$A$39:$A$782,$A96,СВЦЭМ!$B$39:$B$782,E$83)+'СЕТ СН'!$H$11+СВЦЭМ!$D$10+'СЕТ СН'!$H$6-'СЕТ СН'!$H$23</f>
        <v>2113.8132485400001</v>
      </c>
      <c r="F96" s="36">
        <f>SUMIFS(СВЦЭМ!$D$39:$D$782,СВЦЭМ!$A$39:$A$782,$A96,СВЦЭМ!$B$39:$B$782,F$83)+'СЕТ СН'!$H$11+СВЦЭМ!$D$10+'СЕТ СН'!$H$6-'СЕТ СН'!$H$23</f>
        <v>2122.4705134999999</v>
      </c>
      <c r="G96" s="36">
        <f>SUMIFS(СВЦЭМ!$D$39:$D$782,СВЦЭМ!$A$39:$A$782,$A96,СВЦЭМ!$B$39:$B$782,G$83)+'СЕТ СН'!$H$11+СВЦЭМ!$D$10+'СЕТ СН'!$H$6-'СЕТ СН'!$H$23</f>
        <v>2102.7566854699999</v>
      </c>
      <c r="H96" s="36">
        <f>SUMIFS(СВЦЭМ!$D$39:$D$782,СВЦЭМ!$A$39:$A$782,$A96,СВЦЭМ!$B$39:$B$782,H$83)+'СЕТ СН'!$H$11+СВЦЭМ!$D$10+'СЕТ СН'!$H$6-'СЕТ СН'!$H$23</f>
        <v>2094.3253400900003</v>
      </c>
      <c r="I96" s="36">
        <f>SUMIFS(СВЦЭМ!$D$39:$D$782,СВЦЭМ!$A$39:$A$782,$A96,СВЦЭМ!$B$39:$B$782,I$83)+'СЕТ СН'!$H$11+СВЦЭМ!$D$10+'СЕТ СН'!$H$6-'СЕТ СН'!$H$23</f>
        <v>2031.0466221199999</v>
      </c>
      <c r="J96" s="36">
        <f>SUMIFS(СВЦЭМ!$D$39:$D$782,СВЦЭМ!$A$39:$A$782,$A96,СВЦЭМ!$B$39:$B$782,J$83)+'СЕТ СН'!$H$11+СВЦЭМ!$D$10+'СЕТ СН'!$H$6-'СЕТ СН'!$H$23</f>
        <v>1924.0610262800001</v>
      </c>
      <c r="K96" s="36">
        <f>SUMIFS(СВЦЭМ!$D$39:$D$782,СВЦЭМ!$A$39:$A$782,$A96,СВЦЭМ!$B$39:$B$782,K$83)+'СЕТ СН'!$H$11+СВЦЭМ!$D$10+'СЕТ СН'!$H$6-'СЕТ СН'!$H$23</f>
        <v>1834.3494982499999</v>
      </c>
      <c r="L96" s="36">
        <f>SUMIFS(СВЦЭМ!$D$39:$D$782,СВЦЭМ!$A$39:$A$782,$A96,СВЦЭМ!$B$39:$B$782,L$83)+'СЕТ СН'!$H$11+СВЦЭМ!$D$10+'СЕТ СН'!$H$6-'СЕТ СН'!$H$23</f>
        <v>1773.0255016799999</v>
      </c>
      <c r="M96" s="36">
        <f>SUMIFS(СВЦЭМ!$D$39:$D$782,СВЦЭМ!$A$39:$A$782,$A96,СВЦЭМ!$B$39:$B$782,M$83)+'СЕТ СН'!$H$11+СВЦЭМ!$D$10+'СЕТ СН'!$H$6-'СЕТ СН'!$H$23</f>
        <v>1748.38419709</v>
      </c>
      <c r="N96" s="36">
        <f>SUMIFS(СВЦЭМ!$D$39:$D$782,СВЦЭМ!$A$39:$A$782,$A96,СВЦЭМ!$B$39:$B$782,N$83)+'СЕТ СН'!$H$11+СВЦЭМ!$D$10+'СЕТ СН'!$H$6-'СЕТ СН'!$H$23</f>
        <v>1742.54485176</v>
      </c>
      <c r="O96" s="36">
        <f>SUMIFS(СВЦЭМ!$D$39:$D$782,СВЦЭМ!$A$39:$A$782,$A96,СВЦЭМ!$B$39:$B$782,O$83)+'СЕТ СН'!$H$11+СВЦЭМ!$D$10+'СЕТ СН'!$H$6-'СЕТ СН'!$H$23</f>
        <v>1756.1442501700001</v>
      </c>
      <c r="P96" s="36">
        <f>SUMIFS(СВЦЭМ!$D$39:$D$782,СВЦЭМ!$A$39:$A$782,$A96,СВЦЭМ!$B$39:$B$782,P$83)+'СЕТ СН'!$H$11+СВЦЭМ!$D$10+'СЕТ СН'!$H$6-'СЕТ СН'!$H$23</f>
        <v>1763.69603826</v>
      </c>
      <c r="Q96" s="36">
        <f>SUMIFS(СВЦЭМ!$D$39:$D$782,СВЦЭМ!$A$39:$A$782,$A96,СВЦЭМ!$B$39:$B$782,Q$83)+'СЕТ СН'!$H$11+СВЦЭМ!$D$10+'СЕТ СН'!$H$6-'СЕТ СН'!$H$23</f>
        <v>1761.9868048999999</v>
      </c>
      <c r="R96" s="36">
        <f>SUMIFS(СВЦЭМ!$D$39:$D$782,СВЦЭМ!$A$39:$A$782,$A96,СВЦЭМ!$B$39:$B$782,R$83)+'СЕТ СН'!$H$11+СВЦЭМ!$D$10+'СЕТ СН'!$H$6-'СЕТ СН'!$H$23</f>
        <v>1754.0584914799999</v>
      </c>
      <c r="S96" s="36">
        <f>SUMIFS(СВЦЭМ!$D$39:$D$782,СВЦЭМ!$A$39:$A$782,$A96,СВЦЭМ!$B$39:$B$782,S$83)+'СЕТ СН'!$H$11+СВЦЭМ!$D$10+'СЕТ СН'!$H$6-'СЕТ СН'!$H$23</f>
        <v>1712.26829178</v>
      </c>
      <c r="T96" s="36">
        <f>SUMIFS(СВЦЭМ!$D$39:$D$782,СВЦЭМ!$A$39:$A$782,$A96,СВЦЭМ!$B$39:$B$782,T$83)+'СЕТ СН'!$H$11+СВЦЭМ!$D$10+'СЕТ СН'!$H$6-'СЕТ СН'!$H$23</f>
        <v>1742.2605114</v>
      </c>
      <c r="U96" s="36">
        <f>SUMIFS(СВЦЭМ!$D$39:$D$782,СВЦЭМ!$A$39:$A$782,$A96,СВЦЭМ!$B$39:$B$782,U$83)+'СЕТ СН'!$H$11+СВЦЭМ!$D$10+'СЕТ СН'!$H$6-'СЕТ СН'!$H$23</f>
        <v>1735.60699011</v>
      </c>
      <c r="V96" s="36">
        <f>SUMIFS(СВЦЭМ!$D$39:$D$782,СВЦЭМ!$A$39:$A$782,$A96,СВЦЭМ!$B$39:$B$782,V$83)+'СЕТ СН'!$H$11+СВЦЭМ!$D$10+'СЕТ СН'!$H$6-'СЕТ СН'!$H$23</f>
        <v>1728.9529205599999</v>
      </c>
      <c r="W96" s="36">
        <f>SUMIFS(СВЦЭМ!$D$39:$D$782,СВЦЭМ!$A$39:$A$782,$A96,СВЦЭМ!$B$39:$B$782,W$83)+'СЕТ СН'!$H$11+СВЦЭМ!$D$10+'СЕТ СН'!$H$6-'СЕТ СН'!$H$23</f>
        <v>1734.7519588600001</v>
      </c>
      <c r="X96" s="36">
        <f>SUMIFS(СВЦЭМ!$D$39:$D$782,СВЦЭМ!$A$39:$A$782,$A96,СВЦЭМ!$B$39:$B$782,X$83)+'СЕТ СН'!$H$11+СВЦЭМ!$D$10+'СЕТ СН'!$H$6-'СЕТ СН'!$H$23</f>
        <v>1799.8921309699999</v>
      </c>
      <c r="Y96" s="36">
        <f>SUMIFS(СВЦЭМ!$D$39:$D$782,СВЦЭМ!$A$39:$A$782,$A96,СВЦЭМ!$B$39:$B$782,Y$83)+'СЕТ СН'!$H$11+СВЦЭМ!$D$10+'СЕТ СН'!$H$6-'СЕТ СН'!$H$23</f>
        <v>1883.2747787799999</v>
      </c>
    </row>
    <row r="97" spans="1:25" ht="15.75" x14ac:dyDescent="0.2">
      <c r="A97" s="35">
        <f t="shared" si="2"/>
        <v>45152</v>
      </c>
      <c r="B97" s="36">
        <f>SUMIFS(СВЦЭМ!$D$39:$D$782,СВЦЭМ!$A$39:$A$782,$A97,СВЦЭМ!$B$39:$B$782,B$83)+'СЕТ СН'!$H$11+СВЦЭМ!$D$10+'СЕТ СН'!$H$6-'СЕТ СН'!$H$23</f>
        <v>2054.2453563700001</v>
      </c>
      <c r="C97" s="36">
        <f>SUMIFS(СВЦЭМ!$D$39:$D$782,СВЦЭМ!$A$39:$A$782,$A97,СВЦЭМ!$B$39:$B$782,C$83)+'СЕТ СН'!$H$11+СВЦЭМ!$D$10+'СЕТ СН'!$H$6-'СЕТ СН'!$H$23</f>
        <v>2152.7070699400001</v>
      </c>
      <c r="D97" s="36">
        <f>SUMIFS(СВЦЭМ!$D$39:$D$782,СВЦЭМ!$A$39:$A$782,$A97,СВЦЭМ!$B$39:$B$782,D$83)+'СЕТ СН'!$H$11+СВЦЭМ!$D$10+'СЕТ СН'!$H$6-'СЕТ СН'!$H$23</f>
        <v>2160.4421706499998</v>
      </c>
      <c r="E97" s="36">
        <f>SUMIFS(СВЦЭМ!$D$39:$D$782,СВЦЭМ!$A$39:$A$782,$A97,СВЦЭМ!$B$39:$B$782,E$83)+'СЕТ СН'!$H$11+СВЦЭМ!$D$10+'СЕТ СН'!$H$6-'СЕТ СН'!$H$23</f>
        <v>2232.46925573</v>
      </c>
      <c r="F97" s="36">
        <f>SUMIFS(СВЦЭМ!$D$39:$D$782,СВЦЭМ!$A$39:$A$782,$A97,СВЦЭМ!$B$39:$B$782,F$83)+'СЕТ СН'!$H$11+СВЦЭМ!$D$10+'СЕТ СН'!$H$6-'СЕТ СН'!$H$23</f>
        <v>2241.40820927</v>
      </c>
      <c r="G97" s="36">
        <f>SUMIFS(СВЦЭМ!$D$39:$D$782,СВЦЭМ!$A$39:$A$782,$A97,СВЦЭМ!$B$39:$B$782,G$83)+'СЕТ СН'!$H$11+СВЦЭМ!$D$10+'СЕТ СН'!$H$6-'СЕТ СН'!$H$23</f>
        <v>2230.3954837700003</v>
      </c>
      <c r="H97" s="36">
        <f>SUMIFS(СВЦЭМ!$D$39:$D$782,СВЦЭМ!$A$39:$A$782,$A97,СВЦЭМ!$B$39:$B$782,H$83)+'СЕТ СН'!$H$11+СВЦЭМ!$D$10+'СЕТ СН'!$H$6-'СЕТ СН'!$H$23</f>
        <v>2196.6713996899998</v>
      </c>
      <c r="I97" s="36">
        <f>SUMIFS(СВЦЭМ!$D$39:$D$782,СВЦЭМ!$A$39:$A$782,$A97,СВЦЭМ!$B$39:$B$782,I$83)+'СЕТ СН'!$H$11+СВЦЭМ!$D$10+'СЕТ СН'!$H$6-'СЕТ СН'!$H$23</f>
        <v>2053.97544655</v>
      </c>
      <c r="J97" s="36">
        <f>SUMIFS(СВЦЭМ!$D$39:$D$782,СВЦЭМ!$A$39:$A$782,$A97,СВЦЭМ!$B$39:$B$782,J$83)+'СЕТ СН'!$H$11+СВЦЭМ!$D$10+'СЕТ СН'!$H$6-'СЕТ СН'!$H$23</f>
        <v>1914.1809174099999</v>
      </c>
      <c r="K97" s="36">
        <f>SUMIFS(СВЦЭМ!$D$39:$D$782,СВЦЭМ!$A$39:$A$782,$A97,СВЦЭМ!$B$39:$B$782,K$83)+'СЕТ СН'!$H$11+СВЦЭМ!$D$10+'СЕТ СН'!$H$6-'СЕТ СН'!$H$23</f>
        <v>1844.43468811</v>
      </c>
      <c r="L97" s="36">
        <f>SUMIFS(СВЦЭМ!$D$39:$D$782,СВЦЭМ!$A$39:$A$782,$A97,СВЦЭМ!$B$39:$B$782,L$83)+'СЕТ СН'!$H$11+СВЦЭМ!$D$10+'СЕТ СН'!$H$6-'СЕТ СН'!$H$23</f>
        <v>1810.1280512000001</v>
      </c>
      <c r="M97" s="36">
        <f>SUMIFS(СВЦЭМ!$D$39:$D$782,СВЦЭМ!$A$39:$A$782,$A97,СВЦЭМ!$B$39:$B$782,M$83)+'СЕТ СН'!$H$11+СВЦЭМ!$D$10+'СЕТ СН'!$H$6-'СЕТ СН'!$H$23</f>
        <v>1807.63057635</v>
      </c>
      <c r="N97" s="36">
        <f>SUMIFS(СВЦЭМ!$D$39:$D$782,СВЦЭМ!$A$39:$A$782,$A97,СВЦЭМ!$B$39:$B$782,N$83)+'СЕТ СН'!$H$11+СВЦЭМ!$D$10+'СЕТ СН'!$H$6-'СЕТ СН'!$H$23</f>
        <v>1865.2559257299999</v>
      </c>
      <c r="O97" s="36">
        <f>SUMIFS(СВЦЭМ!$D$39:$D$782,СВЦЭМ!$A$39:$A$782,$A97,СВЦЭМ!$B$39:$B$782,O$83)+'СЕТ СН'!$H$11+СВЦЭМ!$D$10+'СЕТ СН'!$H$6-'СЕТ СН'!$H$23</f>
        <v>1903.76083245</v>
      </c>
      <c r="P97" s="36">
        <f>SUMIFS(СВЦЭМ!$D$39:$D$782,СВЦЭМ!$A$39:$A$782,$A97,СВЦЭМ!$B$39:$B$782,P$83)+'СЕТ СН'!$H$11+СВЦЭМ!$D$10+'СЕТ СН'!$H$6-'СЕТ СН'!$H$23</f>
        <v>1904.64303698</v>
      </c>
      <c r="Q97" s="36">
        <f>SUMIFS(СВЦЭМ!$D$39:$D$782,СВЦЭМ!$A$39:$A$782,$A97,СВЦЭМ!$B$39:$B$782,Q$83)+'СЕТ СН'!$H$11+СВЦЭМ!$D$10+'СЕТ СН'!$H$6-'СЕТ СН'!$H$23</f>
        <v>1918.5253904599999</v>
      </c>
      <c r="R97" s="36">
        <f>SUMIFS(СВЦЭМ!$D$39:$D$782,СВЦЭМ!$A$39:$A$782,$A97,СВЦЭМ!$B$39:$B$782,R$83)+'СЕТ СН'!$H$11+СВЦЭМ!$D$10+'СЕТ СН'!$H$6-'СЕТ СН'!$H$23</f>
        <v>1916.9689327000001</v>
      </c>
      <c r="S97" s="36">
        <f>SUMIFS(СВЦЭМ!$D$39:$D$782,СВЦЭМ!$A$39:$A$782,$A97,СВЦЭМ!$B$39:$B$782,S$83)+'СЕТ СН'!$H$11+СВЦЭМ!$D$10+'СЕТ СН'!$H$6-'СЕТ СН'!$H$23</f>
        <v>1880.82604044</v>
      </c>
      <c r="T97" s="36">
        <f>SUMIFS(СВЦЭМ!$D$39:$D$782,СВЦЭМ!$A$39:$A$782,$A97,СВЦЭМ!$B$39:$B$782,T$83)+'СЕТ СН'!$H$11+СВЦЭМ!$D$10+'СЕТ СН'!$H$6-'СЕТ СН'!$H$23</f>
        <v>1905.5171970399999</v>
      </c>
      <c r="U97" s="36">
        <f>SUMIFS(СВЦЭМ!$D$39:$D$782,СВЦЭМ!$A$39:$A$782,$A97,СВЦЭМ!$B$39:$B$782,U$83)+'СЕТ СН'!$H$11+СВЦЭМ!$D$10+'СЕТ СН'!$H$6-'СЕТ СН'!$H$23</f>
        <v>1910.0085724</v>
      </c>
      <c r="V97" s="36">
        <f>SUMIFS(СВЦЭМ!$D$39:$D$782,СВЦЭМ!$A$39:$A$782,$A97,СВЦЭМ!$B$39:$B$782,V$83)+'СЕТ СН'!$H$11+СВЦЭМ!$D$10+'СЕТ СН'!$H$6-'СЕТ СН'!$H$23</f>
        <v>1907.35093886</v>
      </c>
      <c r="W97" s="36">
        <f>SUMIFS(СВЦЭМ!$D$39:$D$782,СВЦЭМ!$A$39:$A$782,$A97,СВЦЭМ!$B$39:$B$782,W$83)+'СЕТ СН'!$H$11+СВЦЭМ!$D$10+'СЕТ СН'!$H$6-'СЕТ СН'!$H$23</f>
        <v>1901.1052795099999</v>
      </c>
      <c r="X97" s="36">
        <f>SUMIFS(СВЦЭМ!$D$39:$D$782,СВЦЭМ!$A$39:$A$782,$A97,СВЦЭМ!$B$39:$B$782,X$83)+'СЕТ СН'!$H$11+СВЦЭМ!$D$10+'СЕТ СН'!$H$6-'СЕТ СН'!$H$23</f>
        <v>1975.3857767500001</v>
      </c>
      <c r="Y97" s="36">
        <f>SUMIFS(СВЦЭМ!$D$39:$D$782,СВЦЭМ!$A$39:$A$782,$A97,СВЦЭМ!$B$39:$B$782,Y$83)+'СЕТ СН'!$H$11+СВЦЭМ!$D$10+'СЕТ СН'!$H$6-'СЕТ СН'!$H$23</f>
        <v>2074.8689939400001</v>
      </c>
    </row>
    <row r="98" spans="1:25" ht="15.75" x14ac:dyDescent="0.2">
      <c r="A98" s="35">
        <f t="shared" si="2"/>
        <v>45153</v>
      </c>
      <c r="B98" s="36">
        <f>SUMIFS(СВЦЭМ!$D$39:$D$782,СВЦЭМ!$A$39:$A$782,$A98,СВЦЭМ!$B$39:$B$782,B$83)+'СЕТ СН'!$H$11+СВЦЭМ!$D$10+'СЕТ СН'!$H$6-'СЕТ СН'!$H$23</f>
        <v>2103.7483766400001</v>
      </c>
      <c r="C98" s="36">
        <f>SUMIFS(СВЦЭМ!$D$39:$D$782,СВЦЭМ!$A$39:$A$782,$A98,СВЦЭМ!$B$39:$B$782,C$83)+'СЕТ СН'!$H$11+СВЦЭМ!$D$10+'СЕТ СН'!$H$6-'СЕТ СН'!$H$23</f>
        <v>2200.54477705</v>
      </c>
      <c r="D98" s="36">
        <f>SUMIFS(СВЦЭМ!$D$39:$D$782,СВЦЭМ!$A$39:$A$782,$A98,СВЦЭМ!$B$39:$B$782,D$83)+'СЕТ СН'!$H$11+СВЦЭМ!$D$10+'СЕТ СН'!$H$6-'СЕТ СН'!$H$23</f>
        <v>2297.1905475399999</v>
      </c>
      <c r="E98" s="36">
        <f>SUMIFS(СВЦЭМ!$D$39:$D$782,СВЦЭМ!$A$39:$A$782,$A98,СВЦЭМ!$B$39:$B$782,E$83)+'СЕТ СН'!$H$11+СВЦЭМ!$D$10+'СЕТ СН'!$H$6-'СЕТ СН'!$H$23</f>
        <v>2359.8504598600002</v>
      </c>
      <c r="F98" s="36">
        <f>SUMIFS(СВЦЭМ!$D$39:$D$782,СВЦЭМ!$A$39:$A$782,$A98,СВЦЭМ!$B$39:$B$782,F$83)+'СЕТ СН'!$H$11+СВЦЭМ!$D$10+'СЕТ СН'!$H$6-'СЕТ СН'!$H$23</f>
        <v>2380.4357910899998</v>
      </c>
      <c r="G98" s="36">
        <f>SUMIFS(СВЦЭМ!$D$39:$D$782,СВЦЭМ!$A$39:$A$782,$A98,СВЦЭМ!$B$39:$B$782,G$83)+'СЕТ СН'!$H$11+СВЦЭМ!$D$10+'СЕТ СН'!$H$6-'СЕТ СН'!$H$23</f>
        <v>2373.7398279099998</v>
      </c>
      <c r="H98" s="36">
        <f>SUMIFS(СВЦЭМ!$D$39:$D$782,СВЦЭМ!$A$39:$A$782,$A98,СВЦЭМ!$B$39:$B$782,H$83)+'СЕТ СН'!$H$11+СВЦЭМ!$D$10+'СЕТ СН'!$H$6-'СЕТ СН'!$H$23</f>
        <v>2277.8366490099997</v>
      </c>
      <c r="I98" s="36">
        <f>SUMIFS(СВЦЭМ!$D$39:$D$782,СВЦЭМ!$A$39:$A$782,$A98,СВЦЭМ!$B$39:$B$782,I$83)+'СЕТ СН'!$H$11+СВЦЭМ!$D$10+'СЕТ СН'!$H$6-'СЕТ СН'!$H$23</f>
        <v>2162.8924851500001</v>
      </c>
      <c r="J98" s="36">
        <f>SUMIFS(СВЦЭМ!$D$39:$D$782,СВЦЭМ!$A$39:$A$782,$A98,СВЦЭМ!$B$39:$B$782,J$83)+'СЕТ СН'!$H$11+СВЦЭМ!$D$10+'СЕТ СН'!$H$6-'СЕТ СН'!$H$23</f>
        <v>2057.1881607400001</v>
      </c>
      <c r="K98" s="36">
        <f>SUMIFS(СВЦЭМ!$D$39:$D$782,СВЦЭМ!$A$39:$A$782,$A98,СВЦЭМ!$B$39:$B$782,K$83)+'СЕТ СН'!$H$11+СВЦЭМ!$D$10+'СЕТ СН'!$H$6-'СЕТ СН'!$H$23</f>
        <v>1962.9456786600001</v>
      </c>
      <c r="L98" s="36">
        <f>SUMIFS(СВЦЭМ!$D$39:$D$782,СВЦЭМ!$A$39:$A$782,$A98,СВЦЭМ!$B$39:$B$782,L$83)+'СЕТ СН'!$H$11+СВЦЭМ!$D$10+'СЕТ СН'!$H$6-'СЕТ СН'!$H$23</f>
        <v>1948.14954156</v>
      </c>
      <c r="M98" s="36">
        <f>SUMIFS(СВЦЭМ!$D$39:$D$782,СВЦЭМ!$A$39:$A$782,$A98,СВЦЭМ!$B$39:$B$782,M$83)+'СЕТ СН'!$H$11+СВЦЭМ!$D$10+'СЕТ СН'!$H$6-'СЕТ СН'!$H$23</f>
        <v>1937.9418489499999</v>
      </c>
      <c r="N98" s="36">
        <f>SUMIFS(СВЦЭМ!$D$39:$D$782,СВЦЭМ!$A$39:$A$782,$A98,СВЦЭМ!$B$39:$B$782,N$83)+'СЕТ СН'!$H$11+СВЦЭМ!$D$10+'СЕТ СН'!$H$6-'СЕТ СН'!$H$23</f>
        <v>1931.41120817</v>
      </c>
      <c r="O98" s="36">
        <f>SUMIFS(СВЦЭМ!$D$39:$D$782,СВЦЭМ!$A$39:$A$782,$A98,СВЦЭМ!$B$39:$B$782,O$83)+'СЕТ СН'!$H$11+СВЦЭМ!$D$10+'СЕТ СН'!$H$6-'СЕТ СН'!$H$23</f>
        <v>1917.9904725599999</v>
      </c>
      <c r="P98" s="36">
        <f>SUMIFS(СВЦЭМ!$D$39:$D$782,СВЦЭМ!$A$39:$A$782,$A98,СВЦЭМ!$B$39:$B$782,P$83)+'СЕТ СН'!$H$11+СВЦЭМ!$D$10+'СЕТ СН'!$H$6-'СЕТ СН'!$H$23</f>
        <v>1918.27965711</v>
      </c>
      <c r="Q98" s="36">
        <f>SUMIFS(СВЦЭМ!$D$39:$D$782,СВЦЭМ!$A$39:$A$782,$A98,СВЦЭМ!$B$39:$B$782,Q$83)+'СЕТ СН'!$H$11+СВЦЭМ!$D$10+'СЕТ СН'!$H$6-'СЕТ СН'!$H$23</f>
        <v>1919.28048446</v>
      </c>
      <c r="R98" s="36">
        <f>SUMIFS(СВЦЭМ!$D$39:$D$782,СВЦЭМ!$A$39:$A$782,$A98,СВЦЭМ!$B$39:$B$782,R$83)+'СЕТ СН'!$H$11+СВЦЭМ!$D$10+'СЕТ СН'!$H$6-'СЕТ СН'!$H$23</f>
        <v>1873.85188515</v>
      </c>
      <c r="S98" s="36">
        <f>SUMIFS(СВЦЭМ!$D$39:$D$782,СВЦЭМ!$A$39:$A$782,$A98,СВЦЭМ!$B$39:$B$782,S$83)+'СЕТ СН'!$H$11+СВЦЭМ!$D$10+'СЕТ СН'!$H$6-'СЕТ СН'!$H$23</f>
        <v>1870.7042803700001</v>
      </c>
      <c r="T98" s="36">
        <f>SUMIFS(СВЦЭМ!$D$39:$D$782,СВЦЭМ!$A$39:$A$782,$A98,СВЦЭМ!$B$39:$B$782,T$83)+'СЕТ СН'!$H$11+СВЦЭМ!$D$10+'СЕТ СН'!$H$6-'СЕТ СН'!$H$23</f>
        <v>1915.7906177899999</v>
      </c>
      <c r="U98" s="36">
        <f>SUMIFS(СВЦЭМ!$D$39:$D$782,СВЦЭМ!$A$39:$A$782,$A98,СВЦЭМ!$B$39:$B$782,U$83)+'СЕТ СН'!$H$11+СВЦЭМ!$D$10+'СЕТ СН'!$H$6-'СЕТ СН'!$H$23</f>
        <v>1907.2828285600001</v>
      </c>
      <c r="V98" s="36">
        <f>SUMIFS(СВЦЭМ!$D$39:$D$782,СВЦЭМ!$A$39:$A$782,$A98,СВЦЭМ!$B$39:$B$782,V$83)+'СЕТ СН'!$H$11+СВЦЭМ!$D$10+'СЕТ СН'!$H$6-'СЕТ СН'!$H$23</f>
        <v>1906.0114282500001</v>
      </c>
      <c r="W98" s="36">
        <f>SUMIFS(СВЦЭМ!$D$39:$D$782,СВЦЭМ!$A$39:$A$782,$A98,СВЦЭМ!$B$39:$B$782,W$83)+'СЕТ СН'!$H$11+СВЦЭМ!$D$10+'СЕТ СН'!$H$6-'СЕТ СН'!$H$23</f>
        <v>1905.50525268</v>
      </c>
      <c r="X98" s="36">
        <f>SUMIFS(СВЦЭМ!$D$39:$D$782,СВЦЭМ!$A$39:$A$782,$A98,СВЦЭМ!$B$39:$B$782,X$83)+'СЕТ СН'!$H$11+СВЦЭМ!$D$10+'СЕТ СН'!$H$6-'СЕТ СН'!$H$23</f>
        <v>1996.8601076499999</v>
      </c>
      <c r="Y98" s="36">
        <f>SUMIFS(СВЦЭМ!$D$39:$D$782,СВЦЭМ!$A$39:$A$782,$A98,СВЦЭМ!$B$39:$B$782,Y$83)+'СЕТ СН'!$H$11+СВЦЭМ!$D$10+'СЕТ СН'!$H$6-'СЕТ СН'!$H$23</f>
        <v>2078.3222884100001</v>
      </c>
    </row>
    <row r="99" spans="1:25" ht="15.75" x14ac:dyDescent="0.2">
      <c r="A99" s="35">
        <f t="shared" si="2"/>
        <v>45154</v>
      </c>
      <c r="B99" s="36">
        <f>SUMIFS(СВЦЭМ!$D$39:$D$782,СВЦЭМ!$A$39:$A$782,$A99,СВЦЭМ!$B$39:$B$782,B$83)+'СЕТ СН'!$H$11+СВЦЭМ!$D$10+'СЕТ СН'!$H$6-'СЕТ СН'!$H$23</f>
        <v>2202.7290161299998</v>
      </c>
      <c r="C99" s="36">
        <f>SUMIFS(СВЦЭМ!$D$39:$D$782,СВЦЭМ!$A$39:$A$782,$A99,СВЦЭМ!$B$39:$B$782,C$83)+'СЕТ СН'!$H$11+СВЦЭМ!$D$10+'СЕТ СН'!$H$6-'СЕТ СН'!$H$23</f>
        <v>2249.1290717399997</v>
      </c>
      <c r="D99" s="36">
        <f>SUMIFS(СВЦЭМ!$D$39:$D$782,СВЦЭМ!$A$39:$A$782,$A99,СВЦЭМ!$B$39:$B$782,D$83)+'СЕТ СН'!$H$11+СВЦЭМ!$D$10+'СЕТ СН'!$H$6-'СЕТ СН'!$H$23</f>
        <v>2285.0762420900001</v>
      </c>
      <c r="E99" s="36">
        <f>SUMIFS(СВЦЭМ!$D$39:$D$782,СВЦЭМ!$A$39:$A$782,$A99,СВЦЭМ!$B$39:$B$782,E$83)+'СЕТ СН'!$H$11+СВЦЭМ!$D$10+'СЕТ СН'!$H$6-'СЕТ СН'!$H$23</f>
        <v>2303.5474243399999</v>
      </c>
      <c r="F99" s="36">
        <f>SUMIFS(СВЦЭМ!$D$39:$D$782,СВЦЭМ!$A$39:$A$782,$A99,СВЦЭМ!$B$39:$B$782,F$83)+'СЕТ СН'!$H$11+СВЦЭМ!$D$10+'СЕТ СН'!$H$6-'СЕТ СН'!$H$23</f>
        <v>2334.9528947399999</v>
      </c>
      <c r="G99" s="36">
        <f>SUMIFS(СВЦЭМ!$D$39:$D$782,СВЦЭМ!$A$39:$A$782,$A99,СВЦЭМ!$B$39:$B$782,G$83)+'СЕТ СН'!$H$11+СВЦЭМ!$D$10+'СЕТ СН'!$H$6-'СЕТ СН'!$H$23</f>
        <v>2305.3552575599997</v>
      </c>
      <c r="H99" s="36">
        <f>SUMIFS(СВЦЭМ!$D$39:$D$782,СВЦЭМ!$A$39:$A$782,$A99,СВЦЭМ!$B$39:$B$782,H$83)+'СЕТ СН'!$H$11+СВЦЭМ!$D$10+'СЕТ СН'!$H$6-'СЕТ СН'!$H$23</f>
        <v>2280.86370506</v>
      </c>
      <c r="I99" s="36">
        <f>SUMIFS(СВЦЭМ!$D$39:$D$782,СВЦЭМ!$A$39:$A$782,$A99,СВЦЭМ!$B$39:$B$782,I$83)+'СЕТ СН'!$H$11+СВЦЭМ!$D$10+'СЕТ СН'!$H$6-'СЕТ СН'!$H$23</f>
        <v>2164.6915064300001</v>
      </c>
      <c r="J99" s="36">
        <f>SUMIFS(СВЦЭМ!$D$39:$D$782,СВЦЭМ!$A$39:$A$782,$A99,СВЦЭМ!$B$39:$B$782,J$83)+'СЕТ СН'!$H$11+СВЦЭМ!$D$10+'СЕТ СН'!$H$6-'СЕТ СН'!$H$23</f>
        <v>2092.94019402</v>
      </c>
      <c r="K99" s="36">
        <f>SUMIFS(СВЦЭМ!$D$39:$D$782,СВЦЭМ!$A$39:$A$782,$A99,СВЦЭМ!$B$39:$B$782,K$83)+'СЕТ СН'!$H$11+СВЦЭМ!$D$10+'СЕТ СН'!$H$6-'СЕТ СН'!$H$23</f>
        <v>2019.8904284400001</v>
      </c>
      <c r="L99" s="36">
        <f>SUMIFS(СВЦЭМ!$D$39:$D$782,СВЦЭМ!$A$39:$A$782,$A99,СВЦЭМ!$B$39:$B$782,L$83)+'СЕТ СН'!$H$11+СВЦЭМ!$D$10+'СЕТ СН'!$H$6-'СЕТ СН'!$H$23</f>
        <v>1983.1782168899999</v>
      </c>
      <c r="M99" s="36">
        <f>SUMIFS(СВЦЭМ!$D$39:$D$782,СВЦЭМ!$A$39:$A$782,$A99,СВЦЭМ!$B$39:$B$782,M$83)+'СЕТ СН'!$H$11+СВЦЭМ!$D$10+'СЕТ СН'!$H$6-'СЕТ СН'!$H$23</f>
        <v>1959.47234134</v>
      </c>
      <c r="N99" s="36">
        <f>SUMIFS(СВЦЭМ!$D$39:$D$782,СВЦЭМ!$A$39:$A$782,$A99,СВЦЭМ!$B$39:$B$782,N$83)+'СЕТ СН'!$H$11+СВЦЭМ!$D$10+'СЕТ СН'!$H$6-'СЕТ СН'!$H$23</f>
        <v>1969.5152663900001</v>
      </c>
      <c r="O99" s="36">
        <f>SUMIFS(СВЦЭМ!$D$39:$D$782,СВЦЭМ!$A$39:$A$782,$A99,СВЦЭМ!$B$39:$B$782,O$83)+'СЕТ СН'!$H$11+СВЦЭМ!$D$10+'СЕТ СН'!$H$6-'СЕТ СН'!$H$23</f>
        <v>1975.5527092100001</v>
      </c>
      <c r="P99" s="36">
        <f>SUMIFS(СВЦЭМ!$D$39:$D$782,СВЦЭМ!$A$39:$A$782,$A99,СВЦЭМ!$B$39:$B$782,P$83)+'СЕТ СН'!$H$11+СВЦЭМ!$D$10+'СЕТ СН'!$H$6-'СЕТ СН'!$H$23</f>
        <v>1955.14736821</v>
      </c>
      <c r="Q99" s="36">
        <f>SUMIFS(СВЦЭМ!$D$39:$D$782,СВЦЭМ!$A$39:$A$782,$A99,СВЦЭМ!$B$39:$B$782,Q$83)+'СЕТ СН'!$H$11+СВЦЭМ!$D$10+'СЕТ СН'!$H$6-'СЕТ СН'!$H$23</f>
        <v>1966.79761764</v>
      </c>
      <c r="R99" s="36">
        <f>SUMIFS(СВЦЭМ!$D$39:$D$782,СВЦЭМ!$A$39:$A$782,$A99,СВЦЭМ!$B$39:$B$782,R$83)+'СЕТ СН'!$H$11+СВЦЭМ!$D$10+'СЕТ СН'!$H$6-'СЕТ СН'!$H$23</f>
        <v>1918.56770482</v>
      </c>
      <c r="S99" s="36">
        <f>SUMIFS(СВЦЭМ!$D$39:$D$782,СВЦЭМ!$A$39:$A$782,$A99,СВЦЭМ!$B$39:$B$782,S$83)+'СЕТ СН'!$H$11+СВЦЭМ!$D$10+'СЕТ СН'!$H$6-'СЕТ СН'!$H$23</f>
        <v>1906.8655125400001</v>
      </c>
      <c r="T99" s="36">
        <f>SUMIFS(СВЦЭМ!$D$39:$D$782,СВЦЭМ!$A$39:$A$782,$A99,СВЦЭМ!$B$39:$B$782,T$83)+'СЕТ СН'!$H$11+СВЦЭМ!$D$10+'СЕТ СН'!$H$6-'СЕТ СН'!$H$23</f>
        <v>1943.83525947</v>
      </c>
      <c r="U99" s="36">
        <f>SUMIFS(СВЦЭМ!$D$39:$D$782,СВЦЭМ!$A$39:$A$782,$A99,СВЦЭМ!$B$39:$B$782,U$83)+'СЕТ СН'!$H$11+СВЦЭМ!$D$10+'СЕТ СН'!$H$6-'СЕТ СН'!$H$23</f>
        <v>1943.31821479</v>
      </c>
      <c r="V99" s="36">
        <f>SUMIFS(СВЦЭМ!$D$39:$D$782,СВЦЭМ!$A$39:$A$782,$A99,СВЦЭМ!$B$39:$B$782,V$83)+'СЕТ СН'!$H$11+СВЦЭМ!$D$10+'СЕТ СН'!$H$6-'СЕТ СН'!$H$23</f>
        <v>1944.6955023200001</v>
      </c>
      <c r="W99" s="36">
        <f>SUMIFS(СВЦЭМ!$D$39:$D$782,СВЦЭМ!$A$39:$A$782,$A99,СВЦЭМ!$B$39:$B$782,W$83)+'СЕТ СН'!$H$11+СВЦЭМ!$D$10+'СЕТ СН'!$H$6-'СЕТ СН'!$H$23</f>
        <v>1941.2334392400001</v>
      </c>
      <c r="X99" s="36">
        <f>SUMIFS(СВЦЭМ!$D$39:$D$782,СВЦЭМ!$A$39:$A$782,$A99,СВЦЭМ!$B$39:$B$782,X$83)+'СЕТ СН'!$H$11+СВЦЭМ!$D$10+'СЕТ СН'!$H$6-'СЕТ СН'!$H$23</f>
        <v>2006.7678197800001</v>
      </c>
      <c r="Y99" s="36">
        <f>SUMIFS(СВЦЭМ!$D$39:$D$782,СВЦЭМ!$A$39:$A$782,$A99,СВЦЭМ!$B$39:$B$782,Y$83)+'СЕТ СН'!$H$11+СВЦЭМ!$D$10+'СЕТ СН'!$H$6-'СЕТ СН'!$H$23</f>
        <v>2110.7782815400001</v>
      </c>
    </row>
    <row r="100" spans="1:25" ht="15.75" x14ac:dyDescent="0.2">
      <c r="A100" s="35">
        <f t="shared" si="2"/>
        <v>45155</v>
      </c>
      <c r="B100" s="36">
        <f>SUMIFS(СВЦЭМ!$D$39:$D$782,СВЦЭМ!$A$39:$A$782,$A100,СВЦЭМ!$B$39:$B$782,B$83)+'СЕТ СН'!$H$11+СВЦЭМ!$D$10+'СЕТ СН'!$H$6-'СЕТ СН'!$H$23</f>
        <v>2058.33377264</v>
      </c>
      <c r="C100" s="36">
        <f>SUMIFS(СВЦЭМ!$D$39:$D$782,СВЦЭМ!$A$39:$A$782,$A100,СВЦЭМ!$B$39:$B$782,C$83)+'СЕТ СН'!$H$11+СВЦЭМ!$D$10+'СЕТ СН'!$H$6-'СЕТ СН'!$H$23</f>
        <v>2132.1621852099997</v>
      </c>
      <c r="D100" s="36">
        <f>SUMIFS(СВЦЭМ!$D$39:$D$782,СВЦЭМ!$A$39:$A$782,$A100,СВЦЭМ!$B$39:$B$782,D$83)+'СЕТ СН'!$H$11+СВЦЭМ!$D$10+'СЕТ СН'!$H$6-'СЕТ СН'!$H$23</f>
        <v>2152.21467656</v>
      </c>
      <c r="E100" s="36">
        <f>SUMIFS(СВЦЭМ!$D$39:$D$782,СВЦЭМ!$A$39:$A$782,$A100,СВЦЭМ!$B$39:$B$782,E$83)+'СЕТ СН'!$H$11+СВЦЭМ!$D$10+'СЕТ СН'!$H$6-'СЕТ СН'!$H$23</f>
        <v>2155.0457392200001</v>
      </c>
      <c r="F100" s="36">
        <f>SUMIFS(СВЦЭМ!$D$39:$D$782,СВЦЭМ!$A$39:$A$782,$A100,СВЦЭМ!$B$39:$B$782,F$83)+'СЕТ СН'!$H$11+СВЦЭМ!$D$10+'СЕТ СН'!$H$6-'СЕТ СН'!$H$23</f>
        <v>2176.1174135700003</v>
      </c>
      <c r="G100" s="36">
        <f>SUMIFS(СВЦЭМ!$D$39:$D$782,СВЦЭМ!$A$39:$A$782,$A100,СВЦЭМ!$B$39:$B$782,G$83)+'СЕТ СН'!$H$11+СВЦЭМ!$D$10+'СЕТ СН'!$H$6-'СЕТ СН'!$H$23</f>
        <v>2165.0174615599999</v>
      </c>
      <c r="H100" s="36">
        <f>SUMIFS(СВЦЭМ!$D$39:$D$782,СВЦЭМ!$A$39:$A$782,$A100,СВЦЭМ!$B$39:$B$782,H$83)+'СЕТ СН'!$H$11+СВЦЭМ!$D$10+'СЕТ СН'!$H$6-'СЕТ СН'!$H$23</f>
        <v>2086.2664900499999</v>
      </c>
      <c r="I100" s="36">
        <f>SUMIFS(СВЦЭМ!$D$39:$D$782,СВЦЭМ!$A$39:$A$782,$A100,СВЦЭМ!$B$39:$B$782,I$83)+'СЕТ СН'!$H$11+СВЦЭМ!$D$10+'СЕТ СН'!$H$6-'СЕТ СН'!$H$23</f>
        <v>2003.83551188</v>
      </c>
      <c r="J100" s="36">
        <f>SUMIFS(СВЦЭМ!$D$39:$D$782,СВЦЭМ!$A$39:$A$782,$A100,СВЦЭМ!$B$39:$B$782,J$83)+'СЕТ СН'!$H$11+СВЦЭМ!$D$10+'СЕТ СН'!$H$6-'СЕТ СН'!$H$23</f>
        <v>1899.1541565499999</v>
      </c>
      <c r="K100" s="36">
        <f>SUMIFS(СВЦЭМ!$D$39:$D$782,СВЦЭМ!$A$39:$A$782,$A100,СВЦЭМ!$B$39:$B$782,K$83)+'СЕТ СН'!$H$11+СВЦЭМ!$D$10+'СЕТ СН'!$H$6-'СЕТ СН'!$H$23</f>
        <v>1843.3536744999999</v>
      </c>
      <c r="L100" s="36">
        <f>SUMIFS(СВЦЭМ!$D$39:$D$782,СВЦЭМ!$A$39:$A$782,$A100,СВЦЭМ!$B$39:$B$782,L$83)+'СЕТ СН'!$H$11+СВЦЭМ!$D$10+'СЕТ СН'!$H$6-'СЕТ СН'!$H$23</f>
        <v>1806.00923635</v>
      </c>
      <c r="M100" s="36">
        <f>SUMIFS(СВЦЭМ!$D$39:$D$782,СВЦЭМ!$A$39:$A$782,$A100,СВЦЭМ!$B$39:$B$782,M$83)+'СЕТ СН'!$H$11+СВЦЭМ!$D$10+'СЕТ СН'!$H$6-'СЕТ СН'!$H$23</f>
        <v>1776.6841386000001</v>
      </c>
      <c r="N100" s="36">
        <f>SUMIFS(СВЦЭМ!$D$39:$D$782,СВЦЭМ!$A$39:$A$782,$A100,СВЦЭМ!$B$39:$B$782,N$83)+'СЕТ СН'!$H$11+СВЦЭМ!$D$10+'СЕТ СН'!$H$6-'СЕТ СН'!$H$23</f>
        <v>1803.0662024999999</v>
      </c>
      <c r="O100" s="36">
        <f>SUMIFS(СВЦЭМ!$D$39:$D$782,СВЦЭМ!$A$39:$A$782,$A100,СВЦЭМ!$B$39:$B$782,O$83)+'СЕТ СН'!$H$11+СВЦЭМ!$D$10+'СЕТ СН'!$H$6-'СЕТ СН'!$H$23</f>
        <v>1801.1262121899999</v>
      </c>
      <c r="P100" s="36">
        <f>SUMIFS(СВЦЭМ!$D$39:$D$782,СВЦЭМ!$A$39:$A$782,$A100,СВЦЭМ!$B$39:$B$782,P$83)+'СЕТ СН'!$H$11+СВЦЭМ!$D$10+'СЕТ СН'!$H$6-'СЕТ СН'!$H$23</f>
        <v>1799.60601374</v>
      </c>
      <c r="Q100" s="36">
        <f>SUMIFS(СВЦЭМ!$D$39:$D$782,СВЦЭМ!$A$39:$A$782,$A100,СВЦЭМ!$B$39:$B$782,Q$83)+'СЕТ СН'!$H$11+СВЦЭМ!$D$10+'СЕТ СН'!$H$6-'СЕТ СН'!$H$23</f>
        <v>1818.0097951</v>
      </c>
      <c r="R100" s="36">
        <f>SUMIFS(СВЦЭМ!$D$39:$D$782,СВЦЭМ!$A$39:$A$782,$A100,СВЦЭМ!$B$39:$B$782,R$83)+'СЕТ СН'!$H$11+СВЦЭМ!$D$10+'СЕТ СН'!$H$6-'СЕТ СН'!$H$23</f>
        <v>1778.4185218099999</v>
      </c>
      <c r="S100" s="36">
        <f>SUMIFS(СВЦЭМ!$D$39:$D$782,СВЦЭМ!$A$39:$A$782,$A100,СВЦЭМ!$B$39:$B$782,S$83)+'СЕТ СН'!$H$11+СВЦЭМ!$D$10+'СЕТ СН'!$H$6-'СЕТ СН'!$H$23</f>
        <v>1776.4189357600001</v>
      </c>
      <c r="T100" s="36">
        <f>SUMIFS(СВЦЭМ!$D$39:$D$782,СВЦЭМ!$A$39:$A$782,$A100,СВЦЭМ!$B$39:$B$782,T$83)+'СЕТ СН'!$H$11+СВЦЭМ!$D$10+'СЕТ СН'!$H$6-'СЕТ СН'!$H$23</f>
        <v>1809.0711948000001</v>
      </c>
      <c r="U100" s="36">
        <f>SUMIFS(СВЦЭМ!$D$39:$D$782,СВЦЭМ!$A$39:$A$782,$A100,СВЦЭМ!$B$39:$B$782,U$83)+'СЕТ СН'!$H$11+СВЦЭМ!$D$10+'СЕТ СН'!$H$6-'СЕТ СН'!$H$23</f>
        <v>1818.19192021</v>
      </c>
      <c r="V100" s="36">
        <f>SUMIFS(СВЦЭМ!$D$39:$D$782,СВЦЭМ!$A$39:$A$782,$A100,СВЦЭМ!$B$39:$B$782,V$83)+'СЕТ СН'!$H$11+СВЦЭМ!$D$10+'СЕТ СН'!$H$6-'СЕТ СН'!$H$23</f>
        <v>1823.3291771500001</v>
      </c>
      <c r="W100" s="36">
        <f>SUMIFS(СВЦЭМ!$D$39:$D$782,СВЦЭМ!$A$39:$A$782,$A100,СВЦЭМ!$B$39:$B$782,W$83)+'СЕТ СН'!$H$11+СВЦЭМ!$D$10+'СЕТ СН'!$H$6-'СЕТ СН'!$H$23</f>
        <v>1814.62047491</v>
      </c>
      <c r="X100" s="36">
        <f>SUMIFS(СВЦЭМ!$D$39:$D$782,СВЦЭМ!$A$39:$A$782,$A100,СВЦЭМ!$B$39:$B$782,X$83)+'СЕТ СН'!$H$11+СВЦЭМ!$D$10+'СЕТ СН'!$H$6-'СЕТ СН'!$H$23</f>
        <v>1872.5948673299999</v>
      </c>
      <c r="Y100" s="36">
        <f>SUMIFS(СВЦЭМ!$D$39:$D$782,СВЦЭМ!$A$39:$A$782,$A100,СВЦЭМ!$B$39:$B$782,Y$83)+'СЕТ СН'!$H$11+СВЦЭМ!$D$10+'СЕТ СН'!$H$6-'СЕТ СН'!$H$23</f>
        <v>1971.67124829</v>
      </c>
    </row>
    <row r="101" spans="1:25" ht="15.75" x14ac:dyDescent="0.2">
      <c r="A101" s="35">
        <f t="shared" si="2"/>
        <v>45156</v>
      </c>
      <c r="B101" s="36">
        <f>SUMIFS(СВЦЭМ!$D$39:$D$782,СВЦЭМ!$A$39:$A$782,$A101,СВЦЭМ!$B$39:$B$782,B$83)+'СЕТ СН'!$H$11+СВЦЭМ!$D$10+'СЕТ СН'!$H$6-'СЕТ СН'!$H$23</f>
        <v>2089.37170367</v>
      </c>
      <c r="C101" s="36">
        <f>SUMIFS(СВЦЭМ!$D$39:$D$782,СВЦЭМ!$A$39:$A$782,$A101,СВЦЭМ!$B$39:$B$782,C$83)+'СЕТ СН'!$H$11+СВЦЭМ!$D$10+'СЕТ СН'!$H$6-'СЕТ СН'!$H$23</f>
        <v>2182.26781114</v>
      </c>
      <c r="D101" s="36">
        <f>SUMIFS(СВЦЭМ!$D$39:$D$782,СВЦЭМ!$A$39:$A$782,$A101,СВЦЭМ!$B$39:$B$782,D$83)+'СЕТ СН'!$H$11+СВЦЭМ!$D$10+'СЕТ СН'!$H$6-'СЕТ СН'!$H$23</f>
        <v>2204.4248658900001</v>
      </c>
      <c r="E101" s="36">
        <f>SUMIFS(СВЦЭМ!$D$39:$D$782,СВЦЭМ!$A$39:$A$782,$A101,СВЦЭМ!$B$39:$B$782,E$83)+'СЕТ СН'!$H$11+СВЦЭМ!$D$10+'СЕТ СН'!$H$6-'СЕТ СН'!$H$23</f>
        <v>2227.08866493</v>
      </c>
      <c r="F101" s="36">
        <f>SUMIFS(СВЦЭМ!$D$39:$D$782,СВЦЭМ!$A$39:$A$782,$A101,СВЦЭМ!$B$39:$B$782,F$83)+'СЕТ СН'!$H$11+СВЦЭМ!$D$10+'СЕТ СН'!$H$6-'СЕТ СН'!$H$23</f>
        <v>2274.9416155399999</v>
      </c>
      <c r="G101" s="36">
        <f>SUMIFS(СВЦЭМ!$D$39:$D$782,СВЦЭМ!$A$39:$A$782,$A101,СВЦЭМ!$B$39:$B$782,G$83)+'СЕТ СН'!$H$11+СВЦЭМ!$D$10+'СЕТ СН'!$H$6-'СЕТ СН'!$H$23</f>
        <v>2254.7676590800002</v>
      </c>
      <c r="H101" s="36">
        <f>SUMIFS(СВЦЭМ!$D$39:$D$782,СВЦЭМ!$A$39:$A$782,$A101,СВЦЭМ!$B$39:$B$782,H$83)+'СЕТ СН'!$H$11+СВЦЭМ!$D$10+'СЕТ СН'!$H$6-'СЕТ СН'!$H$23</f>
        <v>2190.40921045</v>
      </c>
      <c r="I101" s="36">
        <f>SUMIFS(СВЦЭМ!$D$39:$D$782,СВЦЭМ!$A$39:$A$782,$A101,СВЦЭМ!$B$39:$B$782,I$83)+'СЕТ СН'!$H$11+СВЦЭМ!$D$10+'СЕТ СН'!$H$6-'СЕТ СН'!$H$23</f>
        <v>2076.1134635799999</v>
      </c>
      <c r="J101" s="36">
        <f>SUMIFS(СВЦЭМ!$D$39:$D$782,СВЦЭМ!$A$39:$A$782,$A101,СВЦЭМ!$B$39:$B$782,J$83)+'СЕТ СН'!$H$11+СВЦЭМ!$D$10+'СЕТ СН'!$H$6-'СЕТ СН'!$H$23</f>
        <v>1961.3875874800001</v>
      </c>
      <c r="K101" s="36">
        <f>SUMIFS(СВЦЭМ!$D$39:$D$782,СВЦЭМ!$A$39:$A$782,$A101,СВЦЭМ!$B$39:$B$782,K$83)+'СЕТ СН'!$H$11+СВЦЭМ!$D$10+'СЕТ СН'!$H$6-'СЕТ СН'!$H$23</f>
        <v>1891.4783529599999</v>
      </c>
      <c r="L101" s="36">
        <f>SUMIFS(СВЦЭМ!$D$39:$D$782,СВЦЭМ!$A$39:$A$782,$A101,СВЦЭМ!$B$39:$B$782,L$83)+'СЕТ СН'!$H$11+СВЦЭМ!$D$10+'СЕТ СН'!$H$6-'СЕТ СН'!$H$23</f>
        <v>1847.4964657</v>
      </c>
      <c r="M101" s="36">
        <f>SUMIFS(СВЦЭМ!$D$39:$D$782,СВЦЭМ!$A$39:$A$782,$A101,СВЦЭМ!$B$39:$B$782,M$83)+'СЕТ СН'!$H$11+СВЦЭМ!$D$10+'СЕТ СН'!$H$6-'СЕТ СН'!$H$23</f>
        <v>1816.7198170300001</v>
      </c>
      <c r="N101" s="36">
        <f>SUMIFS(СВЦЭМ!$D$39:$D$782,СВЦЭМ!$A$39:$A$782,$A101,СВЦЭМ!$B$39:$B$782,N$83)+'СЕТ СН'!$H$11+СВЦЭМ!$D$10+'СЕТ СН'!$H$6-'СЕТ СН'!$H$23</f>
        <v>1822.5606453299999</v>
      </c>
      <c r="O101" s="36">
        <f>SUMIFS(СВЦЭМ!$D$39:$D$782,СВЦЭМ!$A$39:$A$782,$A101,СВЦЭМ!$B$39:$B$782,O$83)+'СЕТ СН'!$H$11+СВЦЭМ!$D$10+'СЕТ СН'!$H$6-'СЕТ СН'!$H$23</f>
        <v>1818.64928854</v>
      </c>
      <c r="P101" s="36">
        <f>SUMIFS(СВЦЭМ!$D$39:$D$782,СВЦЭМ!$A$39:$A$782,$A101,СВЦЭМ!$B$39:$B$782,P$83)+'СЕТ СН'!$H$11+СВЦЭМ!$D$10+'СЕТ СН'!$H$6-'СЕТ СН'!$H$23</f>
        <v>1814.6743688900001</v>
      </c>
      <c r="Q101" s="36">
        <f>SUMIFS(СВЦЭМ!$D$39:$D$782,СВЦЭМ!$A$39:$A$782,$A101,СВЦЭМ!$B$39:$B$782,Q$83)+'СЕТ СН'!$H$11+СВЦЭМ!$D$10+'СЕТ СН'!$H$6-'СЕТ СН'!$H$23</f>
        <v>1818.41438006</v>
      </c>
      <c r="R101" s="36">
        <f>SUMIFS(СВЦЭМ!$D$39:$D$782,СВЦЭМ!$A$39:$A$782,$A101,СВЦЭМ!$B$39:$B$782,R$83)+'СЕТ СН'!$H$11+СВЦЭМ!$D$10+'СЕТ СН'!$H$6-'СЕТ СН'!$H$23</f>
        <v>1806.6360717</v>
      </c>
      <c r="S101" s="36">
        <f>SUMIFS(СВЦЭМ!$D$39:$D$782,СВЦЭМ!$A$39:$A$782,$A101,СВЦЭМ!$B$39:$B$782,S$83)+'СЕТ СН'!$H$11+СВЦЭМ!$D$10+'СЕТ СН'!$H$6-'СЕТ СН'!$H$23</f>
        <v>1794.7421008599999</v>
      </c>
      <c r="T101" s="36">
        <f>SUMIFS(СВЦЭМ!$D$39:$D$782,СВЦЭМ!$A$39:$A$782,$A101,СВЦЭМ!$B$39:$B$782,T$83)+'СЕТ СН'!$H$11+СВЦЭМ!$D$10+'СЕТ СН'!$H$6-'СЕТ СН'!$H$23</f>
        <v>1837.5542510499999</v>
      </c>
      <c r="U101" s="36">
        <f>SUMIFS(СВЦЭМ!$D$39:$D$782,СВЦЭМ!$A$39:$A$782,$A101,СВЦЭМ!$B$39:$B$782,U$83)+'СЕТ СН'!$H$11+СВЦЭМ!$D$10+'СЕТ СН'!$H$6-'СЕТ СН'!$H$23</f>
        <v>1840.77814397</v>
      </c>
      <c r="V101" s="36">
        <f>SUMIFS(СВЦЭМ!$D$39:$D$782,СВЦЭМ!$A$39:$A$782,$A101,СВЦЭМ!$B$39:$B$782,V$83)+'СЕТ СН'!$H$11+СВЦЭМ!$D$10+'СЕТ СН'!$H$6-'СЕТ СН'!$H$23</f>
        <v>1823.5662113200001</v>
      </c>
      <c r="W101" s="36">
        <f>SUMIFS(СВЦЭМ!$D$39:$D$782,СВЦЭМ!$A$39:$A$782,$A101,СВЦЭМ!$B$39:$B$782,W$83)+'СЕТ СН'!$H$11+СВЦЭМ!$D$10+'СЕТ СН'!$H$6-'СЕТ СН'!$H$23</f>
        <v>1811.6114431599999</v>
      </c>
      <c r="X101" s="36">
        <f>SUMIFS(СВЦЭМ!$D$39:$D$782,СВЦЭМ!$A$39:$A$782,$A101,СВЦЭМ!$B$39:$B$782,X$83)+'СЕТ СН'!$H$11+СВЦЭМ!$D$10+'СЕТ СН'!$H$6-'СЕТ СН'!$H$23</f>
        <v>1876.720781</v>
      </c>
      <c r="Y101" s="36">
        <f>SUMIFS(СВЦЭМ!$D$39:$D$782,СВЦЭМ!$A$39:$A$782,$A101,СВЦЭМ!$B$39:$B$782,Y$83)+'СЕТ СН'!$H$11+СВЦЭМ!$D$10+'СЕТ СН'!$H$6-'СЕТ СН'!$H$23</f>
        <v>1975.97813221</v>
      </c>
    </row>
    <row r="102" spans="1:25" ht="15.75" x14ac:dyDescent="0.2">
      <c r="A102" s="35">
        <f t="shared" si="2"/>
        <v>45157</v>
      </c>
      <c r="B102" s="36">
        <f>SUMIFS(СВЦЭМ!$D$39:$D$782,СВЦЭМ!$A$39:$A$782,$A102,СВЦЭМ!$B$39:$B$782,B$83)+'СЕТ СН'!$H$11+СВЦЭМ!$D$10+'СЕТ СН'!$H$6-'СЕТ СН'!$H$23</f>
        <v>2023.93137271</v>
      </c>
      <c r="C102" s="36">
        <f>SUMIFS(СВЦЭМ!$D$39:$D$782,СВЦЭМ!$A$39:$A$782,$A102,СВЦЭМ!$B$39:$B$782,C$83)+'СЕТ СН'!$H$11+СВЦЭМ!$D$10+'СЕТ СН'!$H$6-'СЕТ СН'!$H$23</f>
        <v>2103.05449284</v>
      </c>
      <c r="D102" s="36">
        <f>SUMIFS(СВЦЭМ!$D$39:$D$782,СВЦЭМ!$A$39:$A$782,$A102,СВЦЭМ!$B$39:$B$782,D$83)+'СЕТ СН'!$H$11+СВЦЭМ!$D$10+'СЕТ СН'!$H$6-'СЕТ СН'!$H$23</f>
        <v>2098.32407418</v>
      </c>
      <c r="E102" s="36">
        <f>SUMIFS(СВЦЭМ!$D$39:$D$782,СВЦЭМ!$A$39:$A$782,$A102,СВЦЭМ!$B$39:$B$782,E$83)+'СЕТ СН'!$H$11+СВЦЭМ!$D$10+'СЕТ СН'!$H$6-'СЕТ СН'!$H$23</f>
        <v>2058.4731548899999</v>
      </c>
      <c r="F102" s="36">
        <f>SUMIFS(СВЦЭМ!$D$39:$D$782,СВЦЭМ!$A$39:$A$782,$A102,СВЦЭМ!$B$39:$B$782,F$83)+'СЕТ СН'!$H$11+СВЦЭМ!$D$10+'СЕТ СН'!$H$6-'СЕТ СН'!$H$23</f>
        <v>2121.2590486099998</v>
      </c>
      <c r="G102" s="36">
        <f>SUMIFS(СВЦЭМ!$D$39:$D$782,СВЦЭМ!$A$39:$A$782,$A102,СВЦЭМ!$B$39:$B$782,G$83)+'СЕТ СН'!$H$11+СВЦЭМ!$D$10+'СЕТ СН'!$H$6-'СЕТ СН'!$H$23</f>
        <v>2129.69065232</v>
      </c>
      <c r="H102" s="36">
        <f>SUMIFS(СВЦЭМ!$D$39:$D$782,СВЦЭМ!$A$39:$A$782,$A102,СВЦЭМ!$B$39:$B$782,H$83)+'СЕТ СН'!$H$11+СВЦЭМ!$D$10+'СЕТ СН'!$H$6-'СЕТ СН'!$H$23</f>
        <v>2146.43862236</v>
      </c>
      <c r="I102" s="36">
        <f>SUMIFS(СВЦЭМ!$D$39:$D$782,СВЦЭМ!$A$39:$A$782,$A102,СВЦЭМ!$B$39:$B$782,I$83)+'СЕТ СН'!$H$11+СВЦЭМ!$D$10+'СЕТ СН'!$H$6-'СЕТ СН'!$H$23</f>
        <v>2116.2436610899999</v>
      </c>
      <c r="J102" s="36">
        <f>SUMIFS(СВЦЭМ!$D$39:$D$782,СВЦЭМ!$A$39:$A$782,$A102,СВЦЭМ!$B$39:$B$782,J$83)+'СЕТ СН'!$H$11+СВЦЭМ!$D$10+'СЕТ СН'!$H$6-'СЕТ СН'!$H$23</f>
        <v>2030.79867728</v>
      </c>
      <c r="K102" s="36">
        <f>SUMIFS(СВЦЭМ!$D$39:$D$782,СВЦЭМ!$A$39:$A$782,$A102,СВЦЭМ!$B$39:$B$782,K$83)+'СЕТ СН'!$H$11+СВЦЭМ!$D$10+'СЕТ СН'!$H$6-'СЕТ СН'!$H$23</f>
        <v>1920.06035825</v>
      </c>
      <c r="L102" s="36">
        <f>SUMIFS(СВЦЭМ!$D$39:$D$782,СВЦЭМ!$A$39:$A$782,$A102,СВЦЭМ!$B$39:$B$782,L$83)+'СЕТ СН'!$H$11+СВЦЭМ!$D$10+'СЕТ СН'!$H$6-'СЕТ СН'!$H$23</f>
        <v>1850.1776267499999</v>
      </c>
      <c r="M102" s="36">
        <f>SUMIFS(СВЦЭМ!$D$39:$D$782,СВЦЭМ!$A$39:$A$782,$A102,СВЦЭМ!$B$39:$B$782,M$83)+'СЕТ СН'!$H$11+СВЦЭМ!$D$10+'СЕТ СН'!$H$6-'СЕТ СН'!$H$23</f>
        <v>1817.98206891</v>
      </c>
      <c r="N102" s="36">
        <f>SUMIFS(СВЦЭМ!$D$39:$D$782,СВЦЭМ!$A$39:$A$782,$A102,СВЦЭМ!$B$39:$B$782,N$83)+'СЕТ СН'!$H$11+СВЦЭМ!$D$10+'СЕТ СН'!$H$6-'СЕТ СН'!$H$23</f>
        <v>1813.19334697</v>
      </c>
      <c r="O102" s="36">
        <f>SUMIFS(СВЦЭМ!$D$39:$D$782,СВЦЭМ!$A$39:$A$782,$A102,СВЦЭМ!$B$39:$B$782,O$83)+'СЕТ СН'!$H$11+СВЦЭМ!$D$10+'СЕТ СН'!$H$6-'СЕТ СН'!$H$23</f>
        <v>1825.2725427400001</v>
      </c>
      <c r="P102" s="36">
        <f>SUMIFS(СВЦЭМ!$D$39:$D$782,СВЦЭМ!$A$39:$A$782,$A102,СВЦЭМ!$B$39:$B$782,P$83)+'СЕТ СН'!$H$11+СВЦЭМ!$D$10+'СЕТ СН'!$H$6-'СЕТ СН'!$H$23</f>
        <v>1798.3317508600001</v>
      </c>
      <c r="Q102" s="36">
        <f>SUMIFS(СВЦЭМ!$D$39:$D$782,СВЦЭМ!$A$39:$A$782,$A102,СВЦЭМ!$B$39:$B$782,Q$83)+'СЕТ СН'!$H$11+СВЦЭМ!$D$10+'СЕТ СН'!$H$6-'СЕТ СН'!$H$23</f>
        <v>1795.9302290099999</v>
      </c>
      <c r="R102" s="36">
        <f>SUMIFS(СВЦЭМ!$D$39:$D$782,СВЦЭМ!$A$39:$A$782,$A102,СВЦЭМ!$B$39:$B$782,R$83)+'СЕТ СН'!$H$11+СВЦЭМ!$D$10+'СЕТ СН'!$H$6-'СЕТ СН'!$H$23</f>
        <v>1829.31231626</v>
      </c>
      <c r="S102" s="36">
        <f>SUMIFS(СВЦЭМ!$D$39:$D$782,СВЦЭМ!$A$39:$A$782,$A102,СВЦЭМ!$B$39:$B$782,S$83)+'СЕТ СН'!$H$11+СВЦЭМ!$D$10+'СЕТ СН'!$H$6-'СЕТ СН'!$H$23</f>
        <v>1828.21218952</v>
      </c>
      <c r="T102" s="36">
        <f>SUMIFS(СВЦЭМ!$D$39:$D$782,СВЦЭМ!$A$39:$A$782,$A102,СВЦЭМ!$B$39:$B$782,T$83)+'СЕТ СН'!$H$11+СВЦЭМ!$D$10+'СЕТ СН'!$H$6-'СЕТ СН'!$H$23</f>
        <v>1833.4536050500001</v>
      </c>
      <c r="U102" s="36">
        <f>SUMIFS(СВЦЭМ!$D$39:$D$782,СВЦЭМ!$A$39:$A$782,$A102,СВЦЭМ!$B$39:$B$782,U$83)+'СЕТ СН'!$H$11+СВЦЭМ!$D$10+'СЕТ СН'!$H$6-'СЕТ СН'!$H$23</f>
        <v>1854.9757875299999</v>
      </c>
      <c r="V102" s="36">
        <f>SUMIFS(СВЦЭМ!$D$39:$D$782,СВЦЭМ!$A$39:$A$782,$A102,СВЦЭМ!$B$39:$B$782,V$83)+'СЕТ СН'!$H$11+СВЦЭМ!$D$10+'СЕТ СН'!$H$6-'СЕТ СН'!$H$23</f>
        <v>1858.9960439199999</v>
      </c>
      <c r="W102" s="36">
        <f>SUMIFS(СВЦЭМ!$D$39:$D$782,СВЦЭМ!$A$39:$A$782,$A102,СВЦЭМ!$B$39:$B$782,W$83)+'СЕТ СН'!$H$11+СВЦЭМ!$D$10+'СЕТ СН'!$H$6-'СЕТ СН'!$H$23</f>
        <v>1847.4801175099999</v>
      </c>
      <c r="X102" s="36">
        <f>SUMIFS(СВЦЭМ!$D$39:$D$782,СВЦЭМ!$A$39:$A$782,$A102,СВЦЭМ!$B$39:$B$782,X$83)+'СЕТ СН'!$H$11+СВЦЭМ!$D$10+'СЕТ СН'!$H$6-'СЕТ СН'!$H$23</f>
        <v>1912.22769647</v>
      </c>
      <c r="Y102" s="36">
        <f>SUMIFS(СВЦЭМ!$D$39:$D$782,СВЦЭМ!$A$39:$A$782,$A102,СВЦЭМ!$B$39:$B$782,Y$83)+'СЕТ СН'!$H$11+СВЦЭМ!$D$10+'СЕТ СН'!$H$6-'СЕТ СН'!$H$23</f>
        <v>2000.9820209899999</v>
      </c>
    </row>
    <row r="103" spans="1:25" ht="15.75" x14ac:dyDescent="0.2">
      <c r="A103" s="35">
        <f t="shared" si="2"/>
        <v>45158</v>
      </c>
      <c r="B103" s="36">
        <f>SUMIFS(СВЦЭМ!$D$39:$D$782,СВЦЭМ!$A$39:$A$782,$A103,СВЦЭМ!$B$39:$B$782,B$83)+'СЕТ СН'!$H$11+СВЦЭМ!$D$10+'СЕТ СН'!$H$6-'СЕТ СН'!$H$23</f>
        <v>2047.68559501</v>
      </c>
      <c r="C103" s="36">
        <f>SUMIFS(СВЦЭМ!$D$39:$D$782,СВЦЭМ!$A$39:$A$782,$A103,СВЦЭМ!$B$39:$B$782,C$83)+'СЕТ СН'!$H$11+СВЦЭМ!$D$10+'СЕТ СН'!$H$6-'СЕТ СН'!$H$23</f>
        <v>2116.3862785700003</v>
      </c>
      <c r="D103" s="36">
        <f>SUMIFS(СВЦЭМ!$D$39:$D$782,СВЦЭМ!$A$39:$A$782,$A103,СВЦЭМ!$B$39:$B$782,D$83)+'СЕТ СН'!$H$11+СВЦЭМ!$D$10+'СЕТ СН'!$H$6-'СЕТ СН'!$H$23</f>
        <v>2128.2636672200001</v>
      </c>
      <c r="E103" s="36">
        <f>SUMIFS(СВЦЭМ!$D$39:$D$782,СВЦЭМ!$A$39:$A$782,$A103,СВЦЭМ!$B$39:$B$782,E$83)+'СЕТ СН'!$H$11+СВЦЭМ!$D$10+'СЕТ СН'!$H$6-'СЕТ СН'!$H$23</f>
        <v>2178.8405129100001</v>
      </c>
      <c r="F103" s="36">
        <f>SUMIFS(СВЦЭМ!$D$39:$D$782,СВЦЭМ!$A$39:$A$782,$A103,СВЦЭМ!$B$39:$B$782,F$83)+'СЕТ СН'!$H$11+СВЦЭМ!$D$10+'СЕТ СН'!$H$6-'СЕТ СН'!$H$23</f>
        <v>2207.0106114199998</v>
      </c>
      <c r="G103" s="36">
        <f>SUMIFS(СВЦЭМ!$D$39:$D$782,СВЦЭМ!$A$39:$A$782,$A103,СВЦЭМ!$B$39:$B$782,G$83)+'СЕТ СН'!$H$11+СВЦЭМ!$D$10+'СЕТ СН'!$H$6-'СЕТ СН'!$H$23</f>
        <v>2196.7236765600001</v>
      </c>
      <c r="H103" s="36">
        <f>SUMIFS(СВЦЭМ!$D$39:$D$782,СВЦЭМ!$A$39:$A$782,$A103,СВЦЭМ!$B$39:$B$782,H$83)+'СЕТ СН'!$H$11+СВЦЭМ!$D$10+'СЕТ СН'!$H$6-'СЕТ СН'!$H$23</f>
        <v>2194.9545569000002</v>
      </c>
      <c r="I103" s="36">
        <f>SUMIFS(СВЦЭМ!$D$39:$D$782,СВЦЭМ!$A$39:$A$782,$A103,СВЦЭМ!$B$39:$B$782,I$83)+'СЕТ СН'!$H$11+СВЦЭМ!$D$10+'СЕТ СН'!$H$6-'СЕТ СН'!$H$23</f>
        <v>2049.7249211600001</v>
      </c>
      <c r="J103" s="36">
        <f>SUMIFS(СВЦЭМ!$D$39:$D$782,СВЦЭМ!$A$39:$A$782,$A103,СВЦЭМ!$B$39:$B$782,J$83)+'СЕТ СН'!$H$11+СВЦЭМ!$D$10+'СЕТ СН'!$H$6-'СЕТ СН'!$H$23</f>
        <v>2022.2105478599999</v>
      </c>
      <c r="K103" s="36">
        <f>SUMIFS(СВЦЭМ!$D$39:$D$782,СВЦЭМ!$A$39:$A$782,$A103,СВЦЭМ!$B$39:$B$782,K$83)+'СЕТ СН'!$H$11+СВЦЭМ!$D$10+'СЕТ СН'!$H$6-'СЕТ СН'!$H$23</f>
        <v>1905.9841826500001</v>
      </c>
      <c r="L103" s="36">
        <f>SUMIFS(СВЦЭМ!$D$39:$D$782,СВЦЭМ!$A$39:$A$782,$A103,СВЦЭМ!$B$39:$B$782,L$83)+'СЕТ СН'!$H$11+СВЦЭМ!$D$10+'СЕТ СН'!$H$6-'СЕТ СН'!$H$23</f>
        <v>1845.62064493</v>
      </c>
      <c r="M103" s="36">
        <f>SUMIFS(СВЦЭМ!$D$39:$D$782,СВЦЭМ!$A$39:$A$782,$A103,СВЦЭМ!$B$39:$B$782,M$83)+'СЕТ СН'!$H$11+СВЦЭМ!$D$10+'СЕТ СН'!$H$6-'СЕТ СН'!$H$23</f>
        <v>1822.6521669000001</v>
      </c>
      <c r="N103" s="36">
        <f>SUMIFS(СВЦЭМ!$D$39:$D$782,СВЦЭМ!$A$39:$A$782,$A103,СВЦЭМ!$B$39:$B$782,N$83)+'СЕТ СН'!$H$11+СВЦЭМ!$D$10+'СЕТ СН'!$H$6-'СЕТ СН'!$H$23</f>
        <v>1826.5135694800001</v>
      </c>
      <c r="O103" s="36">
        <f>SUMIFS(СВЦЭМ!$D$39:$D$782,СВЦЭМ!$A$39:$A$782,$A103,СВЦЭМ!$B$39:$B$782,O$83)+'СЕТ СН'!$H$11+СВЦЭМ!$D$10+'СЕТ СН'!$H$6-'СЕТ СН'!$H$23</f>
        <v>1837.1444676000001</v>
      </c>
      <c r="P103" s="36">
        <f>SUMIFS(СВЦЭМ!$D$39:$D$782,СВЦЭМ!$A$39:$A$782,$A103,СВЦЭМ!$B$39:$B$782,P$83)+'СЕТ СН'!$H$11+СВЦЭМ!$D$10+'СЕТ СН'!$H$6-'СЕТ СН'!$H$23</f>
        <v>1834.09552321</v>
      </c>
      <c r="Q103" s="36">
        <f>SUMIFS(СВЦЭМ!$D$39:$D$782,СВЦЭМ!$A$39:$A$782,$A103,СВЦЭМ!$B$39:$B$782,Q$83)+'СЕТ СН'!$H$11+СВЦЭМ!$D$10+'СЕТ СН'!$H$6-'СЕТ СН'!$H$23</f>
        <v>1832.87867007</v>
      </c>
      <c r="R103" s="36">
        <f>SUMIFS(СВЦЭМ!$D$39:$D$782,СВЦЭМ!$A$39:$A$782,$A103,СВЦЭМ!$B$39:$B$782,R$83)+'СЕТ СН'!$H$11+СВЦЭМ!$D$10+'СЕТ СН'!$H$6-'СЕТ СН'!$H$23</f>
        <v>1856.0174812800001</v>
      </c>
      <c r="S103" s="36">
        <f>SUMIFS(СВЦЭМ!$D$39:$D$782,СВЦЭМ!$A$39:$A$782,$A103,СВЦЭМ!$B$39:$B$782,S$83)+'СЕТ СН'!$H$11+СВЦЭМ!$D$10+'СЕТ СН'!$H$6-'СЕТ СН'!$H$23</f>
        <v>1854.93015169</v>
      </c>
      <c r="T103" s="36">
        <f>SUMIFS(СВЦЭМ!$D$39:$D$782,СВЦЭМ!$A$39:$A$782,$A103,СВЦЭМ!$B$39:$B$782,T$83)+'СЕТ СН'!$H$11+СВЦЭМ!$D$10+'СЕТ СН'!$H$6-'СЕТ СН'!$H$23</f>
        <v>1841.9521093799999</v>
      </c>
      <c r="U103" s="36">
        <f>SUMIFS(СВЦЭМ!$D$39:$D$782,СВЦЭМ!$A$39:$A$782,$A103,СВЦЭМ!$B$39:$B$782,U$83)+'СЕТ СН'!$H$11+СВЦЭМ!$D$10+'СЕТ СН'!$H$6-'СЕТ СН'!$H$23</f>
        <v>1835.37749487</v>
      </c>
      <c r="V103" s="36">
        <f>SUMIFS(СВЦЭМ!$D$39:$D$782,СВЦЭМ!$A$39:$A$782,$A103,СВЦЭМ!$B$39:$B$782,V$83)+'СЕТ СН'!$H$11+СВЦЭМ!$D$10+'СЕТ СН'!$H$6-'СЕТ СН'!$H$23</f>
        <v>1845.71998678</v>
      </c>
      <c r="W103" s="36">
        <f>SUMIFS(СВЦЭМ!$D$39:$D$782,СВЦЭМ!$A$39:$A$782,$A103,СВЦЭМ!$B$39:$B$782,W$83)+'СЕТ СН'!$H$11+СВЦЭМ!$D$10+'СЕТ СН'!$H$6-'СЕТ СН'!$H$23</f>
        <v>1840.00335344</v>
      </c>
      <c r="X103" s="36">
        <f>SUMIFS(СВЦЭМ!$D$39:$D$782,СВЦЭМ!$A$39:$A$782,$A103,СВЦЭМ!$B$39:$B$782,X$83)+'СЕТ СН'!$H$11+СВЦЭМ!$D$10+'СЕТ СН'!$H$6-'СЕТ СН'!$H$23</f>
        <v>1895.14478106</v>
      </c>
      <c r="Y103" s="36">
        <f>SUMIFS(СВЦЭМ!$D$39:$D$782,СВЦЭМ!$A$39:$A$782,$A103,СВЦЭМ!$B$39:$B$782,Y$83)+'СЕТ СН'!$H$11+СВЦЭМ!$D$10+'СЕТ СН'!$H$6-'СЕТ СН'!$H$23</f>
        <v>1989.1631146100001</v>
      </c>
    </row>
    <row r="104" spans="1:25" ht="15.75" x14ac:dyDescent="0.2">
      <c r="A104" s="35">
        <f t="shared" si="2"/>
        <v>45159</v>
      </c>
      <c r="B104" s="36">
        <f>SUMIFS(СВЦЭМ!$D$39:$D$782,СВЦЭМ!$A$39:$A$782,$A104,СВЦЭМ!$B$39:$B$782,B$83)+'СЕТ СН'!$H$11+СВЦЭМ!$D$10+'СЕТ СН'!$H$6-'СЕТ СН'!$H$23</f>
        <v>2256.69726657</v>
      </c>
      <c r="C104" s="36">
        <f>SUMIFS(СВЦЭМ!$D$39:$D$782,СВЦЭМ!$A$39:$A$782,$A104,СВЦЭМ!$B$39:$B$782,C$83)+'СЕТ СН'!$H$11+СВЦЭМ!$D$10+'СЕТ СН'!$H$6-'СЕТ СН'!$H$23</f>
        <v>2287.9242784099997</v>
      </c>
      <c r="D104" s="36">
        <f>SUMIFS(СВЦЭМ!$D$39:$D$782,СВЦЭМ!$A$39:$A$782,$A104,СВЦЭМ!$B$39:$B$782,D$83)+'СЕТ СН'!$H$11+СВЦЭМ!$D$10+'СЕТ СН'!$H$6-'СЕТ СН'!$H$23</f>
        <v>2328.1579538699998</v>
      </c>
      <c r="E104" s="36">
        <f>SUMIFS(СВЦЭМ!$D$39:$D$782,СВЦЭМ!$A$39:$A$782,$A104,СВЦЭМ!$B$39:$B$782,E$83)+'СЕТ СН'!$H$11+СВЦЭМ!$D$10+'СЕТ СН'!$H$6-'СЕТ СН'!$H$23</f>
        <v>2340.9274269099997</v>
      </c>
      <c r="F104" s="36">
        <f>SUMIFS(СВЦЭМ!$D$39:$D$782,СВЦЭМ!$A$39:$A$782,$A104,СВЦЭМ!$B$39:$B$782,F$83)+'СЕТ СН'!$H$11+СВЦЭМ!$D$10+'СЕТ СН'!$H$6-'СЕТ СН'!$H$23</f>
        <v>2405.0936161099999</v>
      </c>
      <c r="G104" s="36">
        <f>SUMIFS(СВЦЭМ!$D$39:$D$782,СВЦЭМ!$A$39:$A$782,$A104,СВЦЭМ!$B$39:$B$782,G$83)+'СЕТ СН'!$H$11+СВЦЭМ!$D$10+'СЕТ СН'!$H$6-'СЕТ СН'!$H$23</f>
        <v>2407.3083724099997</v>
      </c>
      <c r="H104" s="36">
        <f>SUMIFS(СВЦЭМ!$D$39:$D$782,СВЦЭМ!$A$39:$A$782,$A104,СВЦЭМ!$B$39:$B$782,H$83)+'СЕТ СН'!$H$11+СВЦЭМ!$D$10+'СЕТ СН'!$H$6-'СЕТ СН'!$H$23</f>
        <v>2433.5441929299996</v>
      </c>
      <c r="I104" s="36">
        <f>SUMIFS(СВЦЭМ!$D$39:$D$782,СВЦЭМ!$A$39:$A$782,$A104,СВЦЭМ!$B$39:$B$782,I$83)+'СЕТ СН'!$H$11+СВЦЭМ!$D$10+'СЕТ СН'!$H$6-'СЕТ СН'!$H$23</f>
        <v>2300.0288917899998</v>
      </c>
      <c r="J104" s="36">
        <f>SUMIFS(СВЦЭМ!$D$39:$D$782,СВЦЭМ!$A$39:$A$782,$A104,СВЦЭМ!$B$39:$B$782,J$83)+'СЕТ СН'!$H$11+СВЦЭМ!$D$10+'СЕТ СН'!$H$6-'СЕТ СН'!$H$23</f>
        <v>2187.6209351799998</v>
      </c>
      <c r="K104" s="36">
        <f>SUMIFS(СВЦЭМ!$D$39:$D$782,СВЦЭМ!$A$39:$A$782,$A104,СВЦЭМ!$B$39:$B$782,K$83)+'СЕТ СН'!$H$11+СВЦЭМ!$D$10+'СЕТ СН'!$H$6-'СЕТ СН'!$H$23</f>
        <v>2109.3695048099999</v>
      </c>
      <c r="L104" s="36">
        <f>SUMIFS(СВЦЭМ!$D$39:$D$782,СВЦЭМ!$A$39:$A$782,$A104,СВЦЭМ!$B$39:$B$782,L$83)+'СЕТ СН'!$H$11+СВЦЭМ!$D$10+'СЕТ СН'!$H$6-'СЕТ СН'!$H$23</f>
        <v>2056.1252144499999</v>
      </c>
      <c r="M104" s="36">
        <f>SUMIFS(СВЦЭМ!$D$39:$D$782,СВЦЭМ!$A$39:$A$782,$A104,СВЦЭМ!$B$39:$B$782,M$83)+'СЕТ СН'!$H$11+СВЦЭМ!$D$10+'СЕТ СН'!$H$6-'СЕТ СН'!$H$23</f>
        <v>2045.0873864499999</v>
      </c>
      <c r="N104" s="36">
        <f>SUMIFS(СВЦЭМ!$D$39:$D$782,СВЦЭМ!$A$39:$A$782,$A104,СВЦЭМ!$B$39:$B$782,N$83)+'СЕТ СН'!$H$11+СВЦЭМ!$D$10+'СЕТ СН'!$H$6-'СЕТ СН'!$H$23</f>
        <v>2043.0619904299999</v>
      </c>
      <c r="O104" s="36">
        <f>SUMIFS(СВЦЭМ!$D$39:$D$782,СВЦЭМ!$A$39:$A$782,$A104,СВЦЭМ!$B$39:$B$782,O$83)+'СЕТ СН'!$H$11+СВЦЭМ!$D$10+'СЕТ СН'!$H$6-'СЕТ СН'!$H$23</f>
        <v>2052.3692774199999</v>
      </c>
      <c r="P104" s="36">
        <f>SUMIFS(СВЦЭМ!$D$39:$D$782,СВЦЭМ!$A$39:$A$782,$A104,СВЦЭМ!$B$39:$B$782,P$83)+'СЕТ СН'!$H$11+СВЦЭМ!$D$10+'СЕТ СН'!$H$6-'СЕТ СН'!$H$23</f>
        <v>2012.2666575200001</v>
      </c>
      <c r="Q104" s="36">
        <f>SUMIFS(СВЦЭМ!$D$39:$D$782,СВЦЭМ!$A$39:$A$782,$A104,СВЦЭМ!$B$39:$B$782,Q$83)+'СЕТ СН'!$H$11+СВЦЭМ!$D$10+'СЕТ СН'!$H$6-'СЕТ СН'!$H$23</f>
        <v>2025.7119309899999</v>
      </c>
      <c r="R104" s="36">
        <f>SUMIFS(СВЦЭМ!$D$39:$D$782,СВЦЭМ!$A$39:$A$782,$A104,СВЦЭМ!$B$39:$B$782,R$83)+'СЕТ СН'!$H$11+СВЦЭМ!$D$10+'СЕТ СН'!$H$6-'СЕТ СН'!$H$23</f>
        <v>2061.5765065300002</v>
      </c>
      <c r="S104" s="36">
        <f>SUMIFS(СВЦЭМ!$D$39:$D$782,СВЦЭМ!$A$39:$A$782,$A104,СВЦЭМ!$B$39:$B$782,S$83)+'СЕТ СН'!$H$11+СВЦЭМ!$D$10+'СЕТ СН'!$H$6-'СЕТ СН'!$H$23</f>
        <v>2048.6317395200003</v>
      </c>
      <c r="T104" s="36">
        <f>SUMIFS(СВЦЭМ!$D$39:$D$782,СВЦЭМ!$A$39:$A$782,$A104,СВЦЭМ!$B$39:$B$782,T$83)+'СЕТ СН'!$H$11+СВЦЭМ!$D$10+'СЕТ СН'!$H$6-'СЕТ СН'!$H$23</f>
        <v>2048.8374045999999</v>
      </c>
      <c r="U104" s="36">
        <f>SUMIFS(СВЦЭМ!$D$39:$D$782,СВЦЭМ!$A$39:$A$782,$A104,СВЦЭМ!$B$39:$B$782,U$83)+'СЕТ СН'!$H$11+СВЦЭМ!$D$10+'СЕТ СН'!$H$6-'СЕТ СН'!$H$23</f>
        <v>2056.2205206500003</v>
      </c>
      <c r="V104" s="36">
        <f>SUMIFS(СВЦЭМ!$D$39:$D$782,СВЦЭМ!$A$39:$A$782,$A104,СВЦЭМ!$B$39:$B$782,V$83)+'СЕТ СН'!$H$11+СВЦЭМ!$D$10+'СЕТ СН'!$H$6-'СЕТ СН'!$H$23</f>
        <v>2051.6837517399999</v>
      </c>
      <c r="W104" s="36">
        <f>SUMIFS(СВЦЭМ!$D$39:$D$782,СВЦЭМ!$A$39:$A$782,$A104,СВЦЭМ!$B$39:$B$782,W$83)+'СЕТ СН'!$H$11+СВЦЭМ!$D$10+'СЕТ СН'!$H$6-'СЕТ СН'!$H$23</f>
        <v>2031.34741543</v>
      </c>
      <c r="X104" s="36">
        <f>SUMIFS(СВЦЭМ!$D$39:$D$782,СВЦЭМ!$A$39:$A$782,$A104,СВЦЭМ!$B$39:$B$782,X$83)+'СЕТ СН'!$H$11+СВЦЭМ!$D$10+'СЕТ СН'!$H$6-'СЕТ СН'!$H$23</f>
        <v>2121.0122942500002</v>
      </c>
      <c r="Y104" s="36">
        <f>SUMIFS(СВЦЭМ!$D$39:$D$782,СВЦЭМ!$A$39:$A$782,$A104,СВЦЭМ!$B$39:$B$782,Y$83)+'СЕТ СН'!$H$11+СВЦЭМ!$D$10+'СЕТ СН'!$H$6-'СЕТ СН'!$H$23</f>
        <v>2224.3343081499997</v>
      </c>
    </row>
    <row r="105" spans="1:25" ht="15.75" x14ac:dyDescent="0.2">
      <c r="A105" s="35">
        <f t="shared" si="2"/>
        <v>45160</v>
      </c>
      <c r="B105" s="36">
        <f>SUMIFS(СВЦЭМ!$D$39:$D$782,СВЦЭМ!$A$39:$A$782,$A105,СВЦЭМ!$B$39:$B$782,B$83)+'СЕТ СН'!$H$11+СВЦЭМ!$D$10+'СЕТ СН'!$H$6-'СЕТ СН'!$H$23</f>
        <v>2155.6294628200003</v>
      </c>
      <c r="C105" s="36">
        <f>SUMIFS(СВЦЭМ!$D$39:$D$782,СВЦЭМ!$A$39:$A$782,$A105,СВЦЭМ!$B$39:$B$782,C$83)+'СЕТ СН'!$H$11+СВЦЭМ!$D$10+'СЕТ СН'!$H$6-'СЕТ СН'!$H$23</f>
        <v>2266.7347964800001</v>
      </c>
      <c r="D105" s="36">
        <f>SUMIFS(СВЦЭМ!$D$39:$D$782,СВЦЭМ!$A$39:$A$782,$A105,СВЦЭМ!$B$39:$B$782,D$83)+'СЕТ СН'!$H$11+СВЦЭМ!$D$10+'СЕТ СН'!$H$6-'СЕТ СН'!$H$23</f>
        <v>2302.8925839200001</v>
      </c>
      <c r="E105" s="36">
        <f>SUMIFS(СВЦЭМ!$D$39:$D$782,СВЦЭМ!$A$39:$A$782,$A105,СВЦЭМ!$B$39:$B$782,E$83)+'СЕТ СН'!$H$11+СВЦЭМ!$D$10+'СЕТ СН'!$H$6-'СЕТ СН'!$H$23</f>
        <v>2287.8080317200001</v>
      </c>
      <c r="F105" s="36">
        <f>SUMIFS(СВЦЭМ!$D$39:$D$782,СВЦЭМ!$A$39:$A$782,$A105,СВЦЭМ!$B$39:$B$782,F$83)+'СЕТ СН'!$H$11+СВЦЭМ!$D$10+'СЕТ СН'!$H$6-'СЕТ СН'!$H$23</f>
        <v>2315.7179504300002</v>
      </c>
      <c r="G105" s="36">
        <f>SUMIFS(СВЦЭМ!$D$39:$D$782,СВЦЭМ!$A$39:$A$782,$A105,СВЦЭМ!$B$39:$B$782,G$83)+'СЕТ СН'!$H$11+СВЦЭМ!$D$10+'СЕТ СН'!$H$6-'СЕТ СН'!$H$23</f>
        <v>2303.4152138700001</v>
      </c>
      <c r="H105" s="36">
        <f>SUMIFS(СВЦЭМ!$D$39:$D$782,СВЦЭМ!$A$39:$A$782,$A105,СВЦЭМ!$B$39:$B$782,H$83)+'СЕТ СН'!$H$11+СВЦЭМ!$D$10+'СЕТ СН'!$H$6-'СЕТ СН'!$H$23</f>
        <v>2227.3790755099999</v>
      </c>
      <c r="I105" s="36">
        <f>SUMIFS(СВЦЭМ!$D$39:$D$782,СВЦЭМ!$A$39:$A$782,$A105,СВЦЭМ!$B$39:$B$782,I$83)+'СЕТ СН'!$H$11+СВЦЭМ!$D$10+'СЕТ СН'!$H$6-'СЕТ СН'!$H$23</f>
        <v>2131.1867438300001</v>
      </c>
      <c r="J105" s="36">
        <f>SUMIFS(СВЦЭМ!$D$39:$D$782,СВЦЭМ!$A$39:$A$782,$A105,СВЦЭМ!$B$39:$B$782,J$83)+'СЕТ СН'!$H$11+СВЦЭМ!$D$10+'СЕТ СН'!$H$6-'СЕТ СН'!$H$23</f>
        <v>2079.9526540500001</v>
      </c>
      <c r="K105" s="36">
        <f>SUMIFS(СВЦЭМ!$D$39:$D$782,СВЦЭМ!$A$39:$A$782,$A105,СВЦЭМ!$B$39:$B$782,K$83)+'СЕТ СН'!$H$11+СВЦЭМ!$D$10+'СЕТ СН'!$H$6-'СЕТ СН'!$H$23</f>
        <v>1986.11361994</v>
      </c>
      <c r="L105" s="36">
        <f>SUMIFS(СВЦЭМ!$D$39:$D$782,СВЦЭМ!$A$39:$A$782,$A105,СВЦЭМ!$B$39:$B$782,L$83)+'СЕТ СН'!$H$11+СВЦЭМ!$D$10+'СЕТ СН'!$H$6-'СЕТ СН'!$H$23</f>
        <v>1958.0164531600001</v>
      </c>
      <c r="M105" s="36">
        <f>SUMIFS(СВЦЭМ!$D$39:$D$782,СВЦЭМ!$A$39:$A$782,$A105,СВЦЭМ!$B$39:$B$782,M$83)+'СЕТ СН'!$H$11+СВЦЭМ!$D$10+'СЕТ СН'!$H$6-'СЕТ СН'!$H$23</f>
        <v>1942.47470782</v>
      </c>
      <c r="N105" s="36">
        <f>SUMIFS(СВЦЭМ!$D$39:$D$782,СВЦЭМ!$A$39:$A$782,$A105,СВЦЭМ!$B$39:$B$782,N$83)+'СЕТ СН'!$H$11+СВЦЭМ!$D$10+'СЕТ СН'!$H$6-'СЕТ СН'!$H$23</f>
        <v>1937.5875425900001</v>
      </c>
      <c r="O105" s="36">
        <f>SUMIFS(СВЦЭМ!$D$39:$D$782,СВЦЭМ!$A$39:$A$782,$A105,СВЦЭМ!$B$39:$B$782,O$83)+'СЕТ СН'!$H$11+СВЦЭМ!$D$10+'СЕТ СН'!$H$6-'СЕТ СН'!$H$23</f>
        <v>1928.10638554</v>
      </c>
      <c r="P105" s="36">
        <f>SUMIFS(СВЦЭМ!$D$39:$D$782,СВЦЭМ!$A$39:$A$782,$A105,СВЦЭМ!$B$39:$B$782,P$83)+'СЕТ СН'!$H$11+СВЦЭМ!$D$10+'СЕТ СН'!$H$6-'СЕТ СН'!$H$23</f>
        <v>1894.65716342</v>
      </c>
      <c r="Q105" s="36">
        <f>SUMIFS(СВЦЭМ!$D$39:$D$782,СВЦЭМ!$A$39:$A$782,$A105,СВЦЭМ!$B$39:$B$782,Q$83)+'СЕТ СН'!$H$11+СВЦЭМ!$D$10+'СЕТ СН'!$H$6-'СЕТ СН'!$H$23</f>
        <v>1879.3516268999999</v>
      </c>
      <c r="R105" s="36">
        <f>SUMIFS(СВЦЭМ!$D$39:$D$782,СВЦЭМ!$A$39:$A$782,$A105,СВЦЭМ!$B$39:$B$782,R$83)+'СЕТ СН'!$H$11+СВЦЭМ!$D$10+'СЕТ СН'!$H$6-'СЕТ СН'!$H$23</f>
        <v>1897.4554028</v>
      </c>
      <c r="S105" s="36">
        <f>SUMIFS(СВЦЭМ!$D$39:$D$782,СВЦЭМ!$A$39:$A$782,$A105,СВЦЭМ!$B$39:$B$782,S$83)+'СЕТ СН'!$H$11+СВЦЭМ!$D$10+'СЕТ СН'!$H$6-'СЕТ СН'!$H$23</f>
        <v>1912.72302532</v>
      </c>
      <c r="T105" s="36">
        <f>SUMIFS(СВЦЭМ!$D$39:$D$782,СВЦЭМ!$A$39:$A$782,$A105,СВЦЭМ!$B$39:$B$782,T$83)+'СЕТ СН'!$H$11+СВЦЭМ!$D$10+'СЕТ СН'!$H$6-'СЕТ СН'!$H$23</f>
        <v>1922.86991117</v>
      </c>
      <c r="U105" s="36">
        <f>SUMIFS(СВЦЭМ!$D$39:$D$782,СВЦЭМ!$A$39:$A$782,$A105,СВЦЭМ!$B$39:$B$782,U$83)+'СЕТ СН'!$H$11+СВЦЭМ!$D$10+'СЕТ СН'!$H$6-'СЕТ СН'!$H$23</f>
        <v>1917.7918906</v>
      </c>
      <c r="V105" s="36">
        <f>SUMIFS(СВЦЭМ!$D$39:$D$782,СВЦЭМ!$A$39:$A$782,$A105,СВЦЭМ!$B$39:$B$782,V$83)+'СЕТ СН'!$H$11+СВЦЭМ!$D$10+'СЕТ СН'!$H$6-'СЕТ СН'!$H$23</f>
        <v>1924.5551888299999</v>
      </c>
      <c r="W105" s="36">
        <f>SUMIFS(СВЦЭМ!$D$39:$D$782,СВЦЭМ!$A$39:$A$782,$A105,СВЦЭМ!$B$39:$B$782,W$83)+'СЕТ СН'!$H$11+СВЦЭМ!$D$10+'СЕТ СН'!$H$6-'СЕТ СН'!$H$23</f>
        <v>1916.9685318899999</v>
      </c>
      <c r="X105" s="36">
        <f>SUMIFS(СВЦЭМ!$D$39:$D$782,СВЦЭМ!$A$39:$A$782,$A105,СВЦЭМ!$B$39:$B$782,X$83)+'СЕТ СН'!$H$11+СВЦЭМ!$D$10+'СЕТ СН'!$H$6-'СЕТ СН'!$H$23</f>
        <v>1994.7613524599999</v>
      </c>
      <c r="Y105" s="36">
        <f>SUMIFS(СВЦЭМ!$D$39:$D$782,СВЦЭМ!$A$39:$A$782,$A105,СВЦЭМ!$B$39:$B$782,Y$83)+'СЕТ СН'!$H$11+СВЦЭМ!$D$10+'СЕТ СН'!$H$6-'СЕТ СН'!$H$23</f>
        <v>2093.8494829399997</v>
      </c>
    </row>
    <row r="106" spans="1:25" ht="15.75" x14ac:dyDescent="0.2">
      <c r="A106" s="35">
        <f t="shared" si="2"/>
        <v>45161</v>
      </c>
      <c r="B106" s="36">
        <f>SUMIFS(СВЦЭМ!$D$39:$D$782,СВЦЭМ!$A$39:$A$782,$A106,СВЦЭМ!$B$39:$B$782,B$83)+'СЕТ СН'!$H$11+СВЦЭМ!$D$10+'СЕТ СН'!$H$6-'СЕТ СН'!$H$23</f>
        <v>2184.50675258</v>
      </c>
      <c r="C106" s="36">
        <f>SUMIFS(СВЦЭМ!$D$39:$D$782,СВЦЭМ!$A$39:$A$782,$A106,СВЦЭМ!$B$39:$B$782,C$83)+'СЕТ СН'!$H$11+СВЦЭМ!$D$10+'СЕТ СН'!$H$6-'СЕТ СН'!$H$23</f>
        <v>2258.9241854700003</v>
      </c>
      <c r="D106" s="36">
        <f>SUMIFS(СВЦЭМ!$D$39:$D$782,СВЦЭМ!$A$39:$A$782,$A106,СВЦЭМ!$B$39:$B$782,D$83)+'СЕТ СН'!$H$11+СВЦЭМ!$D$10+'СЕТ СН'!$H$6-'СЕТ СН'!$H$23</f>
        <v>2292.6822046300003</v>
      </c>
      <c r="E106" s="36">
        <f>SUMIFS(СВЦЭМ!$D$39:$D$782,СВЦЭМ!$A$39:$A$782,$A106,СВЦЭМ!$B$39:$B$782,E$83)+'СЕТ СН'!$H$11+СВЦЭМ!$D$10+'СЕТ СН'!$H$6-'СЕТ СН'!$H$23</f>
        <v>2309.4195324800003</v>
      </c>
      <c r="F106" s="36">
        <f>SUMIFS(СВЦЭМ!$D$39:$D$782,СВЦЭМ!$A$39:$A$782,$A106,СВЦЭМ!$B$39:$B$782,F$83)+'СЕТ СН'!$H$11+СВЦЭМ!$D$10+'СЕТ СН'!$H$6-'СЕТ СН'!$H$23</f>
        <v>2354.4062609600001</v>
      </c>
      <c r="G106" s="36">
        <f>SUMIFS(СВЦЭМ!$D$39:$D$782,СВЦЭМ!$A$39:$A$782,$A106,СВЦЭМ!$B$39:$B$782,G$83)+'СЕТ СН'!$H$11+СВЦЭМ!$D$10+'СЕТ СН'!$H$6-'СЕТ СН'!$H$23</f>
        <v>2320.1720237300001</v>
      </c>
      <c r="H106" s="36">
        <f>SUMIFS(СВЦЭМ!$D$39:$D$782,СВЦЭМ!$A$39:$A$782,$A106,СВЦЭМ!$B$39:$B$782,H$83)+'СЕТ СН'!$H$11+СВЦЭМ!$D$10+'СЕТ СН'!$H$6-'СЕТ СН'!$H$23</f>
        <v>2273.75195381</v>
      </c>
      <c r="I106" s="36">
        <f>SUMIFS(СВЦЭМ!$D$39:$D$782,СВЦЭМ!$A$39:$A$782,$A106,СВЦЭМ!$B$39:$B$782,I$83)+'СЕТ СН'!$H$11+СВЦЭМ!$D$10+'СЕТ СН'!$H$6-'СЕТ СН'!$H$23</f>
        <v>2151.3747579700002</v>
      </c>
      <c r="J106" s="36">
        <f>SUMIFS(СВЦЭМ!$D$39:$D$782,СВЦЭМ!$A$39:$A$782,$A106,СВЦЭМ!$B$39:$B$782,J$83)+'СЕТ СН'!$H$11+СВЦЭМ!$D$10+'СЕТ СН'!$H$6-'СЕТ СН'!$H$23</f>
        <v>2009.84426115</v>
      </c>
      <c r="K106" s="36">
        <f>SUMIFS(СВЦЭМ!$D$39:$D$782,СВЦЭМ!$A$39:$A$782,$A106,СВЦЭМ!$B$39:$B$782,K$83)+'СЕТ СН'!$H$11+СВЦЭМ!$D$10+'СЕТ СН'!$H$6-'СЕТ СН'!$H$23</f>
        <v>1960.41606095</v>
      </c>
      <c r="L106" s="36">
        <f>SUMIFS(СВЦЭМ!$D$39:$D$782,СВЦЭМ!$A$39:$A$782,$A106,СВЦЭМ!$B$39:$B$782,L$83)+'СЕТ СН'!$H$11+СВЦЭМ!$D$10+'СЕТ СН'!$H$6-'СЕТ СН'!$H$23</f>
        <v>1934.9379115300001</v>
      </c>
      <c r="M106" s="36">
        <f>SUMIFS(СВЦЭМ!$D$39:$D$782,СВЦЭМ!$A$39:$A$782,$A106,СВЦЭМ!$B$39:$B$782,M$83)+'СЕТ СН'!$H$11+СВЦЭМ!$D$10+'СЕТ СН'!$H$6-'СЕТ СН'!$H$23</f>
        <v>1922.3988256800001</v>
      </c>
      <c r="N106" s="36">
        <f>SUMIFS(СВЦЭМ!$D$39:$D$782,СВЦЭМ!$A$39:$A$782,$A106,СВЦЭМ!$B$39:$B$782,N$83)+'СЕТ СН'!$H$11+СВЦЭМ!$D$10+'СЕТ СН'!$H$6-'СЕТ СН'!$H$23</f>
        <v>1908.39288212</v>
      </c>
      <c r="O106" s="36">
        <f>SUMIFS(СВЦЭМ!$D$39:$D$782,СВЦЭМ!$A$39:$A$782,$A106,СВЦЭМ!$B$39:$B$782,O$83)+'СЕТ СН'!$H$11+СВЦЭМ!$D$10+'СЕТ СН'!$H$6-'СЕТ СН'!$H$23</f>
        <v>1910.40490647</v>
      </c>
      <c r="P106" s="36">
        <f>SUMIFS(СВЦЭМ!$D$39:$D$782,СВЦЭМ!$A$39:$A$782,$A106,СВЦЭМ!$B$39:$B$782,P$83)+'СЕТ СН'!$H$11+СВЦЭМ!$D$10+'СЕТ СН'!$H$6-'СЕТ СН'!$H$23</f>
        <v>1879.32427168</v>
      </c>
      <c r="Q106" s="36">
        <f>SUMIFS(СВЦЭМ!$D$39:$D$782,СВЦЭМ!$A$39:$A$782,$A106,СВЦЭМ!$B$39:$B$782,Q$83)+'СЕТ СН'!$H$11+СВЦЭМ!$D$10+'СЕТ СН'!$H$6-'СЕТ СН'!$H$23</f>
        <v>1881.0114433599999</v>
      </c>
      <c r="R106" s="36">
        <f>SUMIFS(СВЦЭМ!$D$39:$D$782,СВЦЭМ!$A$39:$A$782,$A106,СВЦЭМ!$B$39:$B$782,R$83)+'СЕТ СН'!$H$11+СВЦЭМ!$D$10+'СЕТ СН'!$H$6-'СЕТ СН'!$H$23</f>
        <v>1919.45252418</v>
      </c>
      <c r="S106" s="36">
        <f>SUMIFS(СВЦЭМ!$D$39:$D$782,СВЦЭМ!$A$39:$A$782,$A106,СВЦЭМ!$B$39:$B$782,S$83)+'СЕТ СН'!$H$11+СВЦЭМ!$D$10+'СЕТ СН'!$H$6-'СЕТ СН'!$H$23</f>
        <v>1924.94814522</v>
      </c>
      <c r="T106" s="36">
        <f>SUMIFS(СВЦЭМ!$D$39:$D$782,СВЦЭМ!$A$39:$A$782,$A106,СВЦЭМ!$B$39:$B$782,T$83)+'СЕТ СН'!$H$11+СВЦЭМ!$D$10+'СЕТ СН'!$H$6-'СЕТ СН'!$H$23</f>
        <v>1918.1494914</v>
      </c>
      <c r="U106" s="36">
        <f>SUMIFS(СВЦЭМ!$D$39:$D$782,СВЦЭМ!$A$39:$A$782,$A106,СВЦЭМ!$B$39:$B$782,U$83)+'СЕТ СН'!$H$11+СВЦЭМ!$D$10+'СЕТ СН'!$H$6-'СЕТ СН'!$H$23</f>
        <v>1931.5317523199999</v>
      </c>
      <c r="V106" s="36">
        <f>SUMIFS(СВЦЭМ!$D$39:$D$782,СВЦЭМ!$A$39:$A$782,$A106,СВЦЭМ!$B$39:$B$782,V$83)+'СЕТ СН'!$H$11+СВЦЭМ!$D$10+'СЕТ СН'!$H$6-'СЕТ СН'!$H$23</f>
        <v>1928.25444655</v>
      </c>
      <c r="W106" s="36">
        <f>SUMIFS(СВЦЭМ!$D$39:$D$782,СВЦЭМ!$A$39:$A$782,$A106,СВЦЭМ!$B$39:$B$782,W$83)+'СЕТ СН'!$H$11+СВЦЭМ!$D$10+'СЕТ СН'!$H$6-'СЕТ СН'!$H$23</f>
        <v>1920.5461918200001</v>
      </c>
      <c r="X106" s="36">
        <f>SUMIFS(СВЦЭМ!$D$39:$D$782,СВЦЭМ!$A$39:$A$782,$A106,СВЦЭМ!$B$39:$B$782,X$83)+'СЕТ СН'!$H$11+СВЦЭМ!$D$10+'СЕТ СН'!$H$6-'СЕТ СН'!$H$23</f>
        <v>1960.65022813</v>
      </c>
      <c r="Y106" s="36">
        <f>SUMIFS(СВЦЭМ!$D$39:$D$782,СВЦЭМ!$A$39:$A$782,$A106,СВЦЭМ!$B$39:$B$782,Y$83)+'СЕТ СН'!$H$11+СВЦЭМ!$D$10+'СЕТ СН'!$H$6-'СЕТ СН'!$H$23</f>
        <v>2046.9438217899999</v>
      </c>
    </row>
    <row r="107" spans="1:25" ht="15.75" x14ac:dyDescent="0.2">
      <c r="A107" s="35">
        <f t="shared" si="2"/>
        <v>45162</v>
      </c>
      <c r="B107" s="36">
        <f>SUMIFS(СВЦЭМ!$D$39:$D$782,СВЦЭМ!$A$39:$A$782,$A107,СВЦЭМ!$B$39:$B$782,B$83)+'СЕТ СН'!$H$11+СВЦЭМ!$D$10+'СЕТ СН'!$H$6-'СЕТ СН'!$H$23</f>
        <v>2081.7014885500002</v>
      </c>
      <c r="C107" s="36">
        <f>SUMIFS(СВЦЭМ!$D$39:$D$782,СВЦЭМ!$A$39:$A$782,$A107,СВЦЭМ!$B$39:$B$782,C$83)+'СЕТ СН'!$H$11+СВЦЭМ!$D$10+'СЕТ СН'!$H$6-'СЕТ СН'!$H$23</f>
        <v>2154.9475584500001</v>
      </c>
      <c r="D107" s="36">
        <f>SUMIFS(СВЦЭМ!$D$39:$D$782,СВЦЭМ!$A$39:$A$782,$A107,СВЦЭМ!$B$39:$B$782,D$83)+'СЕТ СН'!$H$11+СВЦЭМ!$D$10+'СЕТ СН'!$H$6-'СЕТ СН'!$H$23</f>
        <v>2175.0762669699998</v>
      </c>
      <c r="E107" s="36">
        <f>SUMIFS(СВЦЭМ!$D$39:$D$782,СВЦЭМ!$A$39:$A$782,$A107,СВЦЭМ!$B$39:$B$782,E$83)+'СЕТ СН'!$H$11+СВЦЭМ!$D$10+'СЕТ СН'!$H$6-'СЕТ СН'!$H$23</f>
        <v>2187.0590120300003</v>
      </c>
      <c r="F107" s="36">
        <f>SUMIFS(СВЦЭМ!$D$39:$D$782,СВЦЭМ!$A$39:$A$782,$A107,СВЦЭМ!$B$39:$B$782,F$83)+'СЕТ СН'!$H$11+СВЦЭМ!$D$10+'СЕТ СН'!$H$6-'СЕТ СН'!$H$23</f>
        <v>2225.73184683</v>
      </c>
      <c r="G107" s="36">
        <f>SUMIFS(СВЦЭМ!$D$39:$D$782,СВЦЭМ!$A$39:$A$782,$A107,СВЦЭМ!$B$39:$B$782,G$83)+'СЕТ СН'!$H$11+СВЦЭМ!$D$10+'СЕТ СН'!$H$6-'СЕТ СН'!$H$23</f>
        <v>2202.9330107200003</v>
      </c>
      <c r="H107" s="36">
        <f>SUMIFS(СВЦЭМ!$D$39:$D$782,СВЦЭМ!$A$39:$A$782,$A107,СВЦЭМ!$B$39:$B$782,H$83)+'СЕТ СН'!$H$11+СВЦЭМ!$D$10+'СЕТ СН'!$H$6-'СЕТ СН'!$H$23</f>
        <v>2124.2308043499997</v>
      </c>
      <c r="I107" s="36">
        <f>SUMIFS(СВЦЭМ!$D$39:$D$782,СВЦЭМ!$A$39:$A$782,$A107,СВЦЭМ!$B$39:$B$782,I$83)+'СЕТ СН'!$H$11+СВЦЭМ!$D$10+'СЕТ СН'!$H$6-'СЕТ СН'!$H$23</f>
        <v>2067.45172417</v>
      </c>
      <c r="J107" s="36">
        <f>SUMIFS(СВЦЭМ!$D$39:$D$782,СВЦЭМ!$A$39:$A$782,$A107,СВЦЭМ!$B$39:$B$782,J$83)+'СЕТ СН'!$H$11+СВЦЭМ!$D$10+'СЕТ СН'!$H$6-'СЕТ СН'!$H$23</f>
        <v>1966.1982561499999</v>
      </c>
      <c r="K107" s="36">
        <f>SUMIFS(СВЦЭМ!$D$39:$D$782,СВЦЭМ!$A$39:$A$782,$A107,СВЦЭМ!$B$39:$B$782,K$83)+'СЕТ СН'!$H$11+СВЦЭМ!$D$10+'СЕТ СН'!$H$6-'СЕТ СН'!$H$23</f>
        <v>1936.1575261200001</v>
      </c>
      <c r="L107" s="36">
        <f>SUMIFS(СВЦЭМ!$D$39:$D$782,СВЦЭМ!$A$39:$A$782,$A107,СВЦЭМ!$B$39:$B$782,L$83)+'СЕТ СН'!$H$11+СВЦЭМ!$D$10+'СЕТ СН'!$H$6-'СЕТ СН'!$H$23</f>
        <v>1941.1378950999999</v>
      </c>
      <c r="M107" s="36">
        <f>SUMIFS(СВЦЭМ!$D$39:$D$782,СВЦЭМ!$A$39:$A$782,$A107,СВЦЭМ!$B$39:$B$782,M$83)+'СЕТ СН'!$H$11+СВЦЭМ!$D$10+'СЕТ СН'!$H$6-'СЕТ СН'!$H$23</f>
        <v>1934.72154439</v>
      </c>
      <c r="N107" s="36">
        <f>SUMIFS(СВЦЭМ!$D$39:$D$782,СВЦЭМ!$A$39:$A$782,$A107,СВЦЭМ!$B$39:$B$782,N$83)+'СЕТ СН'!$H$11+СВЦЭМ!$D$10+'СЕТ СН'!$H$6-'СЕТ СН'!$H$23</f>
        <v>1931.0254053900001</v>
      </c>
      <c r="O107" s="36">
        <f>SUMIFS(СВЦЭМ!$D$39:$D$782,СВЦЭМ!$A$39:$A$782,$A107,СВЦЭМ!$B$39:$B$782,O$83)+'СЕТ СН'!$H$11+СВЦЭМ!$D$10+'СЕТ СН'!$H$6-'СЕТ СН'!$H$23</f>
        <v>1929.0011106500001</v>
      </c>
      <c r="P107" s="36">
        <f>SUMIFS(СВЦЭМ!$D$39:$D$782,СВЦЭМ!$A$39:$A$782,$A107,СВЦЭМ!$B$39:$B$782,P$83)+'СЕТ СН'!$H$11+СВЦЭМ!$D$10+'СЕТ СН'!$H$6-'СЕТ СН'!$H$23</f>
        <v>1893.8962741400001</v>
      </c>
      <c r="Q107" s="36">
        <f>SUMIFS(СВЦЭМ!$D$39:$D$782,СВЦЭМ!$A$39:$A$782,$A107,СВЦЭМ!$B$39:$B$782,Q$83)+'СЕТ СН'!$H$11+СВЦЭМ!$D$10+'СЕТ СН'!$H$6-'СЕТ СН'!$H$23</f>
        <v>1910.1327218500001</v>
      </c>
      <c r="R107" s="36">
        <f>SUMIFS(СВЦЭМ!$D$39:$D$782,СВЦЭМ!$A$39:$A$782,$A107,СВЦЭМ!$B$39:$B$782,R$83)+'СЕТ СН'!$H$11+СВЦЭМ!$D$10+'СЕТ СН'!$H$6-'СЕТ СН'!$H$23</f>
        <v>1937.22985019</v>
      </c>
      <c r="S107" s="36">
        <f>SUMIFS(СВЦЭМ!$D$39:$D$782,СВЦЭМ!$A$39:$A$782,$A107,СВЦЭМ!$B$39:$B$782,S$83)+'СЕТ СН'!$H$11+СВЦЭМ!$D$10+'СЕТ СН'!$H$6-'СЕТ СН'!$H$23</f>
        <v>1928.9850494699999</v>
      </c>
      <c r="T107" s="36">
        <f>SUMIFS(СВЦЭМ!$D$39:$D$782,СВЦЭМ!$A$39:$A$782,$A107,СВЦЭМ!$B$39:$B$782,T$83)+'СЕТ СН'!$H$11+СВЦЭМ!$D$10+'СЕТ СН'!$H$6-'СЕТ СН'!$H$23</f>
        <v>1936.72275255</v>
      </c>
      <c r="U107" s="36">
        <f>SUMIFS(СВЦЭМ!$D$39:$D$782,СВЦЭМ!$A$39:$A$782,$A107,СВЦЭМ!$B$39:$B$782,U$83)+'СЕТ СН'!$H$11+СВЦЭМ!$D$10+'СЕТ СН'!$H$6-'СЕТ СН'!$H$23</f>
        <v>1944.2145550099999</v>
      </c>
      <c r="V107" s="36">
        <f>SUMIFS(СВЦЭМ!$D$39:$D$782,СВЦЭМ!$A$39:$A$782,$A107,СВЦЭМ!$B$39:$B$782,V$83)+'СЕТ СН'!$H$11+СВЦЭМ!$D$10+'СЕТ СН'!$H$6-'СЕТ СН'!$H$23</f>
        <v>1930.48292687</v>
      </c>
      <c r="W107" s="36">
        <f>SUMIFS(СВЦЭМ!$D$39:$D$782,СВЦЭМ!$A$39:$A$782,$A107,СВЦЭМ!$B$39:$B$782,W$83)+'СЕТ СН'!$H$11+СВЦЭМ!$D$10+'СЕТ СН'!$H$6-'СЕТ СН'!$H$23</f>
        <v>1899.20912043</v>
      </c>
      <c r="X107" s="36">
        <f>SUMIFS(СВЦЭМ!$D$39:$D$782,СВЦЭМ!$A$39:$A$782,$A107,СВЦЭМ!$B$39:$B$782,X$83)+'СЕТ СН'!$H$11+СВЦЭМ!$D$10+'СЕТ СН'!$H$6-'СЕТ СН'!$H$23</f>
        <v>1947.6976308600001</v>
      </c>
      <c r="Y107" s="36">
        <f>SUMIFS(СВЦЭМ!$D$39:$D$782,СВЦЭМ!$A$39:$A$782,$A107,СВЦЭМ!$B$39:$B$782,Y$83)+'СЕТ СН'!$H$11+СВЦЭМ!$D$10+'СЕТ СН'!$H$6-'СЕТ СН'!$H$23</f>
        <v>2029.16275264</v>
      </c>
    </row>
    <row r="108" spans="1:25" ht="15.75" x14ac:dyDescent="0.2">
      <c r="A108" s="35">
        <f t="shared" si="2"/>
        <v>45163</v>
      </c>
      <c r="B108" s="36">
        <f>SUMIFS(СВЦЭМ!$D$39:$D$782,СВЦЭМ!$A$39:$A$782,$A108,СВЦЭМ!$B$39:$B$782,B$83)+'СЕТ СН'!$H$11+СВЦЭМ!$D$10+'СЕТ СН'!$H$6-'СЕТ СН'!$H$23</f>
        <v>2222.3517445400003</v>
      </c>
      <c r="C108" s="36">
        <f>SUMIFS(СВЦЭМ!$D$39:$D$782,СВЦЭМ!$A$39:$A$782,$A108,СВЦЭМ!$B$39:$B$782,C$83)+'СЕТ СН'!$H$11+СВЦЭМ!$D$10+'СЕТ СН'!$H$6-'СЕТ СН'!$H$23</f>
        <v>2300.5081317499998</v>
      </c>
      <c r="D108" s="36">
        <f>SUMIFS(СВЦЭМ!$D$39:$D$782,СВЦЭМ!$A$39:$A$782,$A108,СВЦЭМ!$B$39:$B$782,D$83)+'СЕТ СН'!$H$11+СВЦЭМ!$D$10+'СЕТ СН'!$H$6-'СЕТ СН'!$H$23</f>
        <v>2324.8567381499997</v>
      </c>
      <c r="E108" s="36">
        <f>SUMIFS(СВЦЭМ!$D$39:$D$782,СВЦЭМ!$A$39:$A$782,$A108,СВЦЭМ!$B$39:$B$782,E$83)+'СЕТ СН'!$H$11+СВЦЭМ!$D$10+'СЕТ СН'!$H$6-'СЕТ СН'!$H$23</f>
        <v>2360.6489527200001</v>
      </c>
      <c r="F108" s="36">
        <f>SUMIFS(СВЦЭМ!$D$39:$D$782,СВЦЭМ!$A$39:$A$782,$A108,СВЦЭМ!$B$39:$B$782,F$83)+'СЕТ СН'!$H$11+СВЦЭМ!$D$10+'СЕТ СН'!$H$6-'СЕТ СН'!$H$23</f>
        <v>2384.61776874</v>
      </c>
      <c r="G108" s="36">
        <f>SUMIFS(СВЦЭМ!$D$39:$D$782,СВЦЭМ!$A$39:$A$782,$A108,СВЦЭМ!$B$39:$B$782,G$83)+'СЕТ СН'!$H$11+СВЦЭМ!$D$10+'СЕТ СН'!$H$6-'СЕТ СН'!$H$23</f>
        <v>2364.7820335500001</v>
      </c>
      <c r="H108" s="36">
        <f>SUMIFS(СВЦЭМ!$D$39:$D$782,СВЦЭМ!$A$39:$A$782,$A108,СВЦЭМ!$B$39:$B$782,H$83)+'СЕТ СН'!$H$11+СВЦЭМ!$D$10+'СЕТ СН'!$H$6-'СЕТ СН'!$H$23</f>
        <v>2286.0957575499997</v>
      </c>
      <c r="I108" s="36">
        <f>SUMIFS(СВЦЭМ!$D$39:$D$782,СВЦЭМ!$A$39:$A$782,$A108,СВЦЭМ!$B$39:$B$782,I$83)+'СЕТ СН'!$H$11+СВЦЭМ!$D$10+'СЕТ СН'!$H$6-'СЕТ СН'!$H$23</f>
        <v>2177.5888827899998</v>
      </c>
      <c r="J108" s="36">
        <f>SUMIFS(СВЦЭМ!$D$39:$D$782,СВЦЭМ!$A$39:$A$782,$A108,СВЦЭМ!$B$39:$B$782,J$83)+'СЕТ СН'!$H$11+СВЦЭМ!$D$10+'СЕТ СН'!$H$6-'СЕТ СН'!$H$23</f>
        <v>2062.0864485399998</v>
      </c>
      <c r="K108" s="36">
        <f>SUMIFS(СВЦЭМ!$D$39:$D$782,СВЦЭМ!$A$39:$A$782,$A108,СВЦЭМ!$B$39:$B$782,K$83)+'СЕТ СН'!$H$11+СВЦЭМ!$D$10+'СЕТ СН'!$H$6-'СЕТ СН'!$H$23</f>
        <v>2012.9552711700001</v>
      </c>
      <c r="L108" s="36">
        <f>SUMIFS(СВЦЭМ!$D$39:$D$782,СВЦЭМ!$A$39:$A$782,$A108,СВЦЭМ!$B$39:$B$782,L$83)+'СЕТ СН'!$H$11+СВЦЭМ!$D$10+'СЕТ СН'!$H$6-'СЕТ СН'!$H$23</f>
        <v>2005.0374318300001</v>
      </c>
      <c r="M108" s="36">
        <f>SUMIFS(СВЦЭМ!$D$39:$D$782,СВЦЭМ!$A$39:$A$782,$A108,СВЦЭМ!$B$39:$B$782,M$83)+'СЕТ СН'!$H$11+СВЦЭМ!$D$10+'СЕТ СН'!$H$6-'СЕТ СН'!$H$23</f>
        <v>1984.3438555600001</v>
      </c>
      <c r="N108" s="36">
        <f>SUMIFS(СВЦЭМ!$D$39:$D$782,СВЦЭМ!$A$39:$A$782,$A108,СВЦЭМ!$B$39:$B$782,N$83)+'СЕТ СН'!$H$11+СВЦЭМ!$D$10+'СЕТ СН'!$H$6-'СЕТ СН'!$H$23</f>
        <v>1998.3583616000001</v>
      </c>
      <c r="O108" s="36">
        <f>SUMIFS(СВЦЭМ!$D$39:$D$782,СВЦЭМ!$A$39:$A$782,$A108,СВЦЭМ!$B$39:$B$782,O$83)+'СЕТ СН'!$H$11+СВЦЭМ!$D$10+'СЕТ СН'!$H$6-'СЕТ СН'!$H$23</f>
        <v>1982.1614905599999</v>
      </c>
      <c r="P108" s="36">
        <f>SUMIFS(СВЦЭМ!$D$39:$D$782,СВЦЭМ!$A$39:$A$782,$A108,СВЦЭМ!$B$39:$B$782,P$83)+'СЕТ СН'!$H$11+СВЦЭМ!$D$10+'СЕТ СН'!$H$6-'СЕТ СН'!$H$23</f>
        <v>1954.11187965</v>
      </c>
      <c r="Q108" s="36">
        <f>SUMIFS(СВЦЭМ!$D$39:$D$782,СВЦЭМ!$A$39:$A$782,$A108,СВЦЭМ!$B$39:$B$782,Q$83)+'СЕТ СН'!$H$11+СВЦЭМ!$D$10+'СЕТ СН'!$H$6-'СЕТ СН'!$H$23</f>
        <v>1921.0917704799999</v>
      </c>
      <c r="R108" s="36">
        <f>SUMIFS(СВЦЭМ!$D$39:$D$782,СВЦЭМ!$A$39:$A$782,$A108,СВЦЭМ!$B$39:$B$782,R$83)+'СЕТ СН'!$H$11+СВЦЭМ!$D$10+'СЕТ СН'!$H$6-'СЕТ СН'!$H$23</f>
        <v>1937.88363149</v>
      </c>
      <c r="S108" s="36">
        <f>SUMIFS(СВЦЭМ!$D$39:$D$782,СВЦЭМ!$A$39:$A$782,$A108,СВЦЭМ!$B$39:$B$782,S$83)+'СЕТ СН'!$H$11+СВЦЭМ!$D$10+'СЕТ СН'!$H$6-'СЕТ СН'!$H$23</f>
        <v>1940.3262658799999</v>
      </c>
      <c r="T108" s="36">
        <f>SUMIFS(СВЦЭМ!$D$39:$D$782,СВЦЭМ!$A$39:$A$782,$A108,СВЦЭМ!$B$39:$B$782,T$83)+'СЕТ СН'!$H$11+СВЦЭМ!$D$10+'СЕТ СН'!$H$6-'СЕТ СН'!$H$23</f>
        <v>1950.61382761</v>
      </c>
      <c r="U108" s="36">
        <f>SUMIFS(СВЦЭМ!$D$39:$D$782,СВЦЭМ!$A$39:$A$782,$A108,СВЦЭМ!$B$39:$B$782,U$83)+'СЕТ СН'!$H$11+СВЦЭМ!$D$10+'СЕТ СН'!$H$6-'СЕТ СН'!$H$23</f>
        <v>1958.79217664</v>
      </c>
      <c r="V108" s="36">
        <f>SUMIFS(СВЦЭМ!$D$39:$D$782,СВЦЭМ!$A$39:$A$782,$A108,СВЦЭМ!$B$39:$B$782,V$83)+'СЕТ СН'!$H$11+СВЦЭМ!$D$10+'СЕТ СН'!$H$6-'СЕТ СН'!$H$23</f>
        <v>1950.6743757199999</v>
      </c>
      <c r="W108" s="36">
        <f>SUMIFS(СВЦЭМ!$D$39:$D$782,СВЦЭМ!$A$39:$A$782,$A108,СВЦЭМ!$B$39:$B$782,W$83)+'СЕТ СН'!$H$11+СВЦЭМ!$D$10+'СЕТ СН'!$H$6-'СЕТ СН'!$H$23</f>
        <v>1949.42578437</v>
      </c>
      <c r="X108" s="36">
        <f>SUMIFS(СВЦЭМ!$D$39:$D$782,СВЦЭМ!$A$39:$A$782,$A108,СВЦЭМ!$B$39:$B$782,X$83)+'СЕТ СН'!$H$11+СВЦЭМ!$D$10+'СЕТ СН'!$H$6-'СЕТ СН'!$H$23</f>
        <v>2044.0123229400001</v>
      </c>
      <c r="Y108" s="36">
        <f>SUMIFS(СВЦЭМ!$D$39:$D$782,СВЦЭМ!$A$39:$A$782,$A108,СВЦЭМ!$B$39:$B$782,Y$83)+'СЕТ СН'!$H$11+СВЦЭМ!$D$10+'СЕТ СН'!$H$6-'СЕТ СН'!$H$23</f>
        <v>2177.9402150000001</v>
      </c>
    </row>
    <row r="109" spans="1:25" ht="15.75" x14ac:dyDescent="0.2">
      <c r="A109" s="35">
        <f t="shared" si="2"/>
        <v>45164</v>
      </c>
      <c r="B109" s="36">
        <f>SUMIFS(СВЦЭМ!$D$39:$D$782,СВЦЭМ!$A$39:$A$782,$A109,СВЦЭМ!$B$39:$B$782,B$83)+'СЕТ СН'!$H$11+СВЦЭМ!$D$10+'СЕТ СН'!$H$6-'СЕТ СН'!$H$23</f>
        <v>2064.3443110899998</v>
      </c>
      <c r="C109" s="36">
        <f>SUMIFS(СВЦЭМ!$D$39:$D$782,СВЦЭМ!$A$39:$A$782,$A109,СВЦЭМ!$B$39:$B$782,C$83)+'СЕТ СН'!$H$11+СВЦЭМ!$D$10+'СЕТ СН'!$H$6-'СЕТ СН'!$H$23</f>
        <v>2150.9751514300001</v>
      </c>
      <c r="D109" s="36">
        <f>SUMIFS(СВЦЭМ!$D$39:$D$782,СВЦЭМ!$A$39:$A$782,$A109,СВЦЭМ!$B$39:$B$782,D$83)+'СЕТ СН'!$H$11+СВЦЭМ!$D$10+'СЕТ СН'!$H$6-'СЕТ СН'!$H$23</f>
        <v>2222.30482751</v>
      </c>
      <c r="E109" s="36">
        <f>SUMIFS(СВЦЭМ!$D$39:$D$782,СВЦЭМ!$A$39:$A$782,$A109,СВЦЭМ!$B$39:$B$782,E$83)+'СЕТ СН'!$H$11+СВЦЭМ!$D$10+'СЕТ СН'!$H$6-'СЕТ СН'!$H$23</f>
        <v>2245.55648225</v>
      </c>
      <c r="F109" s="36">
        <f>SUMIFS(СВЦЭМ!$D$39:$D$782,СВЦЭМ!$A$39:$A$782,$A109,СВЦЭМ!$B$39:$B$782,F$83)+'СЕТ СН'!$H$11+СВЦЭМ!$D$10+'СЕТ СН'!$H$6-'СЕТ СН'!$H$23</f>
        <v>2293.78614874</v>
      </c>
      <c r="G109" s="36">
        <f>SUMIFS(СВЦЭМ!$D$39:$D$782,СВЦЭМ!$A$39:$A$782,$A109,СВЦЭМ!$B$39:$B$782,G$83)+'СЕТ СН'!$H$11+СВЦЭМ!$D$10+'СЕТ СН'!$H$6-'СЕТ СН'!$H$23</f>
        <v>2279.8036268400001</v>
      </c>
      <c r="H109" s="36">
        <f>SUMIFS(СВЦЭМ!$D$39:$D$782,СВЦЭМ!$A$39:$A$782,$A109,СВЦЭМ!$B$39:$B$782,H$83)+'СЕТ СН'!$H$11+СВЦЭМ!$D$10+'СЕТ СН'!$H$6-'СЕТ СН'!$H$23</f>
        <v>2239.3122429099999</v>
      </c>
      <c r="I109" s="36">
        <f>SUMIFS(СВЦЭМ!$D$39:$D$782,СВЦЭМ!$A$39:$A$782,$A109,СВЦЭМ!$B$39:$B$782,I$83)+'СЕТ СН'!$H$11+СВЦЭМ!$D$10+'СЕТ СН'!$H$6-'СЕТ СН'!$H$23</f>
        <v>2159.7223157799999</v>
      </c>
      <c r="J109" s="36">
        <f>SUMIFS(СВЦЭМ!$D$39:$D$782,СВЦЭМ!$A$39:$A$782,$A109,СВЦЭМ!$B$39:$B$782,J$83)+'СЕТ СН'!$H$11+СВЦЭМ!$D$10+'СЕТ СН'!$H$6-'СЕТ СН'!$H$23</f>
        <v>2051.9867021499999</v>
      </c>
      <c r="K109" s="36">
        <f>SUMIFS(СВЦЭМ!$D$39:$D$782,СВЦЭМ!$A$39:$A$782,$A109,СВЦЭМ!$B$39:$B$782,K$83)+'СЕТ СН'!$H$11+СВЦЭМ!$D$10+'СЕТ СН'!$H$6-'СЕТ СН'!$H$23</f>
        <v>1942.29965859</v>
      </c>
      <c r="L109" s="36">
        <f>SUMIFS(СВЦЭМ!$D$39:$D$782,СВЦЭМ!$A$39:$A$782,$A109,СВЦЭМ!$B$39:$B$782,L$83)+'СЕТ СН'!$H$11+СВЦЭМ!$D$10+'СЕТ СН'!$H$6-'СЕТ СН'!$H$23</f>
        <v>1888.4812159000001</v>
      </c>
      <c r="M109" s="36">
        <f>SUMIFS(СВЦЭМ!$D$39:$D$782,СВЦЭМ!$A$39:$A$782,$A109,СВЦЭМ!$B$39:$B$782,M$83)+'СЕТ СН'!$H$11+СВЦЭМ!$D$10+'СЕТ СН'!$H$6-'СЕТ СН'!$H$23</f>
        <v>1910.87785119</v>
      </c>
      <c r="N109" s="36">
        <f>SUMIFS(СВЦЭМ!$D$39:$D$782,СВЦЭМ!$A$39:$A$782,$A109,СВЦЭМ!$B$39:$B$782,N$83)+'СЕТ СН'!$H$11+СВЦЭМ!$D$10+'СЕТ СН'!$H$6-'СЕТ СН'!$H$23</f>
        <v>1892.95045415</v>
      </c>
      <c r="O109" s="36">
        <f>SUMIFS(СВЦЭМ!$D$39:$D$782,СВЦЭМ!$A$39:$A$782,$A109,СВЦЭМ!$B$39:$B$782,O$83)+'СЕТ СН'!$H$11+СВЦЭМ!$D$10+'СЕТ СН'!$H$6-'СЕТ СН'!$H$23</f>
        <v>1901.4822974399999</v>
      </c>
      <c r="P109" s="36">
        <f>SUMIFS(СВЦЭМ!$D$39:$D$782,СВЦЭМ!$A$39:$A$782,$A109,СВЦЭМ!$B$39:$B$782,P$83)+'СЕТ СН'!$H$11+СВЦЭМ!$D$10+'СЕТ СН'!$H$6-'СЕТ СН'!$H$23</f>
        <v>1881.56467845</v>
      </c>
      <c r="Q109" s="36">
        <f>SUMIFS(СВЦЭМ!$D$39:$D$782,СВЦЭМ!$A$39:$A$782,$A109,СВЦЭМ!$B$39:$B$782,Q$83)+'СЕТ СН'!$H$11+СВЦЭМ!$D$10+'СЕТ СН'!$H$6-'СЕТ СН'!$H$23</f>
        <v>1885.3206774600001</v>
      </c>
      <c r="R109" s="36">
        <f>SUMIFS(СВЦЭМ!$D$39:$D$782,СВЦЭМ!$A$39:$A$782,$A109,СВЦЭМ!$B$39:$B$782,R$83)+'СЕТ СН'!$H$11+СВЦЭМ!$D$10+'СЕТ СН'!$H$6-'СЕТ СН'!$H$23</f>
        <v>1899.99290898</v>
      </c>
      <c r="S109" s="36">
        <f>SUMIFS(СВЦЭМ!$D$39:$D$782,СВЦЭМ!$A$39:$A$782,$A109,СВЦЭМ!$B$39:$B$782,S$83)+'СЕТ СН'!$H$11+СВЦЭМ!$D$10+'СЕТ СН'!$H$6-'СЕТ СН'!$H$23</f>
        <v>1900.3910484400001</v>
      </c>
      <c r="T109" s="36">
        <f>SUMIFS(СВЦЭМ!$D$39:$D$782,СВЦЭМ!$A$39:$A$782,$A109,СВЦЭМ!$B$39:$B$782,T$83)+'СЕТ СН'!$H$11+СВЦЭМ!$D$10+'СЕТ СН'!$H$6-'СЕТ СН'!$H$23</f>
        <v>1907.18457614</v>
      </c>
      <c r="U109" s="36">
        <f>SUMIFS(СВЦЭМ!$D$39:$D$782,СВЦЭМ!$A$39:$A$782,$A109,СВЦЭМ!$B$39:$B$782,U$83)+'СЕТ СН'!$H$11+СВЦЭМ!$D$10+'СЕТ СН'!$H$6-'СЕТ СН'!$H$23</f>
        <v>1908.5481697499999</v>
      </c>
      <c r="V109" s="36">
        <f>SUMIFS(СВЦЭМ!$D$39:$D$782,СВЦЭМ!$A$39:$A$782,$A109,СВЦЭМ!$B$39:$B$782,V$83)+'СЕТ СН'!$H$11+СВЦЭМ!$D$10+'СЕТ СН'!$H$6-'СЕТ СН'!$H$23</f>
        <v>1917.67004464</v>
      </c>
      <c r="W109" s="36">
        <f>SUMIFS(СВЦЭМ!$D$39:$D$782,СВЦЭМ!$A$39:$A$782,$A109,СВЦЭМ!$B$39:$B$782,W$83)+'СЕТ СН'!$H$11+СВЦЭМ!$D$10+'СЕТ СН'!$H$6-'СЕТ СН'!$H$23</f>
        <v>1908.4745716800001</v>
      </c>
      <c r="X109" s="36">
        <f>SUMIFS(СВЦЭМ!$D$39:$D$782,СВЦЭМ!$A$39:$A$782,$A109,СВЦЭМ!$B$39:$B$782,X$83)+'СЕТ СН'!$H$11+СВЦЭМ!$D$10+'СЕТ СН'!$H$6-'СЕТ СН'!$H$23</f>
        <v>1986.3804054300001</v>
      </c>
      <c r="Y109" s="36">
        <f>SUMIFS(СВЦЭМ!$D$39:$D$782,СВЦЭМ!$A$39:$A$782,$A109,СВЦЭМ!$B$39:$B$782,Y$83)+'СЕТ СН'!$H$11+СВЦЭМ!$D$10+'СЕТ СН'!$H$6-'СЕТ СН'!$H$23</f>
        <v>2129.55552463</v>
      </c>
    </row>
    <row r="110" spans="1:25" ht="15.75" x14ac:dyDescent="0.2">
      <c r="A110" s="35">
        <f t="shared" si="2"/>
        <v>45165</v>
      </c>
      <c r="B110" s="36">
        <f>SUMIFS(СВЦЭМ!$D$39:$D$782,СВЦЭМ!$A$39:$A$782,$A110,СВЦЭМ!$B$39:$B$782,B$83)+'СЕТ СН'!$H$11+СВЦЭМ!$D$10+'СЕТ СН'!$H$6-'СЕТ СН'!$H$23</f>
        <v>2279.1253238999998</v>
      </c>
      <c r="C110" s="36">
        <f>SUMIFS(СВЦЭМ!$D$39:$D$782,СВЦЭМ!$A$39:$A$782,$A110,СВЦЭМ!$B$39:$B$782,C$83)+'СЕТ СН'!$H$11+СВЦЭМ!$D$10+'СЕТ СН'!$H$6-'СЕТ СН'!$H$23</f>
        <v>2359.3476074</v>
      </c>
      <c r="D110" s="36">
        <f>SUMIFS(СВЦЭМ!$D$39:$D$782,СВЦЭМ!$A$39:$A$782,$A110,СВЦЭМ!$B$39:$B$782,D$83)+'СЕТ СН'!$H$11+СВЦЭМ!$D$10+'СЕТ СН'!$H$6-'СЕТ СН'!$H$23</f>
        <v>2404.5552161800001</v>
      </c>
      <c r="E110" s="36">
        <f>SUMIFS(СВЦЭМ!$D$39:$D$782,СВЦЭМ!$A$39:$A$782,$A110,СВЦЭМ!$B$39:$B$782,E$83)+'СЕТ СН'!$H$11+СВЦЭМ!$D$10+'СЕТ СН'!$H$6-'СЕТ СН'!$H$23</f>
        <v>2439.5766140400001</v>
      </c>
      <c r="F110" s="36">
        <f>SUMIFS(СВЦЭМ!$D$39:$D$782,СВЦЭМ!$A$39:$A$782,$A110,СВЦЭМ!$B$39:$B$782,F$83)+'СЕТ СН'!$H$11+СВЦЭМ!$D$10+'СЕТ СН'!$H$6-'СЕТ СН'!$H$23</f>
        <v>2474.1860926499999</v>
      </c>
      <c r="G110" s="36">
        <f>SUMIFS(СВЦЭМ!$D$39:$D$782,СВЦЭМ!$A$39:$A$782,$A110,СВЦЭМ!$B$39:$B$782,G$83)+'СЕТ СН'!$H$11+СВЦЭМ!$D$10+'СЕТ СН'!$H$6-'СЕТ СН'!$H$23</f>
        <v>2465.7399880499997</v>
      </c>
      <c r="H110" s="36">
        <f>SUMIFS(СВЦЭМ!$D$39:$D$782,СВЦЭМ!$A$39:$A$782,$A110,СВЦЭМ!$B$39:$B$782,H$83)+'СЕТ СН'!$H$11+СВЦЭМ!$D$10+'СЕТ СН'!$H$6-'СЕТ СН'!$H$23</f>
        <v>2410.1186935799997</v>
      </c>
      <c r="I110" s="36">
        <f>SUMIFS(СВЦЭМ!$D$39:$D$782,СВЦЭМ!$A$39:$A$782,$A110,СВЦЭМ!$B$39:$B$782,I$83)+'СЕТ СН'!$H$11+СВЦЭМ!$D$10+'СЕТ СН'!$H$6-'СЕТ СН'!$H$23</f>
        <v>2374.2885869299998</v>
      </c>
      <c r="J110" s="36">
        <f>SUMIFS(СВЦЭМ!$D$39:$D$782,СВЦЭМ!$A$39:$A$782,$A110,СВЦЭМ!$B$39:$B$782,J$83)+'СЕТ СН'!$H$11+СВЦЭМ!$D$10+'СЕТ СН'!$H$6-'СЕТ СН'!$H$23</f>
        <v>2246.2867033800003</v>
      </c>
      <c r="K110" s="36">
        <f>SUMIFS(СВЦЭМ!$D$39:$D$782,СВЦЭМ!$A$39:$A$782,$A110,СВЦЭМ!$B$39:$B$782,K$83)+'СЕТ СН'!$H$11+СВЦЭМ!$D$10+'СЕТ СН'!$H$6-'СЕТ СН'!$H$23</f>
        <v>2126.4329668199998</v>
      </c>
      <c r="L110" s="36">
        <f>SUMIFS(СВЦЭМ!$D$39:$D$782,СВЦЭМ!$A$39:$A$782,$A110,СВЦЭМ!$B$39:$B$782,L$83)+'СЕТ СН'!$H$11+СВЦЭМ!$D$10+'СЕТ СН'!$H$6-'СЕТ СН'!$H$23</f>
        <v>2068.5827731500003</v>
      </c>
      <c r="M110" s="36">
        <f>SUMIFS(СВЦЭМ!$D$39:$D$782,СВЦЭМ!$A$39:$A$782,$A110,СВЦЭМ!$B$39:$B$782,M$83)+'СЕТ СН'!$H$11+СВЦЭМ!$D$10+'СЕТ СН'!$H$6-'СЕТ СН'!$H$23</f>
        <v>2036.75576744</v>
      </c>
      <c r="N110" s="36">
        <f>SUMIFS(СВЦЭМ!$D$39:$D$782,СВЦЭМ!$A$39:$A$782,$A110,СВЦЭМ!$B$39:$B$782,N$83)+'СЕТ СН'!$H$11+СВЦЭМ!$D$10+'СЕТ СН'!$H$6-'СЕТ СН'!$H$23</f>
        <v>2022.0922453799999</v>
      </c>
      <c r="O110" s="36">
        <f>SUMIFS(СВЦЭМ!$D$39:$D$782,СВЦЭМ!$A$39:$A$782,$A110,СВЦЭМ!$B$39:$B$782,O$83)+'СЕТ СН'!$H$11+СВЦЭМ!$D$10+'СЕТ СН'!$H$6-'СЕТ СН'!$H$23</f>
        <v>2028.4891590699999</v>
      </c>
      <c r="P110" s="36">
        <f>SUMIFS(СВЦЭМ!$D$39:$D$782,СВЦЭМ!$A$39:$A$782,$A110,СВЦЭМ!$B$39:$B$782,P$83)+'СЕТ СН'!$H$11+СВЦЭМ!$D$10+'СЕТ СН'!$H$6-'СЕТ СН'!$H$23</f>
        <v>1996.77069751</v>
      </c>
      <c r="Q110" s="36">
        <f>SUMIFS(СВЦЭМ!$D$39:$D$782,СВЦЭМ!$A$39:$A$782,$A110,СВЦЭМ!$B$39:$B$782,Q$83)+'СЕТ СН'!$H$11+СВЦЭМ!$D$10+'СЕТ СН'!$H$6-'СЕТ СН'!$H$23</f>
        <v>1999.32188984</v>
      </c>
      <c r="R110" s="36">
        <f>SUMIFS(СВЦЭМ!$D$39:$D$782,СВЦЭМ!$A$39:$A$782,$A110,СВЦЭМ!$B$39:$B$782,R$83)+'СЕТ СН'!$H$11+СВЦЭМ!$D$10+'СЕТ СН'!$H$6-'СЕТ СН'!$H$23</f>
        <v>2035.65860634</v>
      </c>
      <c r="S110" s="36">
        <f>SUMIFS(СВЦЭМ!$D$39:$D$782,СВЦЭМ!$A$39:$A$782,$A110,СВЦЭМ!$B$39:$B$782,S$83)+'СЕТ СН'!$H$11+СВЦЭМ!$D$10+'СЕТ СН'!$H$6-'СЕТ СН'!$H$23</f>
        <v>2038.4898920999999</v>
      </c>
      <c r="T110" s="36">
        <f>SUMIFS(СВЦЭМ!$D$39:$D$782,СВЦЭМ!$A$39:$A$782,$A110,СВЦЭМ!$B$39:$B$782,T$83)+'СЕТ СН'!$H$11+СВЦЭМ!$D$10+'СЕТ СН'!$H$6-'СЕТ СН'!$H$23</f>
        <v>2043.9074400300001</v>
      </c>
      <c r="U110" s="36">
        <f>SUMIFS(СВЦЭМ!$D$39:$D$782,СВЦЭМ!$A$39:$A$782,$A110,СВЦЭМ!$B$39:$B$782,U$83)+'СЕТ СН'!$H$11+СВЦЭМ!$D$10+'СЕТ СН'!$H$6-'СЕТ СН'!$H$23</f>
        <v>2048.61467477</v>
      </c>
      <c r="V110" s="36">
        <f>SUMIFS(СВЦЭМ!$D$39:$D$782,СВЦЭМ!$A$39:$A$782,$A110,СВЦЭМ!$B$39:$B$782,V$83)+'СЕТ СН'!$H$11+СВЦЭМ!$D$10+'СЕТ СН'!$H$6-'СЕТ СН'!$H$23</f>
        <v>2034.33431703</v>
      </c>
      <c r="W110" s="36">
        <f>SUMIFS(СВЦЭМ!$D$39:$D$782,СВЦЭМ!$A$39:$A$782,$A110,СВЦЭМ!$B$39:$B$782,W$83)+'СЕТ СН'!$H$11+СВЦЭМ!$D$10+'СЕТ СН'!$H$6-'СЕТ СН'!$H$23</f>
        <v>2034.7386564000001</v>
      </c>
      <c r="X110" s="36">
        <f>SUMIFS(СВЦЭМ!$D$39:$D$782,СВЦЭМ!$A$39:$A$782,$A110,СВЦЭМ!$B$39:$B$782,X$83)+'СЕТ СН'!$H$11+СВЦЭМ!$D$10+'СЕТ СН'!$H$6-'СЕТ СН'!$H$23</f>
        <v>2114.3727889500001</v>
      </c>
      <c r="Y110" s="36">
        <f>SUMIFS(СВЦЭМ!$D$39:$D$782,СВЦЭМ!$A$39:$A$782,$A110,СВЦЭМ!$B$39:$B$782,Y$83)+'СЕТ СН'!$H$11+СВЦЭМ!$D$10+'СЕТ СН'!$H$6-'СЕТ СН'!$H$23</f>
        <v>2187.0648178900001</v>
      </c>
    </row>
    <row r="111" spans="1:25" ht="15.75" x14ac:dyDescent="0.2">
      <c r="A111" s="35">
        <f t="shared" si="2"/>
        <v>45166</v>
      </c>
      <c r="B111" s="36">
        <f>SUMIFS(СВЦЭМ!$D$39:$D$782,СВЦЭМ!$A$39:$A$782,$A111,СВЦЭМ!$B$39:$B$782,B$83)+'СЕТ СН'!$H$11+СВЦЭМ!$D$10+'СЕТ СН'!$H$6-'СЕТ СН'!$H$23</f>
        <v>2139.0821693799999</v>
      </c>
      <c r="C111" s="36">
        <f>SUMIFS(СВЦЭМ!$D$39:$D$782,СВЦЭМ!$A$39:$A$782,$A111,СВЦЭМ!$B$39:$B$782,C$83)+'СЕТ СН'!$H$11+СВЦЭМ!$D$10+'СЕТ СН'!$H$6-'СЕТ СН'!$H$23</f>
        <v>2224.1092853800001</v>
      </c>
      <c r="D111" s="36">
        <f>SUMIFS(СВЦЭМ!$D$39:$D$782,СВЦЭМ!$A$39:$A$782,$A111,СВЦЭМ!$B$39:$B$782,D$83)+'СЕТ СН'!$H$11+СВЦЭМ!$D$10+'СЕТ СН'!$H$6-'СЕТ СН'!$H$23</f>
        <v>2262.9924119799998</v>
      </c>
      <c r="E111" s="36">
        <f>SUMIFS(СВЦЭМ!$D$39:$D$782,СВЦЭМ!$A$39:$A$782,$A111,СВЦЭМ!$B$39:$B$782,E$83)+'СЕТ СН'!$H$11+СВЦЭМ!$D$10+'СЕТ СН'!$H$6-'СЕТ СН'!$H$23</f>
        <v>2299.5423145300001</v>
      </c>
      <c r="F111" s="36">
        <f>SUMIFS(СВЦЭМ!$D$39:$D$782,СВЦЭМ!$A$39:$A$782,$A111,СВЦЭМ!$B$39:$B$782,F$83)+'СЕТ СН'!$H$11+СВЦЭМ!$D$10+'СЕТ СН'!$H$6-'СЕТ СН'!$H$23</f>
        <v>2347.17122027</v>
      </c>
      <c r="G111" s="36">
        <f>SUMIFS(СВЦЭМ!$D$39:$D$782,СВЦЭМ!$A$39:$A$782,$A111,СВЦЭМ!$B$39:$B$782,G$83)+'СЕТ СН'!$H$11+СВЦЭМ!$D$10+'СЕТ СН'!$H$6-'СЕТ СН'!$H$23</f>
        <v>2355.67783581</v>
      </c>
      <c r="H111" s="36">
        <f>SUMIFS(СВЦЭМ!$D$39:$D$782,СВЦЭМ!$A$39:$A$782,$A111,СВЦЭМ!$B$39:$B$782,H$83)+'СЕТ СН'!$H$11+СВЦЭМ!$D$10+'СЕТ СН'!$H$6-'СЕТ СН'!$H$23</f>
        <v>2364.41020484</v>
      </c>
      <c r="I111" s="36">
        <f>SUMIFS(СВЦЭМ!$D$39:$D$782,СВЦЭМ!$A$39:$A$782,$A111,СВЦЭМ!$B$39:$B$782,I$83)+'СЕТ СН'!$H$11+СВЦЭМ!$D$10+'СЕТ СН'!$H$6-'СЕТ СН'!$H$23</f>
        <v>2146.00387559</v>
      </c>
      <c r="J111" s="36">
        <f>SUMIFS(СВЦЭМ!$D$39:$D$782,СВЦЭМ!$A$39:$A$782,$A111,СВЦЭМ!$B$39:$B$782,J$83)+'СЕТ СН'!$H$11+СВЦЭМ!$D$10+'СЕТ СН'!$H$6-'СЕТ СН'!$H$23</f>
        <v>2020.7240873400001</v>
      </c>
      <c r="K111" s="36">
        <f>SUMIFS(СВЦЭМ!$D$39:$D$782,СВЦЭМ!$A$39:$A$782,$A111,СВЦЭМ!$B$39:$B$782,K$83)+'СЕТ СН'!$H$11+СВЦЭМ!$D$10+'СЕТ СН'!$H$6-'СЕТ СН'!$H$23</f>
        <v>1953.7127153399999</v>
      </c>
      <c r="L111" s="36">
        <f>SUMIFS(СВЦЭМ!$D$39:$D$782,СВЦЭМ!$A$39:$A$782,$A111,СВЦЭМ!$B$39:$B$782,L$83)+'СЕТ СН'!$H$11+СВЦЭМ!$D$10+'СЕТ СН'!$H$6-'СЕТ СН'!$H$23</f>
        <v>1883.8990853800001</v>
      </c>
      <c r="M111" s="36">
        <f>SUMIFS(СВЦЭМ!$D$39:$D$782,СВЦЭМ!$A$39:$A$782,$A111,СВЦЭМ!$B$39:$B$782,M$83)+'СЕТ СН'!$H$11+СВЦЭМ!$D$10+'СЕТ СН'!$H$6-'СЕТ СН'!$H$23</f>
        <v>1872.5930219500001</v>
      </c>
      <c r="N111" s="36">
        <f>SUMIFS(СВЦЭМ!$D$39:$D$782,СВЦЭМ!$A$39:$A$782,$A111,СВЦЭМ!$B$39:$B$782,N$83)+'СЕТ СН'!$H$11+СВЦЭМ!$D$10+'СЕТ СН'!$H$6-'СЕТ СН'!$H$23</f>
        <v>1861.8805140300001</v>
      </c>
      <c r="O111" s="36">
        <f>SUMIFS(СВЦЭМ!$D$39:$D$782,СВЦЭМ!$A$39:$A$782,$A111,СВЦЭМ!$B$39:$B$782,O$83)+'СЕТ СН'!$H$11+СВЦЭМ!$D$10+'СЕТ СН'!$H$6-'СЕТ СН'!$H$23</f>
        <v>1857.38696198</v>
      </c>
      <c r="P111" s="36">
        <f>SUMIFS(СВЦЭМ!$D$39:$D$782,СВЦЭМ!$A$39:$A$782,$A111,СВЦЭМ!$B$39:$B$782,P$83)+'СЕТ СН'!$H$11+СВЦЭМ!$D$10+'СЕТ СН'!$H$6-'СЕТ СН'!$H$23</f>
        <v>1825.96959199</v>
      </c>
      <c r="Q111" s="36">
        <f>SUMIFS(СВЦЭМ!$D$39:$D$782,СВЦЭМ!$A$39:$A$782,$A111,СВЦЭМ!$B$39:$B$782,Q$83)+'СЕТ СН'!$H$11+СВЦЭМ!$D$10+'СЕТ СН'!$H$6-'СЕТ СН'!$H$23</f>
        <v>1850.7541652</v>
      </c>
      <c r="R111" s="36">
        <f>SUMIFS(СВЦЭМ!$D$39:$D$782,СВЦЭМ!$A$39:$A$782,$A111,СВЦЭМ!$B$39:$B$782,R$83)+'СЕТ СН'!$H$11+СВЦЭМ!$D$10+'СЕТ СН'!$H$6-'СЕТ СН'!$H$23</f>
        <v>1888.4631049</v>
      </c>
      <c r="S111" s="36">
        <f>SUMIFS(СВЦЭМ!$D$39:$D$782,СВЦЭМ!$A$39:$A$782,$A111,СВЦЭМ!$B$39:$B$782,S$83)+'СЕТ СН'!$H$11+СВЦЭМ!$D$10+'СЕТ СН'!$H$6-'СЕТ СН'!$H$23</f>
        <v>1886.9925516200001</v>
      </c>
      <c r="T111" s="36">
        <f>SUMIFS(СВЦЭМ!$D$39:$D$782,СВЦЭМ!$A$39:$A$782,$A111,СВЦЭМ!$B$39:$B$782,T$83)+'СЕТ СН'!$H$11+СВЦЭМ!$D$10+'СЕТ СН'!$H$6-'СЕТ СН'!$H$23</f>
        <v>1897.76742354</v>
      </c>
      <c r="U111" s="36">
        <f>SUMIFS(СВЦЭМ!$D$39:$D$782,СВЦЭМ!$A$39:$A$782,$A111,СВЦЭМ!$B$39:$B$782,U$83)+'СЕТ СН'!$H$11+СВЦЭМ!$D$10+'СЕТ СН'!$H$6-'СЕТ СН'!$H$23</f>
        <v>1920.77675348</v>
      </c>
      <c r="V111" s="36">
        <f>SUMIFS(СВЦЭМ!$D$39:$D$782,СВЦЭМ!$A$39:$A$782,$A111,СВЦЭМ!$B$39:$B$782,V$83)+'СЕТ СН'!$H$11+СВЦЭМ!$D$10+'СЕТ СН'!$H$6-'СЕТ СН'!$H$23</f>
        <v>1900.6896459899999</v>
      </c>
      <c r="W111" s="36">
        <f>SUMIFS(СВЦЭМ!$D$39:$D$782,СВЦЭМ!$A$39:$A$782,$A111,СВЦЭМ!$B$39:$B$782,W$83)+'СЕТ СН'!$H$11+СВЦЭМ!$D$10+'СЕТ СН'!$H$6-'СЕТ СН'!$H$23</f>
        <v>1901.4584819700001</v>
      </c>
      <c r="X111" s="36">
        <f>SUMIFS(СВЦЭМ!$D$39:$D$782,СВЦЭМ!$A$39:$A$782,$A111,СВЦЭМ!$B$39:$B$782,X$83)+'СЕТ СН'!$H$11+СВЦЭМ!$D$10+'СЕТ СН'!$H$6-'СЕТ СН'!$H$23</f>
        <v>1985.6535542300001</v>
      </c>
      <c r="Y111" s="36">
        <f>SUMIFS(СВЦЭМ!$D$39:$D$782,СВЦЭМ!$A$39:$A$782,$A111,СВЦЭМ!$B$39:$B$782,Y$83)+'СЕТ СН'!$H$11+СВЦЭМ!$D$10+'СЕТ СН'!$H$6-'СЕТ СН'!$H$23</f>
        <v>2066.7037091800003</v>
      </c>
    </row>
    <row r="112" spans="1:25" ht="15.75" x14ac:dyDescent="0.2">
      <c r="A112" s="35">
        <f t="shared" si="2"/>
        <v>45167</v>
      </c>
      <c r="B112" s="36">
        <f>SUMIFS(СВЦЭМ!$D$39:$D$782,СВЦЭМ!$A$39:$A$782,$A112,СВЦЭМ!$B$39:$B$782,B$83)+'СЕТ СН'!$H$11+СВЦЭМ!$D$10+'СЕТ СН'!$H$6-'СЕТ СН'!$H$23</f>
        <v>2066.75909361</v>
      </c>
      <c r="C112" s="36">
        <f>SUMIFS(СВЦЭМ!$D$39:$D$782,СВЦЭМ!$A$39:$A$782,$A112,СВЦЭМ!$B$39:$B$782,C$83)+'СЕТ СН'!$H$11+СВЦЭМ!$D$10+'СЕТ СН'!$H$6-'СЕТ СН'!$H$23</f>
        <v>2147.3118051199999</v>
      </c>
      <c r="D112" s="36">
        <f>SUMIFS(СВЦЭМ!$D$39:$D$782,СВЦЭМ!$A$39:$A$782,$A112,СВЦЭМ!$B$39:$B$782,D$83)+'СЕТ СН'!$H$11+СВЦЭМ!$D$10+'СЕТ СН'!$H$6-'СЕТ СН'!$H$23</f>
        <v>2188.7560321700003</v>
      </c>
      <c r="E112" s="36">
        <f>SUMIFS(СВЦЭМ!$D$39:$D$782,СВЦЭМ!$A$39:$A$782,$A112,СВЦЭМ!$B$39:$B$782,E$83)+'СЕТ СН'!$H$11+СВЦЭМ!$D$10+'СЕТ СН'!$H$6-'СЕТ СН'!$H$23</f>
        <v>2208.0885006999997</v>
      </c>
      <c r="F112" s="36">
        <f>SUMIFS(СВЦЭМ!$D$39:$D$782,СВЦЭМ!$A$39:$A$782,$A112,СВЦЭМ!$B$39:$B$782,F$83)+'СЕТ СН'!$H$11+СВЦЭМ!$D$10+'СЕТ СН'!$H$6-'СЕТ СН'!$H$23</f>
        <v>2213.64413844</v>
      </c>
      <c r="G112" s="36">
        <f>SUMIFS(СВЦЭМ!$D$39:$D$782,СВЦЭМ!$A$39:$A$782,$A112,СВЦЭМ!$B$39:$B$782,G$83)+'СЕТ СН'!$H$11+СВЦЭМ!$D$10+'СЕТ СН'!$H$6-'СЕТ СН'!$H$23</f>
        <v>2228.9439897100001</v>
      </c>
      <c r="H112" s="36">
        <f>SUMIFS(СВЦЭМ!$D$39:$D$782,СВЦЭМ!$A$39:$A$782,$A112,СВЦЭМ!$B$39:$B$782,H$83)+'СЕТ СН'!$H$11+СВЦЭМ!$D$10+'СЕТ СН'!$H$6-'СЕТ СН'!$H$23</f>
        <v>2168.18656878</v>
      </c>
      <c r="I112" s="36">
        <f>SUMIFS(СВЦЭМ!$D$39:$D$782,СВЦЭМ!$A$39:$A$782,$A112,СВЦЭМ!$B$39:$B$782,I$83)+'СЕТ СН'!$H$11+СВЦЭМ!$D$10+'СЕТ СН'!$H$6-'СЕТ СН'!$H$23</f>
        <v>2084.0217027799999</v>
      </c>
      <c r="J112" s="36">
        <f>SUMIFS(СВЦЭМ!$D$39:$D$782,СВЦЭМ!$A$39:$A$782,$A112,СВЦЭМ!$B$39:$B$782,J$83)+'СЕТ СН'!$H$11+СВЦЭМ!$D$10+'СЕТ СН'!$H$6-'СЕТ СН'!$H$23</f>
        <v>1947.09167989</v>
      </c>
      <c r="K112" s="36">
        <f>SUMIFS(СВЦЭМ!$D$39:$D$782,СВЦЭМ!$A$39:$A$782,$A112,СВЦЭМ!$B$39:$B$782,K$83)+'СЕТ СН'!$H$11+СВЦЭМ!$D$10+'СЕТ СН'!$H$6-'СЕТ СН'!$H$23</f>
        <v>1859.6434287100001</v>
      </c>
      <c r="L112" s="36">
        <f>SUMIFS(СВЦЭМ!$D$39:$D$782,СВЦЭМ!$A$39:$A$782,$A112,СВЦЭМ!$B$39:$B$782,L$83)+'СЕТ СН'!$H$11+СВЦЭМ!$D$10+'СЕТ СН'!$H$6-'СЕТ СН'!$H$23</f>
        <v>1812.3693094600001</v>
      </c>
      <c r="M112" s="36">
        <f>SUMIFS(СВЦЭМ!$D$39:$D$782,СВЦЭМ!$A$39:$A$782,$A112,СВЦЭМ!$B$39:$B$782,M$83)+'СЕТ СН'!$H$11+СВЦЭМ!$D$10+'СЕТ СН'!$H$6-'СЕТ СН'!$H$23</f>
        <v>1794.2090658100001</v>
      </c>
      <c r="N112" s="36">
        <f>SUMIFS(СВЦЭМ!$D$39:$D$782,СВЦЭМ!$A$39:$A$782,$A112,СВЦЭМ!$B$39:$B$782,N$83)+'СЕТ СН'!$H$11+СВЦЭМ!$D$10+'СЕТ СН'!$H$6-'СЕТ СН'!$H$23</f>
        <v>1793.7523885000001</v>
      </c>
      <c r="O112" s="36">
        <f>SUMIFS(СВЦЭМ!$D$39:$D$782,СВЦЭМ!$A$39:$A$782,$A112,СВЦЭМ!$B$39:$B$782,O$83)+'СЕТ СН'!$H$11+СВЦЭМ!$D$10+'СЕТ СН'!$H$6-'СЕТ СН'!$H$23</f>
        <v>1776.0919828200001</v>
      </c>
      <c r="P112" s="36">
        <f>SUMIFS(СВЦЭМ!$D$39:$D$782,СВЦЭМ!$A$39:$A$782,$A112,СВЦЭМ!$B$39:$B$782,P$83)+'СЕТ СН'!$H$11+СВЦЭМ!$D$10+'СЕТ СН'!$H$6-'СЕТ СН'!$H$23</f>
        <v>1762.62359595</v>
      </c>
      <c r="Q112" s="36">
        <f>SUMIFS(СВЦЭМ!$D$39:$D$782,СВЦЭМ!$A$39:$A$782,$A112,СВЦЭМ!$B$39:$B$782,Q$83)+'СЕТ СН'!$H$11+СВЦЭМ!$D$10+'СЕТ СН'!$H$6-'СЕТ СН'!$H$23</f>
        <v>1767.3065859400001</v>
      </c>
      <c r="R112" s="36">
        <f>SUMIFS(СВЦЭМ!$D$39:$D$782,СВЦЭМ!$A$39:$A$782,$A112,СВЦЭМ!$B$39:$B$782,R$83)+'СЕТ СН'!$H$11+СВЦЭМ!$D$10+'СЕТ СН'!$H$6-'СЕТ СН'!$H$23</f>
        <v>1794.7855921600001</v>
      </c>
      <c r="S112" s="36">
        <f>SUMIFS(СВЦЭМ!$D$39:$D$782,СВЦЭМ!$A$39:$A$782,$A112,СВЦЭМ!$B$39:$B$782,S$83)+'СЕТ СН'!$H$11+СВЦЭМ!$D$10+'СЕТ СН'!$H$6-'СЕТ СН'!$H$23</f>
        <v>1802.9703438900001</v>
      </c>
      <c r="T112" s="36">
        <f>SUMIFS(СВЦЭМ!$D$39:$D$782,СВЦЭМ!$A$39:$A$782,$A112,СВЦЭМ!$B$39:$B$782,T$83)+'СЕТ СН'!$H$11+СВЦЭМ!$D$10+'СЕТ СН'!$H$6-'СЕТ СН'!$H$23</f>
        <v>1808.1821765100001</v>
      </c>
      <c r="U112" s="36">
        <f>SUMIFS(СВЦЭМ!$D$39:$D$782,СВЦЭМ!$A$39:$A$782,$A112,СВЦЭМ!$B$39:$B$782,U$83)+'СЕТ СН'!$H$11+СВЦЭМ!$D$10+'СЕТ СН'!$H$6-'СЕТ СН'!$H$23</f>
        <v>1803.7102094100001</v>
      </c>
      <c r="V112" s="36">
        <f>SUMIFS(СВЦЭМ!$D$39:$D$782,СВЦЭМ!$A$39:$A$782,$A112,СВЦЭМ!$B$39:$B$782,V$83)+'СЕТ СН'!$H$11+СВЦЭМ!$D$10+'СЕТ СН'!$H$6-'СЕТ СН'!$H$23</f>
        <v>1804.28147188</v>
      </c>
      <c r="W112" s="36">
        <f>SUMIFS(СВЦЭМ!$D$39:$D$782,СВЦЭМ!$A$39:$A$782,$A112,СВЦЭМ!$B$39:$B$782,W$83)+'СЕТ СН'!$H$11+СВЦЭМ!$D$10+'СЕТ СН'!$H$6-'СЕТ СН'!$H$23</f>
        <v>1800.2602036600001</v>
      </c>
      <c r="X112" s="36">
        <f>SUMIFS(СВЦЭМ!$D$39:$D$782,СВЦЭМ!$A$39:$A$782,$A112,СВЦЭМ!$B$39:$B$782,X$83)+'СЕТ СН'!$H$11+СВЦЭМ!$D$10+'СЕТ СН'!$H$6-'СЕТ СН'!$H$23</f>
        <v>1873.13954147</v>
      </c>
      <c r="Y112" s="36">
        <f>SUMIFS(СВЦЭМ!$D$39:$D$782,СВЦЭМ!$A$39:$A$782,$A112,СВЦЭМ!$B$39:$B$782,Y$83)+'СЕТ СН'!$H$11+СВЦЭМ!$D$10+'СЕТ СН'!$H$6-'СЕТ СН'!$H$23</f>
        <v>1967.8687066299999</v>
      </c>
    </row>
    <row r="113" spans="1:27" ht="15.75" x14ac:dyDescent="0.2">
      <c r="A113" s="35">
        <f t="shared" si="2"/>
        <v>45168</v>
      </c>
      <c r="B113" s="36">
        <f>SUMIFS(СВЦЭМ!$D$39:$D$782,СВЦЭМ!$A$39:$A$782,$A113,СВЦЭМ!$B$39:$B$782,B$83)+'СЕТ СН'!$H$11+СВЦЭМ!$D$10+'СЕТ СН'!$H$6-'СЕТ СН'!$H$23</f>
        <v>2098.2446176799999</v>
      </c>
      <c r="C113" s="36">
        <f>SUMIFS(СВЦЭМ!$D$39:$D$782,СВЦЭМ!$A$39:$A$782,$A113,СВЦЭМ!$B$39:$B$782,C$83)+'СЕТ СН'!$H$11+СВЦЭМ!$D$10+'СЕТ СН'!$H$6-'СЕТ СН'!$H$23</f>
        <v>2168.6717533000001</v>
      </c>
      <c r="D113" s="36">
        <f>SUMIFS(СВЦЭМ!$D$39:$D$782,СВЦЭМ!$A$39:$A$782,$A113,СВЦЭМ!$B$39:$B$782,D$83)+'СЕТ СН'!$H$11+СВЦЭМ!$D$10+'СЕТ СН'!$H$6-'СЕТ СН'!$H$23</f>
        <v>2214.9819773300001</v>
      </c>
      <c r="E113" s="36">
        <f>SUMIFS(СВЦЭМ!$D$39:$D$782,СВЦЭМ!$A$39:$A$782,$A113,СВЦЭМ!$B$39:$B$782,E$83)+'СЕТ СН'!$H$11+СВЦЭМ!$D$10+'СЕТ СН'!$H$6-'СЕТ СН'!$H$23</f>
        <v>2242.7509261499999</v>
      </c>
      <c r="F113" s="36">
        <f>SUMIFS(СВЦЭМ!$D$39:$D$782,СВЦЭМ!$A$39:$A$782,$A113,СВЦЭМ!$B$39:$B$782,F$83)+'СЕТ СН'!$H$11+СВЦЭМ!$D$10+'СЕТ СН'!$H$6-'СЕТ СН'!$H$23</f>
        <v>2295.0049211400001</v>
      </c>
      <c r="G113" s="36">
        <f>SUMIFS(СВЦЭМ!$D$39:$D$782,СВЦЭМ!$A$39:$A$782,$A113,СВЦЭМ!$B$39:$B$782,G$83)+'СЕТ СН'!$H$11+СВЦЭМ!$D$10+'СЕТ СН'!$H$6-'СЕТ СН'!$H$23</f>
        <v>2266.37787897</v>
      </c>
      <c r="H113" s="36">
        <f>SUMIFS(СВЦЭМ!$D$39:$D$782,СВЦЭМ!$A$39:$A$782,$A113,СВЦЭМ!$B$39:$B$782,H$83)+'СЕТ СН'!$H$11+СВЦЭМ!$D$10+'СЕТ СН'!$H$6-'СЕТ СН'!$H$23</f>
        <v>2190.91954222</v>
      </c>
      <c r="I113" s="36">
        <f>SUMIFS(СВЦЭМ!$D$39:$D$782,СВЦЭМ!$A$39:$A$782,$A113,СВЦЭМ!$B$39:$B$782,I$83)+'СЕТ СН'!$H$11+СВЦЭМ!$D$10+'СЕТ СН'!$H$6-'СЕТ СН'!$H$23</f>
        <v>2081.1668784200001</v>
      </c>
      <c r="J113" s="36">
        <f>SUMIFS(СВЦЭМ!$D$39:$D$782,СВЦЭМ!$A$39:$A$782,$A113,СВЦЭМ!$B$39:$B$782,J$83)+'СЕТ СН'!$H$11+СВЦЭМ!$D$10+'СЕТ СН'!$H$6-'СЕТ СН'!$H$23</f>
        <v>1987.8615573100001</v>
      </c>
      <c r="K113" s="36">
        <f>SUMIFS(СВЦЭМ!$D$39:$D$782,СВЦЭМ!$A$39:$A$782,$A113,СВЦЭМ!$B$39:$B$782,K$83)+'СЕТ СН'!$H$11+СВЦЭМ!$D$10+'СЕТ СН'!$H$6-'СЕТ СН'!$H$23</f>
        <v>1914.7846144299999</v>
      </c>
      <c r="L113" s="36">
        <f>SUMIFS(СВЦЭМ!$D$39:$D$782,СВЦЭМ!$A$39:$A$782,$A113,СВЦЭМ!$B$39:$B$782,L$83)+'СЕТ СН'!$H$11+СВЦЭМ!$D$10+'СЕТ СН'!$H$6-'СЕТ СН'!$H$23</f>
        <v>1876.79700729</v>
      </c>
      <c r="M113" s="36">
        <f>SUMIFS(СВЦЭМ!$D$39:$D$782,СВЦЭМ!$A$39:$A$782,$A113,СВЦЭМ!$B$39:$B$782,M$83)+'СЕТ СН'!$H$11+СВЦЭМ!$D$10+'СЕТ СН'!$H$6-'СЕТ СН'!$H$23</f>
        <v>1856.2609423900001</v>
      </c>
      <c r="N113" s="36">
        <f>SUMIFS(СВЦЭМ!$D$39:$D$782,СВЦЭМ!$A$39:$A$782,$A113,СВЦЭМ!$B$39:$B$782,N$83)+'СЕТ СН'!$H$11+СВЦЭМ!$D$10+'СЕТ СН'!$H$6-'СЕТ СН'!$H$23</f>
        <v>1859.6544977399999</v>
      </c>
      <c r="O113" s="36">
        <f>SUMIFS(СВЦЭМ!$D$39:$D$782,СВЦЭМ!$A$39:$A$782,$A113,СВЦЭМ!$B$39:$B$782,O$83)+'СЕТ СН'!$H$11+СВЦЭМ!$D$10+'СЕТ СН'!$H$6-'СЕТ СН'!$H$23</f>
        <v>1876.7470171499999</v>
      </c>
      <c r="P113" s="36">
        <f>SUMIFS(СВЦЭМ!$D$39:$D$782,СВЦЭМ!$A$39:$A$782,$A113,СВЦЭМ!$B$39:$B$782,P$83)+'СЕТ СН'!$H$11+СВЦЭМ!$D$10+'СЕТ СН'!$H$6-'СЕТ СН'!$H$23</f>
        <v>1843.8121826399999</v>
      </c>
      <c r="Q113" s="36">
        <f>SUMIFS(СВЦЭМ!$D$39:$D$782,СВЦЭМ!$A$39:$A$782,$A113,СВЦЭМ!$B$39:$B$782,Q$83)+'СЕТ СН'!$H$11+СВЦЭМ!$D$10+'СЕТ СН'!$H$6-'СЕТ СН'!$H$23</f>
        <v>1851.9609335499999</v>
      </c>
      <c r="R113" s="36">
        <f>SUMIFS(СВЦЭМ!$D$39:$D$782,СВЦЭМ!$A$39:$A$782,$A113,СВЦЭМ!$B$39:$B$782,R$83)+'СЕТ СН'!$H$11+СВЦЭМ!$D$10+'СЕТ СН'!$H$6-'СЕТ СН'!$H$23</f>
        <v>1883.4469733599999</v>
      </c>
      <c r="S113" s="36">
        <f>SUMIFS(СВЦЭМ!$D$39:$D$782,СВЦЭМ!$A$39:$A$782,$A113,СВЦЭМ!$B$39:$B$782,S$83)+'СЕТ СН'!$H$11+СВЦЭМ!$D$10+'СЕТ СН'!$H$6-'СЕТ СН'!$H$23</f>
        <v>1866.1943514899999</v>
      </c>
      <c r="T113" s="36">
        <f>SUMIFS(СВЦЭМ!$D$39:$D$782,СВЦЭМ!$A$39:$A$782,$A113,СВЦЭМ!$B$39:$B$782,T$83)+'СЕТ СН'!$H$11+СВЦЭМ!$D$10+'СЕТ СН'!$H$6-'СЕТ СН'!$H$23</f>
        <v>1862.22376693</v>
      </c>
      <c r="U113" s="36">
        <f>SUMIFS(СВЦЭМ!$D$39:$D$782,СВЦЭМ!$A$39:$A$782,$A113,СВЦЭМ!$B$39:$B$782,U$83)+'СЕТ СН'!$H$11+СВЦЭМ!$D$10+'СЕТ СН'!$H$6-'СЕТ СН'!$H$23</f>
        <v>1868.1256125899999</v>
      </c>
      <c r="V113" s="36">
        <f>SUMIFS(СВЦЭМ!$D$39:$D$782,СВЦЭМ!$A$39:$A$782,$A113,СВЦЭМ!$B$39:$B$782,V$83)+'СЕТ СН'!$H$11+СВЦЭМ!$D$10+'СЕТ СН'!$H$6-'СЕТ СН'!$H$23</f>
        <v>1843.58253756</v>
      </c>
      <c r="W113" s="36">
        <f>SUMIFS(СВЦЭМ!$D$39:$D$782,СВЦЭМ!$A$39:$A$782,$A113,СВЦЭМ!$B$39:$B$782,W$83)+'СЕТ СН'!$H$11+СВЦЭМ!$D$10+'СЕТ СН'!$H$6-'СЕТ СН'!$H$23</f>
        <v>1849.7673843600001</v>
      </c>
      <c r="X113" s="36">
        <f>SUMIFS(СВЦЭМ!$D$39:$D$782,СВЦЭМ!$A$39:$A$782,$A113,СВЦЭМ!$B$39:$B$782,X$83)+'СЕТ СН'!$H$11+СВЦЭМ!$D$10+'СЕТ СН'!$H$6-'СЕТ СН'!$H$23</f>
        <v>1898.7047340700001</v>
      </c>
      <c r="Y113" s="36">
        <f>SUMIFS(СВЦЭМ!$D$39:$D$782,СВЦЭМ!$A$39:$A$782,$A113,СВЦЭМ!$B$39:$B$782,Y$83)+'СЕТ СН'!$H$11+СВЦЭМ!$D$10+'СЕТ СН'!$H$6-'СЕТ СН'!$H$23</f>
        <v>2004.83239073</v>
      </c>
    </row>
    <row r="114" spans="1:27" ht="15.75" x14ac:dyDescent="0.2">
      <c r="A114" s="35">
        <f t="shared" si="2"/>
        <v>45169</v>
      </c>
      <c r="B114" s="36">
        <f>SUMIFS(СВЦЭМ!$D$39:$D$782,СВЦЭМ!$A$39:$A$782,$A114,СВЦЭМ!$B$39:$B$782,B$83)+'СЕТ СН'!$H$11+СВЦЭМ!$D$10+'СЕТ СН'!$H$6-'СЕТ СН'!$H$23</f>
        <v>2101.4065807699999</v>
      </c>
      <c r="C114" s="36">
        <f>SUMIFS(СВЦЭМ!$D$39:$D$782,СВЦЭМ!$A$39:$A$782,$A114,СВЦЭМ!$B$39:$B$782,C$83)+'СЕТ СН'!$H$11+СВЦЭМ!$D$10+'СЕТ СН'!$H$6-'СЕТ СН'!$H$23</f>
        <v>2168.89162498</v>
      </c>
      <c r="D114" s="36">
        <f>SUMIFS(СВЦЭМ!$D$39:$D$782,СВЦЭМ!$A$39:$A$782,$A114,СВЦЭМ!$B$39:$B$782,D$83)+'СЕТ СН'!$H$11+СВЦЭМ!$D$10+'СЕТ СН'!$H$6-'СЕТ СН'!$H$23</f>
        <v>2217.4438856400002</v>
      </c>
      <c r="E114" s="36">
        <f>SUMIFS(СВЦЭМ!$D$39:$D$782,СВЦЭМ!$A$39:$A$782,$A114,СВЦЭМ!$B$39:$B$782,E$83)+'СЕТ СН'!$H$11+СВЦЭМ!$D$10+'СЕТ СН'!$H$6-'СЕТ СН'!$H$23</f>
        <v>2250.5429900300001</v>
      </c>
      <c r="F114" s="36">
        <f>SUMIFS(СВЦЭМ!$D$39:$D$782,СВЦЭМ!$A$39:$A$782,$A114,СВЦЭМ!$B$39:$B$782,F$83)+'СЕТ СН'!$H$11+СВЦЭМ!$D$10+'СЕТ СН'!$H$6-'СЕТ СН'!$H$23</f>
        <v>2216.5854200700001</v>
      </c>
      <c r="G114" s="36">
        <f>SUMIFS(СВЦЭМ!$D$39:$D$782,СВЦЭМ!$A$39:$A$782,$A114,СВЦЭМ!$B$39:$B$782,G$83)+'СЕТ СН'!$H$11+СВЦЭМ!$D$10+'СЕТ СН'!$H$6-'СЕТ СН'!$H$23</f>
        <v>2229.9510835999999</v>
      </c>
      <c r="H114" s="36">
        <f>SUMIFS(СВЦЭМ!$D$39:$D$782,СВЦЭМ!$A$39:$A$782,$A114,СВЦЭМ!$B$39:$B$782,H$83)+'СЕТ СН'!$H$11+СВЦЭМ!$D$10+'СЕТ СН'!$H$6-'СЕТ СН'!$H$23</f>
        <v>2129.9036066500003</v>
      </c>
      <c r="I114" s="36">
        <f>SUMIFS(СВЦЭМ!$D$39:$D$782,СВЦЭМ!$A$39:$A$782,$A114,СВЦЭМ!$B$39:$B$782,I$83)+'СЕТ СН'!$H$11+СВЦЭМ!$D$10+'СЕТ СН'!$H$6-'СЕТ СН'!$H$23</f>
        <v>2074.5241900299998</v>
      </c>
      <c r="J114" s="36">
        <f>SUMIFS(СВЦЭМ!$D$39:$D$782,СВЦЭМ!$A$39:$A$782,$A114,СВЦЭМ!$B$39:$B$782,J$83)+'СЕТ СН'!$H$11+СВЦЭМ!$D$10+'СЕТ СН'!$H$6-'СЕТ СН'!$H$23</f>
        <v>1972.1404231500001</v>
      </c>
      <c r="K114" s="36">
        <f>SUMIFS(СВЦЭМ!$D$39:$D$782,СВЦЭМ!$A$39:$A$782,$A114,СВЦЭМ!$B$39:$B$782,K$83)+'СЕТ СН'!$H$11+СВЦЭМ!$D$10+'СЕТ СН'!$H$6-'СЕТ СН'!$H$23</f>
        <v>1892.0315664</v>
      </c>
      <c r="L114" s="36">
        <f>SUMIFS(СВЦЭМ!$D$39:$D$782,СВЦЭМ!$A$39:$A$782,$A114,СВЦЭМ!$B$39:$B$782,L$83)+'СЕТ СН'!$H$11+СВЦЭМ!$D$10+'СЕТ СН'!$H$6-'СЕТ СН'!$H$23</f>
        <v>1865.5804689300001</v>
      </c>
      <c r="M114" s="36">
        <f>SUMIFS(СВЦЭМ!$D$39:$D$782,СВЦЭМ!$A$39:$A$782,$A114,СВЦЭМ!$B$39:$B$782,M$83)+'СЕТ СН'!$H$11+СВЦЭМ!$D$10+'СЕТ СН'!$H$6-'СЕТ СН'!$H$23</f>
        <v>1850.9396589099999</v>
      </c>
      <c r="N114" s="36">
        <f>SUMIFS(СВЦЭМ!$D$39:$D$782,СВЦЭМ!$A$39:$A$782,$A114,СВЦЭМ!$B$39:$B$782,N$83)+'СЕТ СН'!$H$11+СВЦЭМ!$D$10+'СЕТ СН'!$H$6-'СЕТ СН'!$H$23</f>
        <v>1853.15311589</v>
      </c>
      <c r="O114" s="36">
        <f>SUMIFS(СВЦЭМ!$D$39:$D$782,СВЦЭМ!$A$39:$A$782,$A114,СВЦЭМ!$B$39:$B$782,O$83)+'СЕТ СН'!$H$11+СВЦЭМ!$D$10+'СЕТ СН'!$H$6-'СЕТ СН'!$H$23</f>
        <v>1856.9700587499999</v>
      </c>
      <c r="P114" s="36">
        <f>SUMIFS(СВЦЭМ!$D$39:$D$782,СВЦЭМ!$A$39:$A$782,$A114,СВЦЭМ!$B$39:$B$782,P$83)+'СЕТ СН'!$H$11+СВЦЭМ!$D$10+'СЕТ СН'!$H$6-'СЕТ СН'!$H$23</f>
        <v>1835.3776340899999</v>
      </c>
      <c r="Q114" s="36">
        <f>SUMIFS(СВЦЭМ!$D$39:$D$782,СВЦЭМ!$A$39:$A$782,$A114,СВЦЭМ!$B$39:$B$782,Q$83)+'СЕТ СН'!$H$11+СВЦЭМ!$D$10+'СЕТ СН'!$H$6-'СЕТ СН'!$H$23</f>
        <v>1849.87252412</v>
      </c>
      <c r="R114" s="36">
        <f>SUMIFS(СВЦЭМ!$D$39:$D$782,СВЦЭМ!$A$39:$A$782,$A114,СВЦЭМ!$B$39:$B$782,R$83)+'СЕТ СН'!$H$11+СВЦЭМ!$D$10+'СЕТ СН'!$H$6-'СЕТ СН'!$H$23</f>
        <v>1878.1820149800001</v>
      </c>
      <c r="S114" s="36">
        <f>SUMIFS(СВЦЭМ!$D$39:$D$782,СВЦЭМ!$A$39:$A$782,$A114,СВЦЭМ!$B$39:$B$782,S$83)+'СЕТ СН'!$H$11+СВЦЭМ!$D$10+'СЕТ СН'!$H$6-'СЕТ СН'!$H$23</f>
        <v>1873.8344892699999</v>
      </c>
      <c r="T114" s="36">
        <f>SUMIFS(СВЦЭМ!$D$39:$D$782,СВЦЭМ!$A$39:$A$782,$A114,СВЦЭМ!$B$39:$B$782,T$83)+'СЕТ СН'!$H$11+СВЦЭМ!$D$10+'СЕТ СН'!$H$6-'СЕТ СН'!$H$23</f>
        <v>1874.8488197199999</v>
      </c>
      <c r="U114" s="36">
        <f>SUMIFS(СВЦЭМ!$D$39:$D$782,СВЦЭМ!$A$39:$A$782,$A114,СВЦЭМ!$B$39:$B$782,U$83)+'СЕТ СН'!$H$11+СВЦЭМ!$D$10+'СЕТ СН'!$H$6-'СЕТ СН'!$H$23</f>
        <v>1878.83779061</v>
      </c>
      <c r="V114" s="36">
        <f>SUMIFS(СВЦЭМ!$D$39:$D$782,СВЦЭМ!$A$39:$A$782,$A114,СВЦЭМ!$B$39:$B$782,V$83)+'СЕТ СН'!$H$11+СВЦЭМ!$D$10+'СЕТ СН'!$H$6-'СЕТ СН'!$H$23</f>
        <v>1861.2753708</v>
      </c>
      <c r="W114" s="36">
        <f>SUMIFS(СВЦЭМ!$D$39:$D$782,СВЦЭМ!$A$39:$A$782,$A114,СВЦЭМ!$B$39:$B$782,W$83)+'СЕТ СН'!$H$11+СВЦЭМ!$D$10+'СЕТ СН'!$H$6-'СЕТ СН'!$H$23</f>
        <v>1867.1715686499999</v>
      </c>
      <c r="X114" s="36">
        <f>SUMIFS(СВЦЭМ!$D$39:$D$782,СВЦЭМ!$A$39:$A$782,$A114,СВЦЭМ!$B$39:$B$782,X$83)+'СЕТ СН'!$H$11+СВЦЭМ!$D$10+'СЕТ СН'!$H$6-'СЕТ СН'!$H$23</f>
        <v>1939.4127071200001</v>
      </c>
      <c r="Y114" s="36">
        <f>SUMIFS(СВЦЭМ!$D$39:$D$782,СВЦЭМ!$A$39:$A$782,$A114,СВЦЭМ!$B$39:$B$782,Y$83)+'СЕТ СН'!$H$11+СВЦЭМ!$D$10+'СЕТ СН'!$H$6-'СЕТ СН'!$H$23</f>
        <v>2041.15763079</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3" t="s">
        <v>7</v>
      </c>
      <c r="B117" s="127" t="s">
        <v>76</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34"/>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3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01.08.2023</v>
      </c>
      <c r="B120" s="36">
        <f>SUMIFS(СВЦЭМ!$D$39:$D$782,СВЦЭМ!$A$39:$A$782,$A120,СВЦЭМ!$B$39:$B$782,B$119)+'СЕТ СН'!$I$11+СВЦЭМ!$D$10+'СЕТ СН'!$I$6-'СЕТ СН'!$I$23</f>
        <v>2452.1912718900003</v>
      </c>
      <c r="C120" s="36">
        <f>SUMIFS(СВЦЭМ!$D$39:$D$782,СВЦЭМ!$A$39:$A$782,$A120,СВЦЭМ!$B$39:$B$782,C$119)+'СЕТ СН'!$I$11+СВЦЭМ!$D$10+'СЕТ СН'!$I$6-'СЕТ СН'!$I$23</f>
        <v>2624.2563688199998</v>
      </c>
      <c r="D120" s="36">
        <f>SUMIFS(СВЦЭМ!$D$39:$D$782,СВЦЭМ!$A$39:$A$782,$A120,СВЦЭМ!$B$39:$B$782,D$119)+'СЕТ СН'!$I$11+СВЦЭМ!$D$10+'СЕТ СН'!$I$6-'СЕТ СН'!$I$23</f>
        <v>2672.7508709900003</v>
      </c>
      <c r="E120" s="36">
        <f>SUMIFS(СВЦЭМ!$D$39:$D$782,СВЦЭМ!$A$39:$A$782,$A120,СВЦЭМ!$B$39:$B$782,E$119)+'СЕТ СН'!$I$11+СВЦЭМ!$D$10+'СЕТ СН'!$I$6-'СЕТ СН'!$I$23</f>
        <v>2711.9359630899999</v>
      </c>
      <c r="F120" s="36">
        <f>SUMIFS(СВЦЭМ!$D$39:$D$782,СВЦЭМ!$A$39:$A$782,$A120,СВЦЭМ!$B$39:$B$782,F$119)+'СЕТ СН'!$I$11+СВЦЭМ!$D$10+'СЕТ СН'!$I$6-'СЕТ СН'!$I$23</f>
        <v>2726.0261106400003</v>
      </c>
      <c r="G120" s="36">
        <f>SUMIFS(СВЦЭМ!$D$39:$D$782,СВЦЭМ!$A$39:$A$782,$A120,СВЦЭМ!$B$39:$B$782,G$119)+'СЕТ СН'!$I$11+СВЦЭМ!$D$10+'СЕТ СН'!$I$6-'СЕТ СН'!$I$23</f>
        <v>2733.0014734699998</v>
      </c>
      <c r="H120" s="36">
        <f>SUMIFS(СВЦЭМ!$D$39:$D$782,СВЦЭМ!$A$39:$A$782,$A120,СВЦЭМ!$B$39:$B$782,H$119)+'СЕТ СН'!$I$11+СВЦЭМ!$D$10+'СЕТ СН'!$I$6-'СЕТ СН'!$I$23</f>
        <v>2684.7982946100001</v>
      </c>
      <c r="I120" s="36">
        <f>SUMIFS(СВЦЭМ!$D$39:$D$782,СВЦЭМ!$A$39:$A$782,$A120,СВЦЭМ!$B$39:$B$782,I$119)+'СЕТ СН'!$I$11+СВЦЭМ!$D$10+'СЕТ СН'!$I$6-'СЕТ СН'!$I$23</f>
        <v>2511.4155856900002</v>
      </c>
      <c r="J120" s="36">
        <f>SUMIFS(СВЦЭМ!$D$39:$D$782,СВЦЭМ!$A$39:$A$782,$A120,СВЦЭМ!$B$39:$B$782,J$119)+'СЕТ СН'!$I$11+СВЦЭМ!$D$10+'СЕТ СН'!$I$6-'СЕТ СН'!$I$23</f>
        <v>2371.4652151300002</v>
      </c>
      <c r="K120" s="36">
        <f>SUMIFS(СВЦЭМ!$D$39:$D$782,СВЦЭМ!$A$39:$A$782,$A120,СВЦЭМ!$B$39:$B$782,K$119)+'СЕТ СН'!$I$11+СВЦЭМ!$D$10+'СЕТ СН'!$I$6-'СЕТ СН'!$I$23</f>
        <v>2358.13663279</v>
      </c>
      <c r="L120" s="36">
        <f>SUMIFS(СВЦЭМ!$D$39:$D$782,СВЦЭМ!$A$39:$A$782,$A120,СВЦЭМ!$B$39:$B$782,L$119)+'СЕТ СН'!$I$11+СВЦЭМ!$D$10+'СЕТ СН'!$I$6-'СЕТ СН'!$I$23</f>
        <v>2312.0029731900004</v>
      </c>
      <c r="M120" s="36">
        <f>SUMIFS(СВЦЭМ!$D$39:$D$782,СВЦЭМ!$A$39:$A$782,$A120,СВЦЭМ!$B$39:$B$782,M$119)+'СЕТ СН'!$I$11+СВЦЭМ!$D$10+'СЕТ СН'!$I$6-'СЕТ СН'!$I$23</f>
        <v>2288.3224164600001</v>
      </c>
      <c r="N120" s="36">
        <f>SUMIFS(СВЦЭМ!$D$39:$D$782,СВЦЭМ!$A$39:$A$782,$A120,СВЦЭМ!$B$39:$B$782,N$119)+'СЕТ СН'!$I$11+СВЦЭМ!$D$10+'СЕТ СН'!$I$6-'СЕТ СН'!$I$23</f>
        <v>2296.2880344300002</v>
      </c>
      <c r="O120" s="36">
        <f>SUMIFS(СВЦЭМ!$D$39:$D$782,СВЦЭМ!$A$39:$A$782,$A120,СВЦЭМ!$B$39:$B$782,O$119)+'СЕТ СН'!$I$11+СВЦЭМ!$D$10+'СЕТ СН'!$I$6-'СЕТ СН'!$I$23</f>
        <v>2289.9507990000002</v>
      </c>
      <c r="P120" s="36">
        <f>SUMIFS(СВЦЭМ!$D$39:$D$782,СВЦЭМ!$A$39:$A$782,$A120,СВЦЭМ!$B$39:$B$782,P$119)+'СЕТ СН'!$I$11+СВЦЭМ!$D$10+'СЕТ СН'!$I$6-'СЕТ СН'!$I$23</f>
        <v>2282.9546675800002</v>
      </c>
      <c r="Q120" s="36">
        <f>SUMIFS(СВЦЭМ!$D$39:$D$782,СВЦЭМ!$A$39:$A$782,$A120,СВЦЭМ!$B$39:$B$782,Q$119)+'СЕТ СН'!$I$11+СВЦЭМ!$D$10+'СЕТ СН'!$I$6-'СЕТ СН'!$I$23</f>
        <v>2265.9025132200004</v>
      </c>
      <c r="R120" s="36">
        <f>SUMIFS(СВЦЭМ!$D$39:$D$782,СВЦЭМ!$A$39:$A$782,$A120,СВЦЭМ!$B$39:$B$782,R$119)+'СЕТ СН'!$I$11+СВЦЭМ!$D$10+'СЕТ СН'!$I$6-'СЕТ СН'!$I$23</f>
        <v>2277.2814949000003</v>
      </c>
      <c r="S120" s="36">
        <f>SUMIFS(СВЦЭМ!$D$39:$D$782,СВЦЭМ!$A$39:$A$782,$A120,СВЦЭМ!$B$39:$B$782,S$119)+'СЕТ СН'!$I$11+СВЦЭМ!$D$10+'СЕТ СН'!$I$6-'СЕТ СН'!$I$23</f>
        <v>2279.0745891300003</v>
      </c>
      <c r="T120" s="36">
        <f>SUMIFS(СВЦЭМ!$D$39:$D$782,СВЦЭМ!$A$39:$A$782,$A120,СВЦЭМ!$B$39:$B$782,T$119)+'СЕТ СН'!$I$11+СВЦЭМ!$D$10+'СЕТ СН'!$I$6-'СЕТ СН'!$I$23</f>
        <v>2306.6473669400002</v>
      </c>
      <c r="U120" s="36">
        <f>SUMIFS(СВЦЭМ!$D$39:$D$782,СВЦЭМ!$A$39:$A$782,$A120,СВЦЭМ!$B$39:$B$782,U$119)+'СЕТ СН'!$I$11+СВЦЭМ!$D$10+'СЕТ СН'!$I$6-'СЕТ СН'!$I$23</f>
        <v>2311.4648335000002</v>
      </c>
      <c r="V120" s="36">
        <f>SUMIFS(СВЦЭМ!$D$39:$D$782,СВЦЭМ!$A$39:$A$782,$A120,СВЦЭМ!$B$39:$B$782,V$119)+'СЕТ СН'!$I$11+СВЦЭМ!$D$10+'СЕТ СН'!$I$6-'СЕТ СН'!$I$23</f>
        <v>2319.0929343799999</v>
      </c>
      <c r="W120" s="36">
        <f>SUMIFS(СВЦЭМ!$D$39:$D$782,СВЦЭМ!$A$39:$A$782,$A120,СВЦЭМ!$B$39:$B$782,W$119)+'СЕТ СН'!$I$11+СВЦЭМ!$D$10+'СЕТ СН'!$I$6-'СЕТ СН'!$I$23</f>
        <v>2307.35022428</v>
      </c>
      <c r="X120" s="36">
        <f>SUMIFS(СВЦЭМ!$D$39:$D$782,СВЦЭМ!$A$39:$A$782,$A120,СВЦЭМ!$B$39:$B$782,X$119)+'СЕТ СН'!$I$11+СВЦЭМ!$D$10+'СЕТ СН'!$I$6-'СЕТ СН'!$I$23</f>
        <v>2375.50276252</v>
      </c>
      <c r="Y120" s="36">
        <f>SUMIFS(СВЦЭМ!$D$39:$D$782,СВЦЭМ!$A$39:$A$782,$A120,СВЦЭМ!$B$39:$B$782,Y$119)+'СЕТ СН'!$I$11+СВЦЭМ!$D$10+'СЕТ СН'!$I$6-'СЕТ СН'!$I$23</f>
        <v>2449.7915663100002</v>
      </c>
      <c r="AA120" s="45"/>
    </row>
    <row r="121" spans="1:27" ht="15.75" x14ac:dyDescent="0.2">
      <c r="A121" s="35">
        <f>A120+1</f>
        <v>45140</v>
      </c>
      <c r="B121" s="36">
        <f>SUMIFS(СВЦЭМ!$D$39:$D$782,СВЦЭМ!$A$39:$A$782,$A121,СВЦЭМ!$B$39:$B$782,B$119)+'СЕТ СН'!$I$11+СВЦЭМ!$D$10+'СЕТ СН'!$I$6-'СЕТ СН'!$I$23</f>
        <v>2430.9496368300001</v>
      </c>
      <c r="C121" s="36">
        <f>SUMIFS(СВЦЭМ!$D$39:$D$782,СВЦЭМ!$A$39:$A$782,$A121,СВЦЭМ!$B$39:$B$782,C$119)+'СЕТ СН'!$I$11+СВЦЭМ!$D$10+'СЕТ СН'!$I$6-'СЕТ СН'!$I$23</f>
        <v>2516.443002</v>
      </c>
      <c r="D121" s="36">
        <f>SUMIFS(СВЦЭМ!$D$39:$D$782,СВЦЭМ!$A$39:$A$782,$A121,СВЦЭМ!$B$39:$B$782,D$119)+'СЕТ СН'!$I$11+СВЦЭМ!$D$10+'СЕТ СН'!$I$6-'СЕТ СН'!$I$23</f>
        <v>2599.7151623099999</v>
      </c>
      <c r="E121" s="36">
        <f>SUMIFS(СВЦЭМ!$D$39:$D$782,СВЦЭМ!$A$39:$A$782,$A121,СВЦЭМ!$B$39:$B$782,E$119)+'СЕТ СН'!$I$11+СВЦЭМ!$D$10+'СЕТ СН'!$I$6-'СЕТ СН'!$I$23</f>
        <v>2664.01913749</v>
      </c>
      <c r="F121" s="36">
        <f>SUMIFS(СВЦЭМ!$D$39:$D$782,СВЦЭМ!$A$39:$A$782,$A121,СВЦЭМ!$B$39:$B$782,F$119)+'СЕТ СН'!$I$11+СВЦЭМ!$D$10+'СЕТ СН'!$I$6-'СЕТ СН'!$I$23</f>
        <v>2691.7950580400002</v>
      </c>
      <c r="G121" s="36">
        <f>SUMIFS(СВЦЭМ!$D$39:$D$782,СВЦЭМ!$A$39:$A$782,$A121,СВЦЭМ!$B$39:$B$782,G$119)+'СЕТ СН'!$I$11+СВЦЭМ!$D$10+'СЕТ СН'!$I$6-'СЕТ СН'!$I$23</f>
        <v>2676.5820228299999</v>
      </c>
      <c r="H121" s="36">
        <f>SUMIFS(СВЦЭМ!$D$39:$D$782,СВЦЭМ!$A$39:$A$782,$A121,СВЦЭМ!$B$39:$B$782,H$119)+'СЕТ СН'!$I$11+СВЦЭМ!$D$10+'СЕТ СН'!$I$6-'СЕТ СН'!$I$23</f>
        <v>2617.5927069600002</v>
      </c>
      <c r="I121" s="36">
        <f>SUMIFS(СВЦЭМ!$D$39:$D$782,СВЦЭМ!$A$39:$A$782,$A121,СВЦЭМ!$B$39:$B$782,I$119)+'СЕТ СН'!$I$11+СВЦЭМ!$D$10+'СЕТ СН'!$I$6-'СЕТ СН'!$I$23</f>
        <v>2482.8725634700004</v>
      </c>
      <c r="J121" s="36">
        <f>SUMIFS(СВЦЭМ!$D$39:$D$782,СВЦЭМ!$A$39:$A$782,$A121,СВЦЭМ!$B$39:$B$782,J$119)+'СЕТ СН'!$I$11+СВЦЭМ!$D$10+'СЕТ СН'!$I$6-'СЕТ СН'!$I$23</f>
        <v>2365.6268839200002</v>
      </c>
      <c r="K121" s="36">
        <f>SUMIFS(СВЦЭМ!$D$39:$D$782,СВЦЭМ!$A$39:$A$782,$A121,СВЦЭМ!$B$39:$B$782,K$119)+'СЕТ СН'!$I$11+СВЦЭМ!$D$10+'СЕТ СН'!$I$6-'СЕТ СН'!$I$23</f>
        <v>2352.0783669700004</v>
      </c>
      <c r="L121" s="36">
        <f>SUMIFS(СВЦЭМ!$D$39:$D$782,СВЦЭМ!$A$39:$A$782,$A121,СВЦЭМ!$B$39:$B$782,L$119)+'СЕТ СН'!$I$11+СВЦЭМ!$D$10+'СЕТ СН'!$I$6-'СЕТ СН'!$I$23</f>
        <v>2332.6206225200003</v>
      </c>
      <c r="M121" s="36">
        <f>SUMIFS(СВЦЭМ!$D$39:$D$782,СВЦЭМ!$A$39:$A$782,$A121,СВЦЭМ!$B$39:$B$782,M$119)+'СЕТ СН'!$I$11+СВЦЭМ!$D$10+'СЕТ СН'!$I$6-'СЕТ СН'!$I$23</f>
        <v>2305.7485040000001</v>
      </c>
      <c r="N121" s="36">
        <f>SUMIFS(СВЦЭМ!$D$39:$D$782,СВЦЭМ!$A$39:$A$782,$A121,СВЦЭМ!$B$39:$B$782,N$119)+'СЕТ СН'!$I$11+СВЦЭМ!$D$10+'СЕТ СН'!$I$6-'СЕТ СН'!$I$23</f>
        <v>2278.89579779</v>
      </c>
      <c r="O121" s="36">
        <f>SUMIFS(СВЦЭМ!$D$39:$D$782,СВЦЭМ!$A$39:$A$782,$A121,СВЦЭМ!$B$39:$B$782,O$119)+'СЕТ СН'!$I$11+СВЦЭМ!$D$10+'СЕТ СН'!$I$6-'СЕТ СН'!$I$23</f>
        <v>2177.8034193600001</v>
      </c>
      <c r="P121" s="36">
        <f>SUMIFS(СВЦЭМ!$D$39:$D$782,СВЦЭМ!$A$39:$A$782,$A121,СВЦЭМ!$B$39:$B$782,P$119)+'СЕТ СН'!$I$11+СВЦЭМ!$D$10+'СЕТ СН'!$I$6-'СЕТ СН'!$I$23</f>
        <v>2224.1423347600003</v>
      </c>
      <c r="Q121" s="36">
        <f>SUMIFS(СВЦЭМ!$D$39:$D$782,СВЦЭМ!$A$39:$A$782,$A121,СВЦЭМ!$B$39:$B$782,Q$119)+'СЕТ СН'!$I$11+СВЦЭМ!$D$10+'СЕТ СН'!$I$6-'СЕТ СН'!$I$23</f>
        <v>2248.8340229200003</v>
      </c>
      <c r="R121" s="36">
        <f>SUMIFS(СВЦЭМ!$D$39:$D$782,СВЦЭМ!$A$39:$A$782,$A121,СВЦЭМ!$B$39:$B$782,R$119)+'СЕТ СН'!$I$11+СВЦЭМ!$D$10+'СЕТ СН'!$I$6-'СЕТ СН'!$I$23</f>
        <v>2267.01439501</v>
      </c>
      <c r="S121" s="36">
        <f>SUMIFS(СВЦЭМ!$D$39:$D$782,СВЦЭМ!$A$39:$A$782,$A121,СВЦЭМ!$B$39:$B$782,S$119)+'СЕТ СН'!$I$11+СВЦЭМ!$D$10+'СЕТ СН'!$I$6-'СЕТ СН'!$I$23</f>
        <v>2277.8810595700002</v>
      </c>
      <c r="T121" s="36">
        <f>SUMIFS(СВЦЭМ!$D$39:$D$782,СВЦЭМ!$A$39:$A$782,$A121,СВЦЭМ!$B$39:$B$782,T$119)+'СЕТ СН'!$I$11+СВЦЭМ!$D$10+'СЕТ СН'!$I$6-'СЕТ СН'!$I$23</f>
        <v>2303.2062962999998</v>
      </c>
      <c r="U121" s="36">
        <f>SUMIFS(СВЦЭМ!$D$39:$D$782,СВЦЭМ!$A$39:$A$782,$A121,СВЦЭМ!$B$39:$B$782,U$119)+'СЕТ СН'!$I$11+СВЦЭМ!$D$10+'СЕТ СН'!$I$6-'СЕТ СН'!$I$23</f>
        <v>2320.1653718300004</v>
      </c>
      <c r="V121" s="36">
        <f>SUMIFS(СВЦЭМ!$D$39:$D$782,СВЦЭМ!$A$39:$A$782,$A121,СВЦЭМ!$B$39:$B$782,V$119)+'СЕТ СН'!$I$11+СВЦЭМ!$D$10+'СЕТ СН'!$I$6-'СЕТ СН'!$I$23</f>
        <v>2353.19836953</v>
      </c>
      <c r="W121" s="36">
        <f>SUMIFS(СВЦЭМ!$D$39:$D$782,СВЦЭМ!$A$39:$A$782,$A121,СВЦЭМ!$B$39:$B$782,W$119)+'СЕТ СН'!$I$11+СВЦЭМ!$D$10+'СЕТ СН'!$I$6-'СЕТ СН'!$I$23</f>
        <v>2336.03558079</v>
      </c>
      <c r="X121" s="36">
        <f>SUMIFS(СВЦЭМ!$D$39:$D$782,СВЦЭМ!$A$39:$A$782,$A121,СВЦЭМ!$B$39:$B$782,X$119)+'СЕТ СН'!$I$11+СВЦЭМ!$D$10+'СЕТ СН'!$I$6-'СЕТ СН'!$I$23</f>
        <v>2323.99102042</v>
      </c>
      <c r="Y121" s="36">
        <f>SUMIFS(СВЦЭМ!$D$39:$D$782,СВЦЭМ!$A$39:$A$782,$A121,СВЦЭМ!$B$39:$B$782,Y$119)+'СЕТ СН'!$I$11+СВЦЭМ!$D$10+'СЕТ СН'!$I$6-'СЕТ СН'!$I$23</f>
        <v>2380.3620588100002</v>
      </c>
    </row>
    <row r="122" spans="1:27" ht="15.75" x14ac:dyDescent="0.2">
      <c r="A122" s="35">
        <f t="shared" ref="A122:A150" si="3">A121+1</f>
        <v>45141</v>
      </c>
      <c r="B122" s="36">
        <f>SUMIFS(СВЦЭМ!$D$39:$D$782,СВЦЭМ!$A$39:$A$782,$A122,СВЦЭМ!$B$39:$B$782,B$119)+'СЕТ СН'!$I$11+СВЦЭМ!$D$10+'СЕТ СН'!$I$6-'СЕТ СН'!$I$23</f>
        <v>2527.7844183699999</v>
      </c>
      <c r="C122" s="36">
        <f>SUMIFS(СВЦЭМ!$D$39:$D$782,СВЦЭМ!$A$39:$A$782,$A122,СВЦЭМ!$B$39:$B$782,C$119)+'СЕТ СН'!$I$11+СВЦЭМ!$D$10+'СЕТ СН'!$I$6-'СЕТ СН'!$I$23</f>
        <v>2622.4706523700002</v>
      </c>
      <c r="D122" s="36">
        <f>SUMIFS(СВЦЭМ!$D$39:$D$782,СВЦЭМ!$A$39:$A$782,$A122,СВЦЭМ!$B$39:$B$782,D$119)+'СЕТ СН'!$I$11+СВЦЭМ!$D$10+'СЕТ СН'!$I$6-'СЕТ СН'!$I$23</f>
        <v>2639.1210869500001</v>
      </c>
      <c r="E122" s="36">
        <f>SUMIFS(СВЦЭМ!$D$39:$D$782,СВЦЭМ!$A$39:$A$782,$A122,СВЦЭМ!$B$39:$B$782,E$119)+'СЕТ СН'!$I$11+СВЦЭМ!$D$10+'СЕТ СН'!$I$6-'СЕТ СН'!$I$23</f>
        <v>2660.9474688700002</v>
      </c>
      <c r="F122" s="36">
        <f>SUMIFS(СВЦЭМ!$D$39:$D$782,СВЦЭМ!$A$39:$A$782,$A122,СВЦЭМ!$B$39:$B$782,F$119)+'СЕТ СН'!$I$11+СВЦЭМ!$D$10+'СЕТ СН'!$I$6-'СЕТ СН'!$I$23</f>
        <v>2664.5347490700001</v>
      </c>
      <c r="G122" s="36">
        <f>SUMIFS(СВЦЭМ!$D$39:$D$782,СВЦЭМ!$A$39:$A$782,$A122,СВЦЭМ!$B$39:$B$782,G$119)+'СЕТ СН'!$I$11+СВЦЭМ!$D$10+'СЕТ СН'!$I$6-'СЕТ СН'!$I$23</f>
        <v>2665.8217737800001</v>
      </c>
      <c r="H122" s="36">
        <f>SUMIFS(СВЦЭМ!$D$39:$D$782,СВЦЭМ!$A$39:$A$782,$A122,СВЦЭМ!$B$39:$B$782,H$119)+'СЕТ СН'!$I$11+СВЦЭМ!$D$10+'СЕТ СН'!$I$6-'СЕТ СН'!$I$23</f>
        <v>2615.2335246600001</v>
      </c>
      <c r="I122" s="36">
        <f>SUMIFS(СВЦЭМ!$D$39:$D$782,СВЦЭМ!$A$39:$A$782,$A122,СВЦЭМ!$B$39:$B$782,I$119)+'СЕТ СН'!$I$11+СВЦЭМ!$D$10+'СЕТ СН'!$I$6-'СЕТ СН'!$I$23</f>
        <v>2513.70546831</v>
      </c>
      <c r="J122" s="36">
        <f>SUMIFS(СВЦЭМ!$D$39:$D$782,СВЦЭМ!$A$39:$A$782,$A122,СВЦЭМ!$B$39:$B$782,J$119)+'СЕТ СН'!$I$11+СВЦЭМ!$D$10+'СЕТ СН'!$I$6-'СЕТ СН'!$I$23</f>
        <v>2393.5650869800002</v>
      </c>
      <c r="K122" s="36">
        <f>SUMIFS(СВЦЭМ!$D$39:$D$782,СВЦЭМ!$A$39:$A$782,$A122,СВЦЭМ!$B$39:$B$782,K$119)+'СЕТ СН'!$I$11+СВЦЭМ!$D$10+'СЕТ СН'!$I$6-'СЕТ СН'!$I$23</f>
        <v>2388.1065692299999</v>
      </c>
      <c r="L122" s="36">
        <f>SUMIFS(СВЦЭМ!$D$39:$D$782,СВЦЭМ!$A$39:$A$782,$A122,СВЦЭМ!$B$39:$B$782,L$119)+'СЕТ СН'!$I$11+СВЦЭМ!$D$10+'СЕТ СН'!$I$6-'СЕТ СН'!$I$23</f>
        <v>2360.9925729500001</v>
      </c>
      <c r="M122" s="36">
        <f>SUMIFS(СВЦЭМ!$D$39:$D$782,СВЦЭМ!$A$39:$A$782,$A122,СВЦЭМ!$B$39:$B$782,M$119)+'СЕТ СН'!$I$11+СВЦЭМ!$D$10+'СЕТ СН'!$I$6-'СЕТ СН'!$I$23</f>
        <v>2346.0595770199998</v>
      </c>
      <c r="N122" s="36">
        <f>SUMIFS(СВЦЭМ!$D$39:$D$782,СВЦЭМ!$A$39:$A$782,$A122,СВЦЭМ!$B$39:$B$782,N$119)+'СЕТ СН'!$I$11+СВЦЭМ!$D$10+'СЕТ СН'!$I$6-'СЕТ СН'!$I$23</f>
        <v>2353.8120537</v>
      </c>
      <c r="O122" s="36">
        <f>SUMIFS(СВЦЭМ!$D$39:$D$782,СВЦЭМ!$A$39:$A$782,$A122,СВЦЭМ!$B$39:$B$782,O$119)+'СЕТ СН'!$I$11+СВЦЭМ!$D$10+'СЕТ СН'!$I$6-'СЕТ СН'!$I$23</f>
        <v>2352.0336007400001</v>
      </c>
      <c r="P122" s="36">
        <f>SUMIFS(СВЦЭМ!$D$39:$D$782,СВЦЭМ!$A$39:$A$782,$A122,СВЦЭМ!$B$39:$B$782,P$119)+'СЕТ СН'!$I$11+СВЦЭМ!$D$10+'СЕТ СН'!$I$6-'СЕТ СН'!$I$23</f>
        <v>2350.0518177000004</v>
      </c>
      <c r="Q122" s="36">
        <f>SUMIFS(СВЦЭМ!$D$39:$D$782,СВЦЭМ!$A$39:$A$782,$A122,СВЦЭМ!$B$39:$B$782,Q$119)+'СЕТ СН'!$I$11+СВЦЭМ!$D$10+'СЕТ СН'!$I$6-'СЕТ СН'!$I$23</f>
        <v>2355.1130215499998</v>
      </c>
      <c r="R122" s="36">
        <f>SUMIFS(СВЦЭМ!$D$39:$D$782,СВЦЭМ!$A$39:$A$782,$A122,СВЦЭМ!$B$39:$B$782,R$119)+'СЕТ СН'!$I$11+СВЦЭМ!$D$10+'СЕТ СН'!$I$6-'СЕТ СН'!$I$23</f>
        <v>2356.9416701600003</v>
      </c>
      <c r="S122" s="36">
        <f>SUMIFS(СВЦЭМ!$D$39:$D$782,СВЦЭМ!$A$39:$A$782,$A122,СВЦЭМ!$B$39:$B$782,S$119)+'СЕТ СН'!$I$11+СВЦЭМ!$D$10+'СЕТ СН'!$I$6-'СЕТ СН'!$I$23</f>
        <v>2347.9176013900001</v>
      </c>
      <c r="T122" s="36">
        <f>SUMIFS(СВЦЭМ!$D$39:$D$782,СВЦЭМ!$A$39:$A$782,$A122,СВЦЭМ!$B$39:$B$782,T$119)+'СЕТ СН'!$I$11+СВЦЭМ!$D$10+'СЕТ СН'!$I$6-'СЕТ СН'!$I$23</f>
        <v>2373.6301471199999</v>
      </c>
      <c r="U122" s="36">
        <f>SUMIFS(СВЦЭМ!$D$39:$D$782,СВЦЭМ!$A$39:$A$782,$A122,СВЦЭМ!$B$39:$B$782,U$119)+'СЕТ СН'!$I$11+СВЦЭМ!$D$10+'СЕТ СН'!$I$6-'СЕТ СН'!$I$23</f>
        <v>2389.1302413800004</v>
      </c>
      <c r="V122" s="36">
        <f>SUMIFS(СВЦЭМ!$D$39:$D$782,СВЦЭМ!$A$39:$A$782,$A122,СВЦЭМ!$B$39:$B$782,V$119)+'СЕТ СН'!$I$11+СВЦЭМ!$D$10+'СЕТ СН'!$I$6-'СЕТ СН'!$I$23</f>
        <v>2390.93265655</v>
      </c>
      <c r="W122" s="36">
        <f>SUMIFS(СВЦЭМ!$D$39:$D$782,СВЦЭМ!$A$39:$A$782,$A122,СВЦЭМ!$B$39:$B$782,W$119)+'СЕТ СН'!$I$11+СВЦЭМ!$D$10+'СЕТ СН'!$I$6-'СЕТ СН'!$I$23</f>
        <v>2356.72460735</v>
      </c>
      <c r="X122" s="36">
        <f>SUMIFS(СВЦЭМ!$D$39:$D$782,СВЦЭМ!$A$39:$A$782,$A122,СВЦЭМ!$B$39:$B$782,X$119)+'СЕТ СН'!$I$11+СВЦЭМ!$D$10+'СЕТ СН'!$I$6-'СЕТ СН'!$I$23</f>
        <v>2416.9199127299999</v>
      </c>
      <c r="Y122" s="36">
        <f>SUMIFS(СВЦЭМ!$D$39:$D$782,СВЦЭМ!$A$39:$A$782,$A122,СВЦЭМ!$B$39:$B$782,Y$119)+'СЕТ СН'!$I$11+СВЦЭМ!$D$10+'СЕТ СН'!$I$6-'СЕТ СН'!$I$23</f>
        <v>2537.7644854500004</v>
      </c>
    </row>
    <row r="123" spans="1:27" ht="15.75" x14ac:dyDescent="0.2">
      <c r="A123" s="35">
        <f t="shared" si="3"/>
        <v>45142</v>
      </c>
      <c r="B123" s="36">
        <f>SUMIFS(СВЦЭМ!$D$39:$D$782,СВЦЭМ!$A$39:$A$782,$A123,СВЦЭМ!$B$39:$B$782,B$119)+'СЕТ СН'!$I$11+СВЦЭМ!$D$10+'СЕТ СН'!$I$6-'СЕТ СН'!$I$23</f>
        <v>2559.0554714199998</v>
      </c>
      <c r="C123" s="36">
        <f>SUMIFS(СВЦЭМ!$D$39:$D$782,СВЦЭМ!$A$39:$A$782,$A123,СВЦЭМ!$B$39:$B$782,C$119)+'СЕТ СН'!$I$11+СВЦЭМ!$D$10+'СЕТ СН'!$I$6-'СЕТ СН'!$I$23</f>
        <v>2650.95656912</v>
      </c>
      <c r="D123" s="36">
        <f>SUMIFS(СВЦЭМ!$D$39:$D$782,СВЦЭМ!$A$39:$A$782,$A123,СВЦЭМ!$B$39:$B$782,D$119)+'СЕТ СН'!$I$11+СВЦЭМ!$D$10+'СЕТ СН'!$I$6-'СЕТ СН'!$I$23</f>
        <v>2691.7114264000002</v>
      </c>
      <c r="E123" s="36">
        <f>SUMIFS(СВЦЭМ!$D$39:$D$782,СВЦЭМ!$A$39:$A$782,$A123,СВЦЭМ!$B$39:$B$782,E$119)+'СЕТ СН'!$I$11+СВЦЭМ!$D$10+'СЕТ СН'!$I$6-'СЕТ СН'!$I$23</f>
        <v>2753.1318984600002</v>
      </c>
      <c r="F123" s="36">
        <f>SUMIFS(СВЦЭМ!$D$39:$D$782,СВЦЭМ!$A$39:$A$782,$A123,СВЦЭМ!$B$39:$B$782,F$119)+'СЕТ СН'!$I$11+СВЦЭМ!$D$10+'СЕТ СН'!$I$6-'СЕТ СН'!$I$23</f>
        <v>2761.3095227000003</v>
      </c>
      <c r="G123" s="36">
        <f>SUMIFS(СВЦЭМ!$D$39:$D$782,СВЦЭМ!$A$39:$A$782,$A123,СВЦЭМ!$B$39:$B$782,G$119)+'СЕТ СН'!$I$11+СВЦЭМ!$D$10+'СЕТ СН'!$I$6-'СЕТ СН'!$I$23</f>
        <v>2757.6969746300001</v>
      </c>
      <c r="H123" s="36">
        <f>SUMIFS(СВЦЭМ!$D$39:$D$782,СВЦЭМ!$A$39:$A$782,$A123,СВЦЭМ!$B$39:$B$782,H$119)+'СЕТ СН'!$I$11+СВЦЭМ!$D$10+'СЕТ СН'!$I$6-'СЕТ СН'!$I$23</f>
        <v>2706.12082014</v>
      </c>
      <c r="I123" s="36">
        <f>SUMIFS(СВЦЭМ!$D$39:$D$782,СВЦЭМ!$A$39:$A$782,$A123,СВЦЭМ!$B$39:$B$782,I$119)+'СЕТ СН'!$I$11+СВЦЭМ!$D$10+'СЕТ СН'!$I$6-'СЕТ СН'!$I$23</f>
        <v>2567.36746838</v>
      </c>
      <c r="J123" s="36">
        <f>SUMIFS(СВЦЭМ!$D$39:$D$782,СВЦЭМ!$A$39:$A$782,$A123,СВЦЭМ!$B$39:$B$782,J$119)+'СЕТ СН'!$I$11+СВЦЭМ!$D$10+'СЕТ СН'!$I$6-'СЕТ СН'!$I$23</f>
        <v>2458.6654157000003</v>
      </c>
      <c r="K123" s="36">
        <f>SUMIFS(СВЦЭМ!$D$39:$D$782,СВЦЭМ!$A$39:$A$782,$A123,СВЦЭМ!$B$39:$B$782,K$119)+'СЕТ СН'!$I$11+СВЦЭМ!$D$10+'СЕТ СН'!$I$6-'СЕТ СН'!$I$23</f>
        <v>2419.3061413</v>
      </c>
      <c r="L123" s="36">
        <f>SUMIFS(СВЦЭМ!$D$39:$D$782,СВЦЭМ!$A$39:$A$782,$A123,СВЦЭМ!$B$39:$B$782,L$119)+'СЕТ СН'!$I$11+СВЦЭМ!$D$10+'СЕТ СН'!$I$6-'СЕТ СН'!$I$23</f>
        <v>2366.73330076</v>
      </c>
      <c r="M123" s="36">
        <f>SUMIFS(СВЦЭМ!$D$39:$D$782,СВЦЭМ!$A$39:$A$782,$A123,СВЦЭМ!$B$39:$B$782,M$119)+'СЕТ СН'!$I$11+СВЦЭМ!$D$10+'СЕТ СН'!$I$6-'СЕТ СН'!$I$23</f>
        <v>2358.42790418</v>
      </c>
      <c r="N123" s="36">
        <f>SUMIFS(СВЦЭМ!$D$39:$D$782,СВЦЭМ!$A$39:$A$782,$A123,СВЦЭМ!$B$39:$B$782,N$119)+'СЕТ СН'!$I$11+СВЦЭМ!$D$10+'СЕТ СН'!$I$6-'СЕТ СН'!$I$23</f>
        <v>2354.82704573</v>
      </c>
      <c r="O123" s="36">
        <f>SUMIFS(СВЦЭМ!$D$39:$D$782,СВЦЭМ!$A$39:$A$782,$A123,СВЦЭМ!$B$39:$B$782,O$119)+'СЕТ СН'!$I$11+СВЦЭМ!$D$10+'СЕТ СН'!$I$6-'СЕТ СН'!$I$23</f>
        <v>2323.6154580399998</v>
      </c>
      <c r="P123" s="36">
        <f>SUMIFS(СВЦЭМ!$D$39:$D$782,СВЦЭМ!$A$39:$A$782,$A123,СВЦЭМ!$B$39:$B$782,P$119)+'СЕТ СН'!$I$11+СВЦЭМ!$D$10+'СЕТ СН'!$I$6-'СЕТ СН'!$I$23</f>
        <v>2312.1871696200001</v>
      </c>
      <c r="Q123" s="36">
        <f>SUMIFS(СВЦЭМ!$D$39:$D$782,СВЦЭМ!$A$39:$A$782,$A123,СВЦЭМ!$B$39:$B$782,Q$119)+'СЕТ СН'!$I$11+СВЦЭМ!$D$10+'СЕТ СН'!$I$6-'СЕТ СН'!$I$23</f>
        <v>2314.94331969</v>
      </c>
      <c r="R123" s="36">
        <f>SUMIFS(СВЦЭМ!$D$39:$D$782,СВЦЭМ!$A$39:$A$782,$A123,СВЦЭМ!$B$39:$B$782,R$119)+'СЕТ СН'!$I$11+СВЦЭМ!$D$10+'СЕТ СН'!$I$6-'СЕТ СН'!$I$23</f>
        <v>2333.5428387500001</v>
      </c>
      <c r="S123" s="36">
        <f>SUMIFS(СВЦЭМ!$D$39:$D$782,СВЦЭМ!$A$39:$A$782,$A123,СВЦЭМ!$B$39:$B$782,S$119)+'СЕТ СН'!$I$11+СВЦЭМ!$D$10+'СЕТ СН'!$I$6-'СЕТ СН'!$I$23</f>
        <v>2311.0165233799999</v>
      </c>
      <c r="T123" s="36">
        <f>SUMIFS(СВЦЭМ!$D$39:$D$782,СВЦЭМ!$A$39:$A$782,$A123,СВЦЭМ!$B$39:$B$782,T$119)+'СЕТ СН'!$I$11+СВЦЭМ!$D$10+'СЕТ СН'!$I$6-'СЕТ СН'!$I$23</f>
        <v>2330.2271616100002</v>
      </c>
      <c r="U123" s="36">
        <f>SUMIFS(СВЦЭМ!$D$39:$D$782,СВЦЭМ!$A$39:$A$782,$A123,СВЦЭМ!$B$39:$B$782,U$119)+'СЕТ СН'!$I$11+СВЦЭМ!$D$10+'СЕТ СН'!$I$6-'СЕТ СН'!$I$23</f>
        <v>2343.4461949300003</v>
      </c>
      <c r="V123" s="36">
        <f>SUMIFS(СВЦЭМ!$D$39:$D$782,СВЦЭМ!$A$39:$A$782,$A123,СВЦЭМ!$B$39:$B$782,V$119)+'СЕТ СН'!$I$11+СВЦЭМ!$D$10+'СЕТ СН'!$I$6-'СЕТ СН'!$I$23</f>
        <v>2354.3533921200001</v>
      </c>
      <c r="W123" s="36">
        <f>SUMIFS(СВЦЭМ!$D$39:$D$782,СВЦЭМ!$A$39:$A$782,$A123,СВЦЭМ!$B$39:$B$782,W$119)+'СЕТ СН'!$I$11+СВЦЭМ!$D$10+'СЕТ СН'!$I$6-'СЕТ СН'!$I$23</f>
        <v>2328.9535927300003</v>
      </c>
      <c r="X123" s="36">
        <f>SUMIFS(СВЦЭМ!$D$39:$D$782,СВЦЭМ!$A$39:$A$782,$A123,СВЦЭМ!$B$39:$B$782,X$119)+'СЕТ СН'!$I$11+СВЦЭМ!$D$10+'СЕТ СН'!$I$6-'СЕТ СН'!$I$23</f>
        <v>2389.4650479100001</v>
      </c>
      <c r="Y123" s="36">
        <f>SUMIFS(СВЦЭМ!$D$39:$D$782,СВЦЭМ!$A$39:$A$782,$A123,СВЦЭМ!$B$39:$B$782,Y$119)+'СЕТ СН'!$I$11+СВЦЭМ!$D$10+'СЕТ СН'!$I$6-'СЕТ СН'!$I$23</f>
        <v>2613.3016732800002</v>
      </c>
    </row>
    <row r="124" spans="1:27" ht="15.75" x14ac:dyDescent="0.2">
      <c r="A124" s="35">
        <f t="shared" si="3"/>
        <v>45143</v>
      </c>
      <c r="B124" s="36">
        <f>SUMIFS(СВЦЭМ!$D$39:$D$782,СВЦЭМ!$A$39:$A$782,$A124,СВЦЭМ!$B$39:$B$782,B$119)+'СЕТ СН'!$I$11+СВЦЭМ!$D$10+'СЕТ СН'!$I$6-'СЕТ СН'!$I$23</f>
        <v>2536.8191786300004</v>
      </c>
      <c r="C124" s="36">
        <f>SUMIFS(СВЦЭМ!$D$39:$D$782,СВЦЭМ!$A$39:$A$782,$A124,СВЦЭМ!$B$39:$B$782,C$119)+'СЕТ СН'!$I$11+СВЦЭМ!$D$10+'СЕТ СН'!$I$6-'СЕТ СН'!$I$23</f>
        <v>2611.8433897200002</v>
      </c>
      <c r="D124" s="36">
        <f>SUMIFS(СВЦЭМ!$D$39:$D$782,СВЦЭМ!$A$39:$A$782,$A124,СВЦЭМ!$B$39:$B$782,D$119)+'СЕТ СН'!$I$11+СВЦЭМ!$D$10+'СЕТ СН'!$I$6-'СЕТ СН'!$I$23</f>
        <v>2662.37668411</v>
      </c>
      <c r="E124" s="36">
        <f>SUMIFS(СВЦЭМ!$D$39:$D$782,СВЦЭМ!$A$39:$A$782,$A124,СВЦЭМ!$B$39:$B$782,E$119)+'СЕТ СН'!$I$11+СВЦЭМ!$D$10+'СЕТ СН'!$I$6-'СЕТ СН'!$I$23</f>
        <v>2702.6945641900002</v>
      </c>
      <c r="F124" s="36">
        <f>SUMIFS(СВЦЭМ!$D$39:$D$782,СВЦЭМ!$A$39:$A$782,$A124,СВЦЭМ!$B$39:$B$782,F$119)+'СЕТ СН'!$I$11+СВЦЭМ!$D$10+'СЕТ СН'!$I$6-'СЕТ СН'!$I$23</f>
        <v>2705.9612861000001</v>
      </c>
      <c r="G124" s="36">
        <f>SUMIFS(СВЦЭМ!$D$39:$D$782,СВЦЭМ!$A$39:$A$782,$A124,СВЦЭМ!$B$39:$B$782,G$119)+'СЕТ СН'!$I$11+СВЦЭМ!$D$10+'СЕТ СН'!$I$6-'СЕТ СН'!$I$23</f>
        <v>2697.05093751</v>
      </c>
      <c r="H124" s="36">
        <f>SUMIFS(СВЦЭМ!$D$39:$D$782,СВЦЭМ!$A$39:$A$782,$A124,СВЦЭМ!$B$39:$B$782,H$119)+'СЕТ СН'!$I$11+СВЦЭМ!$D$10+'СЕТ СН'!$I$6-'СЕТ СН'!$I$23</f>
        <v>2674.3690745900003</v>
      </c>
      <c r="I124" s="36">
        <f>SUMIFS(СВЦЭМ!$D$39:$D$782,СВЦЭМ!$A$39:$A$782,$A124,СВЦЭМ!$B$39:$B$782,I$119)+'СЕТ СН'!$I$11+СВЦЭМ!$D$10+'СЕТ СН'!$I$6-'СЕТ СН'!$I$23</f>
        <v>2579.2356699000002</v>
      </c>
      <c r="J124" s="36">
        <f>SUMIFS(СВЦЭМ!$D$39:$D$782,СВЦЭМ!$A$39:$A$782,$A124,СВЦЭМ!$B$39:$B$782,J$119)+'СЕТ СН'!$I$11+СВЦЭМ!$D$10+'СЕТ СН'!$I$6-'СЕТ СН'!$I$23</f>
        <v>2474.1160135099999</v>
      </c>
      <c r="K124" s="36">
        <f>SUMIFS(СВЦЭМ!$D$39:$D$782,СВЦЭМ!$A$39:$A$782,$A124,СВЦЭМ!$B$39:$B$782,K$119)+'СЕТ СН'!$I$11+СВЦЭМ!$D$10+'СЕТ СН'!$I$6-'СЕТ СН'!$I$23</f>
        <v>2397.29392173</v>
      </c>
      <c r="L124" s="36">
        <f>SUMIFS(СВЦЭМ!$D$39:$D$782,СВЦЭМ!$A$39:$A$782,$A124,СВЦЭМ!$B$39:$B$782,L$119)+'СЕТ СН'!$I$11+СВЦЭМ!$D$10+'СЕТ СН'!$I$6-'СЕТ СН'!$I$23</f>
        <v>2334.7967060700003</v>
      </c>
      <c r="M124" s="36">
        <f>SUMIFS(СВЦЭМ!$D$39:$D$782,СВЦЭМ!$A$39:$A$782,$A124,СВЦЭМ!$B$39:$B$782,M$119)+'СЕТ СН'!$I$11+СВЦЭМ!$D$10+'СЕТ СН'!$I$6-'СЕТ СН'!$I$23</f>
        <v>2296.8658349300003</v>
      </c>
      <c r="N124" s="36">
        <f>SUMIFS(СВЦЭМ!$D$39:$D$782,СВЦЭМ!$A$39:$A$782,$A124,СВЦЭМ!$B$39:$B$782,N$119)+'СЕТ СН'!$I$11+СВЦЭМ!$D$10+'СЕТ СН'!$I$6-'СЕТ СН'!$I$23</f>
        <v>2292.5819882800001</v>
      </c>
      <c r="O124" s="36">
        <f>SUMIFS(СВЦЭМ!$D$39:$D$782,СВЦЭМ!$A$39:$A$782,$A124,СВЦЭМ!$B$39:$B$782,O$119)+'СЕТ СН'!$I$11+СВЦЭМ!$D$10+'СЕТ СН'!$I$6-'СЕТ СН'!$I$23</f>
        <v>2295.3005455000002</v>
      </c>
      <c r="P124" s="36">
        <f>SUMIFS(СВЦЭМ!$D$39:$D$782,СВЦЭМ!$A$39:$A$782,$A124,СВЦЭМ!$B$39:$B$782,P$119)+'СЕТ СН'!$I$11+СВЦЭМ!$D$10+'СЕТ СН'!$I$6-'СЕТ СН'!$I$23</f>
        <v>2303.6284319799997</v>
      </c>
      <c r="Q124" s="36">
        <f>SUMIFS(СВЦЭМ!$D$39:$D$782,СВЦЭМ!$A$39:$A$782,$A124,СВЦЭМ!$B$39:$B$782,Q$119)+'СЕТ СН'!$I$11+СВЦЭМ!$D$10+'СЕТ СН'!$I$6-'СЕТ СН'!$I$23</f>
        <v>2315.0982161299999</v>
      </c>
      <c r="R124" s="36">
        <f>SUMIFS(СВЦЭМ!$D$39:$D$782,СВЦЭМ!$A$39:$A$782,$A124,СВЦЭМ!$B$39:$B$782,R$119)+'СЕТ СН'!$I$11+СВЦЭМ!$D$10+'СЕТ СН'!$I$6-'СЕТ СН'!$I$23</f>
        <v>2306.3042558699999</v>
      </c>
      <c r="S124" s="36">
        <f>SUMIFS(СВЦЭМ!$D$39:$D$782,СВЦЭМ!$A$39:$A$782,$A124,СВЦЭМ!$B$39:$B$782,S$119)+'СЕТ СН'!$I$11+СВЦЭМ!$D$10+'СЕТ СН'!$I$6-'СЕТ СН'!$I$23</f>
        <v>2286.5874319499999</v>
      </c>
      <c r="T124" s="36">
        <f>SUMIFS(СВЦЭМ!$D$39:$D$782,СВЦЭМ!$A$39:$A$782,$A124,СВЦЭМ!$B$39:$B$782,T$119)+'СЕТ СН'!$I$11+СВЦЭМ!$D$10+'СЕТ СН'!$I$6-'СЕТ СН'!$I$23</f>
        <v>2306.1790034200003</v>
      </c>
      <c r="U124" s="36">
        <f>SUMIFS(СВЦЭМ!$D$39:$D$782,СВЦЭМ!$A$39:$A$782,$A124,СВЦЭМ!$B$39:$B$782,U$119)+'СЕТ СН'!$I$11+СВЦЭМ!$D$10+'СЕТ СН'!$I$6-'СЕТ СН'!$I$23</f>
        <v>2322.1291374700004</v>
      </c>
      <c r="V124" s="36">
        <f>SUMIFS(СВЦЭМ!$D$39:$D$782,СВЦЭМ!$A$39:$A$782,$A124,СВЦЭМ!$B$39:$B$782,V$119)+'СЕТ СН'!$I$11+СВЦЭМ!$D$10+'СЕТ СН'!$I$6-'СЕТ СН'!$I$23</f>
        <v>2334.72693811</v>
      </c>
      <c r="W124" s="36">
        <f>SUMIFS(СВЦЭМ!$D$39:$D$782,СВЦЭМ!$A$39:$A$782,$A124,СВЦЭМ!$B$39:$B$782,W$119)+'СЕТ СН'!$I$11+СВЦЭМ!$D$10+'СЕТ СН'!$I$6-'СЕТ СН'!$I$23</f>
        <v>2309.7282368200003</v>
      </c>
      <c r="X124" s="36">
        <f>SUMIFS(СВЦЭМ!$D$39:$D$782,СВЦЭМ!$A$39:$A$782,$A124,СВЦЭМ!$B$39:$B$782,X$119)+'СЕТ СН'!$I$11+СВЦЭМ!$D$10+'СЕТ СН'!$I$6-'СЕТ СН'!$I$23</f>
        <v>2362.0523141200001</v>
      </c>
      <c r="Y124" s="36">
        <f>SUMIFS(СВЦЭМ!$D$39:$D$782,СВЦЭМ!$A$39:$A$782,$A124,СВЦЭМ!$B$39:$B$782,Y$119)+'СЕТ СН'!$I$11+СВЦЭМ!$D$10+'СЕТ СН'!$I$6-'СЕТ СН'!$I$23</f>
        <v>2433.1428670400001</v>
      </c>
    </row>
    <row r="125" spans="1:27" ht="15.75" x14ac:dyDescent="0.2">
      <c r="A125" s="35">
        <f t="shared" si="3"/>
        <v>45144</v>
      </c>
      <c r="B125" s="36">
        <f>SUMIFS(СВЦЭМ!$D$39:$D$782,СВЦЭМ!$A$39:$A$782,$A125,СВЦЭМ!$B$39:$B$782,B$119)+'СЕТ СН'!$I$11+СВЦЭМ!$D$10+'СЕТ СН'!$I$6-'СЕТ СН'!$I$23</f>
        <v>2518.1410175600004</v>
      </c>
      <c r="C125" s="36">
        <f>SUMIFS(СВЦЭМ!$D$39:$D$782,СВЦЭМ!$A$39:$A$782,$A125,СВЦЭМ!$B$39:$B$782,C$119)+'СЕТ СН'!$I$11+СВЦЭМ!$D$10+'СЕТ СН'!$I$6-'СЕТ СН'!$I$23</f>
        <v>2527.9613678200003</v>
      </c>
      <c r="D125" s="36">
        <f>SUMIFS(СВЦЭМ!$D$39:$D$782,СВЦЭМ!$A$39:$A$782,$A125,СВЦЭМ!$B$39:$B$782,D$119)+'СЕТ СН'!$I$11+СВЦЭМ!$D$10+'СЕТ СН'!$I$6-'СЕТ СН'!$I$23</f>
        <v>2558.0196929600002</v>
      </c>
      <c r="E125" s="36">
        <f>SUMIFS(СВЦЭМ!$D$39:$D$782,СВЦЭМ!$A$39:$A$782,$A125,СВЦЭМ!$B$39:$B$782,E$119)+'СЕТ СН'!$I$11+СВЦЭМ!$D$10+'СЕТ СН'!$I$6-'СЕТ СН'!$I$23</f>
        <v>2656.45059653</v>
      </c>
      <c r="F125" s="36">
        <f>SUMIFS(СВЦЭМ!$D$39:$D$782,СВЦЭМ!$A$39:$A$782,$A125,СВЦЭМ!$B$39:$B$782,F$119)+'СЕТ СН'!$I$11+СВЦЭМ!$D$10+'СЕТ СН'!$I$6-'СЕТ СН'!$I$23</f>
        <v>2682.62991164</v>
      </c>
      <c r="G125" s="36">
        <f>SUMIFS(СВЦЭМ!$D$39:$D$782,СВЦЭМ!$A$39:$A$782,$A125,СВЦЭМ!$B$39:$B$782,G$119)+'СЕТ СН'!$I$11+СВЦЭМ!$D$10+'СЕТ СН'!$I$6-'СЕТ СН'!$I$23</f>
        <v>2615.95364389</v>
      </c>
      <c r="H125" s="36">
        <f>SUMIFS(СВЦЭМ!$D$39:$D$782,СВЦЭМ!$A$39:$A$782,$A125,СВЦЭМ!$B$39:$B$782,H$119)+'СЕТ СН'!$I$11+СВЦЭМ!$D$10+'СЕТ СН'!$I$6-'СЕТ СН'!$I$23</f>
        <v>2661.6609276999998</v>
      </c>
      <c r="I125" s="36">
        <f>SUMIFS(СВЦЭМ!$D$39:$D$782,СВЦЭМ!$A$39:$A$782,$A125,СВЦЭМ!$B$39:$B$782,I$119)+'СЕТ СН'!$I$11+СВЦЭМ!$D$10+'СЕТ СН'!$I$6-'СЕТ СН'!$I$23</f>
        <v>2587.3795519800001</v>
      </c>
      <c r="J125" s="36">
        <f>SUMIFS(СВЦЭМ!$D$39:$D$782,СВЦЭМ!$A$39:$A$782,$A125,СВЦЭМ!$B$39:$B$782,J$119)+'СЕТ СН'!$I$11+СВЦЭМ!$D$10+'СЕТ СН'!$I$6-'СЕТ СН'!$I$23</f>
        <v>2523.6410076100001</v>
      </c>
      <c r="K125" s="36">
        <f>SUMIFS(СВЦЭМ!$D$39:$D$782,СВЦЭМ!$A$39:$A$782,$A125,СВЦЭМ!$B$39:$B$782,K$119)+'СЕТ СН'!$I$11+СВЦЭМ!$D$10+'СЕТ СН'!$I$6-'СЕТ СН'!$I$23</f>
        <v>2421.0028245499998</v>
      </c>
      <c r="L125" s="36">
        <f>SUMIFS(СВЦЭМ!$D$39:$D$782,СВЦЭМ!$A$39:$A$782,$A125,СВЦЭМ!$B$39:$B$782,L$119)+'СЕТ СН'!$I$11+СВЦЭМ!$D$10+'СЕТ СН'!$I$6-'СЕТ СН'!$I$23</f>
        <v>2352.0938302700001</v>
      </c>
      <c r="M125" s="36">
        <f>SUMIFS(СВЦЭМ!$D$39:$D$782,СВЦЭМ!$A$39:$A$782,$A125,СВЦЭМ!$B$39:$B$782,M$119)+'СЕТ СН'!$I$11+СВЦЭМ!$D$10+'СЕТ СН'!$I$6-'СЕТ СН'!$I$23</f>
        <v>2317.7358504399999</v>
      </c>
      <c r="N125" s="36">
        <f>SUMIFS(СВЦЭМ!$D$39:$D$782,СВЦЭМ!$A$39:$A$782,$A125,СВЦЭМ!$B$39:$B$782,N$119)+'СЕТ СН'!$I$11+СВЦЭМ!$D$10+'СЕТ СН'!$I$6-'СЕТ СН'!$I$23</f>
        <v>2300.1378034600002</v>
      </c>
      <c r="O125" s="36">
        <f>SUMIFS(СВЦЭМ!$D$39:$D$782,СВЦЭМ!$A$39:$A$782,$A125,СВЦЭМ!$B$39:$B$782,O$119)+'СЕТ СН'!$I$11+СВЦЭМ!$D$10+'СЕТ СН'!$I$6-'СЕТ СН'!$I$23</f>
        <v>2320.9635597300003</v>
      </c>
      <c r="P125" s="36">
        <f>SUMIFS(СВЦЭМ!$D$39:$D$782,СВЦЭМ!$A$39:$A$782,$A125,СВЦЭМ!$B$39:$B$782,P$119)+'СЕТ СН'!$I$11+СВЦЭМ!$D$10+'СЕТ СН'!$I$6-'СЕТ СН'!$I$23</f>
        <v>2323.1617449200003</v>
      </c>
      <c r="Q125" s="36">
        <f>SUMIFS(СВЦЭМ!$D$39:$D$782,СВЦЭМ!$A$39:$A$782,$A125,СВЦЭМ!$B$39:$B$782,Q$119)+'СЕТ СН'!$I$11+СВЦЭМ!$D$10+'СЕТ СН'!$I$6-'СЕТ СН'!$I$23</f>
        <v>2330.6738976200004</v>
      </c>
      <c r="R125" s="36">
        <f>SUMIFS(СВЦЭМ!$D$39:$D$782,СВЦЭМ!$A$39:$A$782,$A125,СВЦЭМ!$B$39:$B$782,R$119)+'СЕТ СН'!$I$11+СВЦЭМ!$D$10+'СЕТ СН'!$I$6-'СЕТ СН'!$I$23</f>
        <v>2315.36092758</v>
      </c>
      <c r="S125" s="36">
        <f>SUMIFS(СВЦЭМ!$D$39:$D$782,СВЦЭМ!$A$39:$A$782,$A125,СВЦЭМ!$B$39:$B$782,S$119)+'СЕТ СН'!$I$11+СВЦЭМ!$D$10+'СЕТ СН'!$I$6-'СЕТ СН'!$I$23</f>
        <v>2297.4251241800002</v>
      </c>
      <c r="T125" s="36">
        <f>SUMIFS(СВЦЭМ!$D$39:$D$782,СВЦЭМ!$A$39:$A$782,$A125,СВЦЭМ!$B$39:$B$782,T$119)+'СЕТ СН'!$I$11+СВЦЭМ!$D$10+'СЕТ СН'!$I$6-'СЕТ СН'!$I$23</f>
        <v>2311.4805811400001</v>
      </c>
      <c r="U125" s="36">
        <f>SUMIFS(СВЦЭМ!$D$39:$D$782,СВЦЭМ!$A$39:$A$782,$A125,СВЦЭМ!$B$39:$B$782,U$119)+'СЕТ СН'!$I$11+СВЦЭМ!$D$10+'СЕТ СН'!$I$6-'СЕТ СН'!$I$23</f>
        <v>2318.2970048799998</v>
      </c>
      <c r="V125" s="36">
        <f>SUMIFS(СВЦЭМ!$D$39:$D$782,СВЦЭМ!$A$39:$A$782,$A125,СВЦЭМ!$B$39:$B$782,V$119)+'СЕТ СН'!$I$11+СВЦЭМ!$D$10+'СЕТ СН'!$I$6-'СЕТ СН'!$I$23</f>
        <v>2327.9335958399997</v>
      </c>
      <c r="W125" s="36">
        <f>SUMIFS(СВЦЭМ!$D$39:$D$782,СВЦЭМ!$A$39:$A$782,$A125,СВЦЭМ!$B$39:$B$782,W$119)+'СЕТ СН'!$I$11+СВЦЭМ!$D$10+'СЕТ СН'!$I$6-'СЕТ СН'!$I$23</f>
        <v>2312.3278926900002</v>
      </c>
      <c r="X125" s="36">
        <f>SUMIFS(СВЦЭМ!$D$39:$D$782,СВЦЭМ!$A$39:$A$782,$A125,СВЦЭМ!$B$39:$B$782,X$119)+'СЕТ СН'!$I$11+СВЦЭМ!$D$10+'СЕТ СН'!$I$6-'СЕТ СН'!$I$23</f>
        <v>2372.0269187399999</v>
      </c>
      <c r="Y125" s="36">
        <f>SUMIFS(СВЦЭМ!$D$39:$D$782,СВЦЭМ!$A$39:$A$782,$A125,СВЦЭМ!$B$39:$B$782,Y$119)+'СЕТ СН'!$I$11+СВЦЭМ!$D$10+'СЕТ СН'!$I$6-'СЕТ СН'!$I$23</f>
        <v>2457.0619695200003</v>
      </c>
    </row>
    <row r="126" spans="1:27" ht="15.75" x14ac:dyDescent="0.2">
      <c r="A126" s="35">
        <f t="shared" si="3"/>
        <v>45145</v>
      </c>
      <c r="B126" s="36">
        <f>SUMIFS(СВЦЭМ!$D$39:$D$782,СВЦЭМ!$A$39:$A$782,$A126,СВЦЭМ!$B$39:$B$782,B$119)+'СЕТ СН'!$I$11+СВЦЭМ!$D$10+'СЕТ СН'!$I$6-'СЕТ СН'!$I$23</f>
        <v>2457.9624156099999</v>
      </c>
      <c r="C126" s="36">
        <f>SUMIFS(СВЦЭМ!$D$39:$D$782,СВЦЭМ!$A$39:$A$782,$A126,СВЦЭМ!$B$39:$B$782,C$119)+'СЕТ СН'!$I$11+СВЦЭМ!$D$10+'СЕТ СН'!$I$6-'СЕТ СН'!$I$23</f>
        <v>2557.4156469500003</v>
      </c>
      <c r="D126" s="36">
        <f>SUMIFS(СВЦЭМ!$D$39:$D$782,СВЦЭМ!$A$39:$A$782,$A126,СВЦЭМ!$B$39:$B$782,D$119)+'СЕТ СН'!$I$11+СВЦЭМ!$D$10+'СЕТ СН'!$I$6-'СЕТ СН'!$I$23</f>
        <v>2598.0319003300001</v>
      </c>
      <c r="E126" s="36">
        <f>SUMIFS(СВЦЭМ!$D$39:$D$782,СВЦЭМ!$A$39:$A$782,$A126,СВЦЭМ!$B$39:$B$782,E$119)+'СЕТ СН'!$I$11+СВЦЭМ!$D$10+'СЕТ СН'!$I$6-'СЕТ СН'!$I$23</f>
        <v>2641.9718124700003</v>
      </c>
      <c r="F126" s="36">
        <f>SUMIFS(СВЦЭМ!$D$39:$D$782,СВЦЭМ!$A$39:$A$782,$A126,СВЦЭМ!$B$39:$B$782,F$119)+'СЕТ СН'!$I$11+СВЦЭМ!$D$10+'СЕТ СН'!$I$6-'СЕТ СН'!$I$23</f>
        <v>2640.45072291</v>
      </c>
      <c r="G126" s="36">
        <f>SUMIFS(СВЦЭМ!$D$39:$D$782,СВЦЭМ!$A$39:$A$782,$A126,СВЦЭМ!$B$39:$B$782,G$119)+'СЕТ СН'!$I$11+СВЦЭМ!$D$10+'СЕТ СН'!$I$6-'СЕТ СН'!$I$23</f>
        <v>2643.0769440399999</v>
      </c>
      <c r="H126" s="36">
        <f>SUMIFS(СВЦЭМ!$D$39:$D$782,СВЦЭМ!$A$39:$A$782,$A126,СВЦЭМ!$B$39:$B$782,H$119)+'СЕТ СН'!$I$11+СВЦЭМ!$D$10+'СЕТ СН'!$I$6-'СЕТ СН'!$I$23</f>
        <v>2686.2551764500004</v>
      </c>
      <c r="I126" s="36">
        <f>SUMIFS(СВЦЭМ!$D$39:$D$782,СВЦЭМ!$A$39:$A$782,$A126,СВЦЭМ!$B$39:$B$782,I$119)+'СЕТ СН'!$I$11+СВЦЭМ!$D$10+'СЕТ СН'!$I$6-'СЕТ СН'!$I$23</f>
        <v>2478.4585884500002</v>
      </c>
      <c r="J126" s="36">
        <f>SUMIFS(СВЦЭМ!$D$39:$D$782,СВЦЭМ!$A$39:$A$782,$A126,СВЦЭМ!$B$39:$B$782,J$119)+'СЕТ СН'!$I$11+СВЦЭМ!$D$10+'СЕТ СН'!$I$6-'СЕТ СН'!$I$23</f>
        <v>2368.5278152600004</v>
      </c>
      <c r="K126" s="36">
        <f>SUMIFS(СВЦЭМ!$D$39:$D$782,СВЦЭМ!$A$39:$A$782,$A126,СВЦЭМ!$B$39:$B$782,K$119)+'СЕТ СН'!$I$11+СВЦЭМ!$D$10+'СЕТ СН'!$I$6-'СЕТ СН'!$I$23</f>
        <v>2313.6081641700002</v>
      </c>
      <c r="L126" s="36">
        <f>SUMIFS(СВЦЭМ!$D$39:$D$782,СВЦЭМ!$A$39:$A$782,$A126,СВЦЭМ!$B$39:$B$782,L$119)+'СЕТ СН'!$I$11+СВЦЭМ!$D$10+'СЕТ СН'!$I$6-'СЕТ СН'!$I$23</f>
        <v>2260.11479396</v>
      </c>
      <c r="M126" s="36">
        <f>SUMIFS(СВЦЭМ!$D$39:$D$782,СВЦЭМ!$A$39:$A$782,$A126,СВЦЭМ!$B$39:$B$782,M$119)+'СЕТ СН'!$I$11+СВЦЭМ!$D$10+'СЕТ СН'!$I$6-'СЕТ СН'!$I$23</f>
        <v>2234.5084406000001</v>
      </c>
      <c r="N126" s="36">
        <f>SUMIFS(СВЦЭМ!$D$39:$D$782,СВЦЭМ!$A$39:$A$782,$A126,СВЦЭМ!$B$39:$B$782,N$119)+'СЕТ СН'!$I$11+СВЦЭМ!$D$10+'СЕТ СН'!$I$6-'СЕТ СН'!$I$23</f>
        <v>2235.3788078600001</v>
      </c>
      <c r="O126" s="36">
        <f>SUMIFS(СВЦЭМ!$D$39:$D$782,СВЦЭМ!$A$39:$A$782,$A126,СВЦЭМ!$B$39:$B$782,O$119)+'СЕТ СН'!$I$11+СВЦЭМ!$D$10+'СЕТ СН'!$I$6-'СЕТ СН'!$I$23</f>
        <v>2239.35226414</v>
      </c>
      <c r="P126" s="36">
        <f>SUMIFS(СВЦЭМ!$D$39:$D$782,СВЦЭМ!$A$39:$A$782,$A126,СВЦЭМ!$B$39:$B$782,P$119)+'СЕТ СН'!$I$11+СВЦЭМ!$D$10+'СЕТ СН'!$I$6-'СЕТ СН'!$I$23</f>
        <v>2240.9297173100003</v>
      </c>
      <c r="Q126" s="36">
        <f>SUMIFS(СВЦЭМ!$D$39:$D$782,СВЦЭМ!$A$39:$A$782,$A126,СВЦЭМ!$B$39:$B$782,Q$119)+'СЕТ СН'!$I$11+СВЦЭМ!$D$10+'СЕТ СН'!$I$6-'СЕТ СН'!$I$23</f>
        <v>2245.4214884200001</v>
      </c>
      <c r="R126" s="36">
        <f>SUMIFS(СВЦЭМ!$D$39:$D$782,СВЦЭМ!$A$39:$A$782,$A126,СВЦЭМ!$B$39:$B$782,R$119)+'СЕТ СН'!$I$11+СВЦЭМ!$D$10+'СЕТ СН'!$I$6-'СЕТ СН'!$I$23</f>
        <v>2253.9467059899998</v>
      </c>
      <c r="S126" s="36">
        <f>SUMIFS(СВЦЭМ!$D$39:$D$782,СВЦЭМ!$A$39:$A$782,$A126,СВЦЭМ!$B$39:$B$782,S$119)+'СЕТ СН'!$I$11+СВЦЭМ!$D$10+'СЕТ СН'!$I$6-'СЕТ СН'!$I$23</f>
        <v>2241.6759049500001</v>
      </c>
      <c r="T126" s="36">
        <f>SUMIFS(СВЦЭМ!$D$39:$D$782,СВЦЭМ!$A$39:$A$782,$A126,СВЦЭМ!$B$39:$B$782,T$119)+'СЕТ СН'!$I$11+СВЦЭМ!$D$10+'СЕТ СН'!$I$6-'СЕТ СН'!$I$23</f>
        <v>2251.2017018400002</v>
      </c>
      <c r="U126" s="36">
        <f>SUMIFS(СВЦЭМ!$D$39:$D$782,СВЦЭМ!$A$39:$A$782,$A126,СВЦЭМ!$B$39:$B$782,U$119)+'СЕТ СН'!$I$11+СВЦЭМ!$D$10+'СЕТ СН'!$I$6-'СЕТ СН'!$I$23</f>
        <v>2252.9871483799998</v>
      </c>
      <c r="V126" s="36">
        <f>SUMIFS(СВЦЭМ!$D$39:$D$782,СВЦЭМ!$A$39:$A$782,$A126,СВЦЭМ!$B$39:$B$782,V$119)+'СЕТ СН'!$I$11+СВЦЭМ!$D$10+'СЕТ СН'!$I$6-'СЕТ СН'!$I$23</f>
        <v>2263.4015990500002</v>
      </c>
      <c r="W126" s="36">
        <f>SUMIFS(СВЦЭМ!$D$39:$D$782,СВЦЭМ!$A$39:$A$782,$A126,СВЦЭМ!$B$39:$B$782,W$119)+'СЕТ СН'!$I$11+СВЦЭМ!$D$10+'СЕТ СН'!$I$6-'СЕТ СН'!$I$23</f>
        <v>2240.7470726700003</v>
      </c>
      <c r="X126" s="36">
        <f>SUMIFS(СВЦЭМ!$D$39:$D$782,СВЦЭМ!$A$39:$A$782,$A126,СВЦЭМ!$B$39:$B$782,X$119)+'СЕТ СН'!$I$11+СВЦЭМ!$D$10+'СЕТ СН'!$I$6-'СЕТ СН'!$I$23</f>
        <v>2305.3822574200003</v>
      </c>
      <c r="Y126" s="36">
        <f>SUMIFS(СВЦЭМ!$D$39:$D$782,СВЦЭМ!$A$39:$A$782,$A126,СВЦЭМ!$B$39:$B$782,Y$119)+'СЕТ СН'!$I$11+СВЦЭМ!$D$10+'СЕТ СН'!$I$6-'СЕТ СН'!$I$23</f>
        <v>2389.7267094099998</v>
      </c>
    </row>
    <row r="127" spans="1:27" ht="15.75" x14ac:dyDescent="0.2">
      <c r="A127" s="35">
        <f t="shared" si="3"/>
        <v>45146</v>
      </c>
      <c r="B127" s="36">
        <f>SUMIFS(СВЦЭМ!$D$39:$D$782,СВЦЭМ!$A$39:$A$782,$A127,СВЦЭМ!$B$39:$B$782,B$119)+'СЕТ СН'!$I$11+СВЦЭМ!$D$10+'СЕТ СН'!$I$6-'СЕТ СН'!$I$23</f>
        <v>2444.2170091100002</v>
      </c>
      <c r="C127" s="36">
        <f>SUMIFS(СВЦЭМ!$D$39:$D$782,СВЦЭМ!$A$39:$A$782,$A127,СВЦЭМ!$B$39:$B$782,C$119)+'СЕТ СН'!$I$11+СВЦЭМ!$D$10+'СЕТ СН'!$I$6-'СЕТ СН'!$I$23</f>
        <v>2545.5764019200001</v>
      </c>
      <c r="D127" s="36">
        <f>SUMIFS(СВЦЭМ!$D$39:$D$782,СВЦЭМ!$A$39:$A$782,$A127,СВЦЭМ!$B$39:$B$782,D$119)+'СЕТ СН'!$I$11+СВЦЭМ!$D$10+'СЕТ СН'!$I$6-'СЕТ СН'!$I$23</f>
        <v>2570.5497072400003</v>
      </c>
      <c r="E127" s="36">
        <f>SUMIFS(СВЦЭМ!$D$39:$D$782,СВЦЭМ!$A$39:$A$782,$A127,СВЦЭМ!$B$39:$B$782,E$119)+'СЕТ СН'!$I$11+СВЦЭМ!$D$10+'СЕТ СН'!$I$6-'СЕТ СН'!$I$23</f>
        <v>2624.2027436899998</v>
      </c>
      <c r="F127" s="36">
        <f>SUMIFS(СВЦЭМ!$D$39:$D$782,СВЦЭМ!$A$39:$A$782,$A127,СВЦЭМ!$B$39:$B$782,F$119)+'СЕТ СН'!$I$11+СВЦЭМ!$D$10+'СЕТ СН'!$I$6-'СЕТ СН'!$I$23</f>
        <v>2639.5853685900001</v>
      </c>
      <c r="G127" s="36">
        <f>SUMIFS(СВЦЭМ!$D$39:$D$782,СВЦЭМ!$A$39:$A$782,$A127,СВЦЭМ!$B$39:$B$782,G$119)+'СЕТ СН'!$I$11+СВЦЭМ!$D$10+'СЕТ СН'!$I$6-'СЕТ СН'!$I$23</f>
        <v>2614.5832377900001</v>
      </c>
      <c r="H127" s="36">
        <f>SUMIFS(СВЦЭМ!$D$39:$D$782,СВЦЭМ!$A$39:$A$782,$A127,СВЦЭМ!$B$39:$B$782,H$119)+'СЕТ СН'!$I$11+СВЦЭМ!$D$10+'СЕТ СН'!$I$6-'СЕТ СН'!$I$23</f>
        <v>2587.9679071600003</v>
      </c>
      <c r="I127" s="36">
        <f>SUMIFS(СВЦЭМ!$D$39:$D$782,СВЦЭМ!$A$39:$A$782,$A127,СВЦЭМ!$B$39:$B$782,I$119)+'СЕТ СН'!$I$11+СВЦЭМ!$D$10+'СЕТ СН'!$I$6-'СЕТ СН'!$I$23</f>
        <v>2503.95506535</v>
      </c>
      <c r="J127" s="36">
        <f>SUMIFS(СВЦЭМ!$D$39:$D$782,СВЦЭМ!$A$39:$A$782,$A127,СВЦЭМ!$B$39:$B$782,J$119)+'СЕТ СН'!$I$11+СВЦЭМ!$D$10+'СЕТ СН'!$I$6-'СЕТ СН'!$I$23</f>
        <v>2459.8291839600001</v>
      </c>
      <c r="K127" s="36">
        <f>SUMIFS(СВЦЭМ!$D$39:$D$782,СВЦЭМ!$A$39:$A$782,$A127,СВЦЭМ!$B$39:$B$782,K$119)+'СЕТ СН'!$I$11+СВЦЭМ!$D$10+'СЕТ СН'!$I$6-'СЕТ СН'!$I$23</f>
        <v>2380.4470882300002</v>
      </c>
      <c r="L127" s="36">
        <f>SUMIFS(СВЦЭМ!$D$39:$D$782,СВЦЭМ!$A$39:$A$782,$A127,СВЦЭМ!$B$39:$B$782,L$119)+'СЕТ СН'!$I$11+СВЦЭМ!$D$10+'СЕТ СН'!$I$6-'СЕТ СН'!$I$23</f>
        <v>2336.8520769400002</v>
      </c>
      <c r="M127" s="36">
        <f>SUMIFS(СВЦЭМ!$D$39:$D$782,СВЦЭМ!$A$39:$A$782,$A127,СВЦЭМ!$B$39:$B$782,M$119)+'СЕТ СН'!$I$11+СВЦЭМ!$D$10+'СЕТ СН'!$I$6-'СЕТ СН'!$I$23</f>
        <v>2315.79647578</v>
      </c>
      <c r="N127" s="36">
        <f>SUMIFS(СВЦЭМ!$D$39:$D$782,СВЦЭМ!$A$39:$A$782,$A127,СВЦЭМ!$B$39:$B$782,N$119)+'СЕТ СН'!$I$11+СВЦЭМ!$D$10+'СЕТ СН'!$I$6-'СЕТ СН'!$I$23</f>
        <v>2310.0259594600002</v>
      </c>
      <c r="O127" s="36">
        <f>SUMIFS(СВЦЭМ!$D$39:$D$782,СВЦЭМ!$A$39:$A$782,$A127,СВЦЭМ!$B$39:$B$782,O$119)+'СЕТ СН'!$I$11+СВЦЭМ!$D$10+'СЕТ СН'!$I$6-'СЕТ СН'!$I$23</f>
        <v>2307.3197083200002</v>
      </c>
      <c r="P127" s="36">
        <f>SUMIFS(СВЦЭМ!$D$39:$D$782,СВЦЭМ!$A$39:$A$782,$A127,СВЦЭМ!$B$39:$B$782,P$119)+'СЕТ СН'!$I$11+СВЦЭМ!$D$10+'СЕТ СН'!$I$6-'СЕТ СН'!$I$23</f>
        <v>2305.4058391500002</v>
      </c>
      <c r="Q127" s="36">
        <f>SUMIFS(СВЦЭМ!$D$39:$D$782,СВЦЭМ!$A$39:$A$782,$A127,СВЦЭМ!$B$39:$B$782,Q$119)+'СЕТ СН'!$I$11+СВЦЭМ!$D$10+'СЕТ СН'!$I$6-'СЕТ СН'!$I$23</f>
        <v>2302.55609951</v>
      </c>
      <c r="R127" s="36">
        <f>SUMIFS(СВЦЭМ!$D$39:$D$782,СВЦЭМ!$A$39:$A$782,$A127,СВЦЭМ!$B$39:$B$782,R$119)+'СЕТ СН'!$I$11+СВЦЭМ!$D$10+'СЕТ СН'!$I$6-'СЕТ СН'!$I$23</f>
        <v>2283.47586675</v>
      </c>
      <c r="S127" s="36">
        <f>SUMIFS(СВЦЭМ!$D$39:$D$782,СВЦЭМ!$A$39:$A$782,$A127,СВЦЭМ!$B$39:$B$782,S$119)+'СЕТ СН'!$I$11+СВЦЭМ!$D$10+'СЕТ СН'!$I$6-'СЕТ СН'!$I$23</f>
        <v>2286.64294152</v>
      </c>
      <c r="T127" s="36">
        <f>SUMIFS(СВЦЭМ!$D$39:$D$782,СВЦЭМ!$A$39:$A$782,$A127,СВЦЭМ!$B$39:$B$782,T$119)+'СЕТ СН'!$I$11+СВЦЭМ!$D$10+'СЕТ СН'!$I$6-'СЕТ СН'!$I$23</f>
        <v>2334.5192137200002</v>
      </c>
      <c r="U127" s="36">
        <f>SUMIFS(СВЦЭМ!$D$39:$D$782,СВЦЭМ!$A$39:$A$782,$A127,СВЦЭМ!$B$39:$B$782,U$119)+'СЕТ СН'!$I$11+СВЦЭМ!$D$10+'СЕТ СН'!$I$6-'СЕТ СН'!$I$23</f>
        <v>2329.8218696399999</v>
      </c>
      <c r="V127" s="36">
        <f>SUMIFS(СВЦЭМ!$D$39:$D$782,СВЦЭМ!$A$39:$A$782,$A127,СВЦЭМ!$B$39:$B$782,V$119)+'СЕТ СН'!$I$11+СВЦЭМ!$D$10+'СЕТ СН'!$I$6-'СЕТ СН'!$I$23</f>
        <v>2331.6484943400001</v>
      </c>
      <c r="W127" s="36">
        <f>SUMIFS(СВЦЭМ!$D$39:$D$782,СВЦЭМ!$A$39:$A$782,$A127,СВЦЭМ!$B$39:$B$782,W$119)+'СЕТ СН'!$I$11+СВЦЭМ!$D$10+'СЕТ СН'!$I$6-'СЕТ СН'!$I$23</f>
        <v>2310.1043213600001</v>
      </c>
      <c r="X127" s="36">
        <f>SUMIFS(СВЦЭМ!$D$39:$D$782,СВЦЭМ!$A$39:$A$782,$A127,СВЦЭМ!$B$39:$B$782,X$119)+'СЕТ СН'!$I$11+СВЦЭМ!$D$10+'СЕТ СН'!$I$6-'СЕТ СН'!$I$23</f>
        <v>2367.3605529900001</v>
      </c>
      <c r="Y127" s="36">
        <f>SUMIFS(СВЦЭМ!$D$39:$D$782,СВЦЭМ!$A$39:$A$782,$A127,СВЦЭМ!$B$39:$B$782,Y$119)+'СЕТ СН'!$I$11+СВЦЭМ!$D$10+'СЕТ СН'!$I$6-'СЕТ СН'!$I$23</f>
        <v>2460.0139592699998</v>
      </c>
    </row>
    <row r="128" spans="1:27" ht="15.75" x14ac:dyDescent="0.2">
      <c r="A128" s="35">
        <f t="shared" si="3"/>
        <v>45147</v>
      </c>
      <c r="B128" s="36">
        <f>SUMIFS(СВЦЭМ!$D$39:$D$782,СВЦЭМ!$A$39:$A$782,$A128,СВЦЭМ!$B$39:$B$782,B$119)+'СЕТ СН'!$I$11+СВЦЭМ!$D$10+'СЕТ СН'!$I$6-'СЕТ СН'!$I$23</f>
        <v>2559.3401242300001</v>
      </c>
      <c r="C128" s="36">
        <f>SUMIFS(СВЦЭМ!$D$39:$D$782,СВЦЭМ!$A$39:$A$782,$A128,СВЦЭМ!$B$39:$B$782,C$119)+'СЕТ СН'!$I$11+СВЦЭМ!$D$10+'СЕТ СН'!$I$6-'СЕТ СН'!$I$23</f>
        <v>2668.5939899200002</v>
      </c>
      <c r="D128" s="36">
        <f>SUMIFS(СВЦЭМ!$D$39:$D$782,СВЦЭМ!$A$39:$A$782,$A128,СВЦЭМ!$B$39:$B$782,D$119)+'СЕТ СН'!$I$11+СВЦЭМ!$D$10+'СЕТ СН'!$I$6-'СЕТ СН'!$I$23</f>
        <v>2741.8516720100001</v>
      </c>
      <c r="E128" s="36">
        <f>SUMIFS(СВЦЭМ!$D$39:$D$782,СВЦЭМ!$A$39:$A$782,$A128,СВЦЭМ!$B$39:$B$782,E$119)+'СЕТ СН'!$I$11+СВЦЭМ!$D$10+'СЕТ СН'!$I$6-'СЕТ СН'!$I$23</f>
        <v>2768.9445481500002</v>
      </c>
      <c r="F128" s="36">
        <f>SUMIFS(СВЦЭМ!$D$39:$D$782,СВЦЭМ!$A$39:$A$782,$A128,СВЦЭМ!$B$39:$B$782,F$119)+'СЕТ СН'!$I$11+СВЦЭМ!$D$10+'СЕТ СН'!$I$6-'СЕТ СН'!$I$23</f>
        <v>2789.92252216</v>
      </c>
      <c r="G128" s="36">
        <f>SUMIFS(СВЦЭМ!$D$39:$D$782,СВЦЭМ!$A$39:$A$782,$A128,СВЦЭМ!$B$39:$B$782,G$119)+'СЕТ СН'!$I$11+СВЦЭМ!$D$10+'СЕТ СН'!$I$6-'СЕТ СН'!$I$23</f>
        <v>2793.77816166</v>
      </c>
      <c r="H128" s="36">
        <f>SUMIFS(СВЦЭМ!$D$39:$D$782,СВЦЭМ!$A$39:$A$782,$A128,СВЦЭМ!$B$39:$B$782,H$119)+'СЕТ СН'!$I$11+СВЦЭМ!$D$10+'СЕТ СН'!$I$6-'СЕТ СН'!$I$23</f>
        <v>2739.3719939000002</v>
      </c>
      <c r="I128" s="36">
        <f>SUMIFS(СВЦЭМ!$D$39:$D$782,СВЦЭМ!$A$39:$A$782,$A128,СВЦЭМ!$B$39:$B$782,I$119)+'СЕТ СН'!$I$11+СВЦЭМ!$D$10+'СЕТ СН'!$I$6-'СЕТ СН'!$I$23</f>
        <v>2638.59982502</v>
      </c>
      <c r="J128" s="36">
        <f>SUMIFS(СВЦЭМ!$D$39:$D$782,СВЦЭМ!$A$39:$A$782,$A128,СВЦЭМ!$B$39:$B$782,J$119)+'СЕТ СН'!$I$11+СВЦЭМ!$D$10+'СЕТ СН'!$I$6-'СЕТ СН'!$I$23</f>
        <v>2547.2691824600001</v>
      </c>
      <c r="K128" s="36">
        <f>SUMIFS(СВЦЭМ!$D$39:$D$782,СВЦЭМ!$A$39:$A$782,$A128,СВЦЭМ!$B$39:$B$782,K$119)+'СЕТ СН'!$I$11+СВЦЭМ!$D$10+'СЕТ СН'!$I$6-'СЕТ СН'!$I$23</f>
        <v>2486.0013723700004</v>
      </c>
      <c r="L128" s="36">
        <f>SUMIFS(СВЦЭМ!$D$39:$D$782,СВЦЭМ!$A$39:$A$782,$A128,СВЦЭМ!$B$39:$B$782,L$119)+'СЕТ СН'!$I$11+СВЦЭМ!$D$10+'СЕТ СН'!$I$6-'СЕТ СН'!$I$23</f>
        <v>2439.0333769899999</v>
      </c>
      <c r="M128" s="36">
        <f>SUMIFS(СВЦЭМ!$D$39:$D$782,СВЦЭМ!$A$39:$A$782,$A128,СВЦЭМ!$B$39:$B$782,M$119)+'СЕТ СН'!$I$11+СВЦЭМ!$D$10+'СЕТ СН'!$I$6-'СЕТ СН'!$I$23</f>
        <v>2421.1696905400004</v>
      </c>
      <c r="N128" s="36">
        <f>SUMIFS(СВЦЭМ!$D$39:$D$782,СВЦЭМ!$A$39:$A$782,$A128,СВЦЭМ!$B$39:$B$782,N$119)+'СЕТ СН'!$I$11+СВЦЭМ!$D$10+'СЕТ СН'!$I$6-'СЕТ СН'!$I$23</f>
        <v>2418.6733108099997</v>
      </c>
      <c r="O128" s="36">
        <f>SUMIFS(СВЦЭМ!$D$39:$D$782,СВЦЭМ!$A$39:$A$782,$A128,СВЦЭМ!$B$39:$B$782,O$119)+'СЕТ СН'!$I$11+СВЦЭМ!$D$10+'СЕТ СН'!$I$6-'СЕТ СН'!$I$23</f>
        <v>2422.29575475</v>
      </c>
      <c r="P128" s="36">
        <f>SUMIFS(СВЦЭМ!$D$39:$D$782,СВЦЭМ!$A$39:$A$782,$A128,СВЦЭМ!$B$39:$B$782,P$119)+'СЕТ СН'!$I$11+СВЦЭМ!$D$10+'СЕТ СН'!$I$6-'СЕТ СН'!$I$23</f>
        <v>2422.91914481</v>
      </c>
      <c r="Q128" s="36">
        <f>SUMIFS(СВЦЭМ!$D$39:$D$782,СВЦЭМ!$A$39:$A$782,$A128,СВЦЭМ!$B$39:$B$782,Q$119)+'СЕТ СН'!$I$11+СВЦЭМ!$D$10+'СЕТ СН'!$I$6-'СЕТ СН'!$I$23</f>
        <v>2438.3906118499999</v>
      </c>
      <c r="R128" s="36">
        <f>SUMIFS(СВЦЭМ!$D$39:$D$782,СВЦЭМ!$A$39:$A$782,$A128,СВЦЭМ!$B$39:$B$782,R$119)+'СЕТ СН'!$I$11+СВЦЭМ!$D$10+'СЕТ СН'!$I$6-'СЕТ СН'!$I$23</f>
        <v>2410.74506032</v>
      </c>
      <c r="S128" s="36">
        <f>SUMIFS(СВЦЭМ!$D$39:$D$782,СВЦЭМ!$A$39:$A$782,$A128,СВЦЭМ!$B$39:$B$782,S$119)+'СЕТ СН'!$I$11+СВЦЭМ!$D$10+'СЕТ СН'!$I$6-'СЕТ СН'!$I$23</f>
        <v>2408.6367267699998</v>
      </c>
      <c r="T128" s="36">
        <f>SUMIFS(СВЦЭМ!$D$39:$D$782,СВЦЭМ!$A$39:$A$782,$A128,СВЦЭМ!$B$39:$B$782,T$119)+'СЕТ СН'!$I$11+СВЦЭМ!$D$10+'СЕТ СН'!$I$6-'СЕТ СН'!$I$23</f>
        <v>2440.5563969499999</v>
      </c>
      <c r="U128" s="36">
        <f>SUMIFS(СВЦЭМ!$D$39:$D$782,СВЦЭМ!$A$39:$A$782,$A128,СВЦЭМ!$B$39:$B$782,U$119)+'СЕТ СН'!$I$11+СВЦЭМ!$D$10+'СЕТ СН'!$I$6-'СЕТ СН'!$I$23</f>
        <v>2443.9428883999999</v>
      </c>
      <c r="V128" s="36">
        <f>SUMIFS(СВЦЭМ!$D$39:$D$782,СВЦЭМ!$A$39:$A$782,$A128,СВЦЭМ!$B$39:$B$782,V$119)+'СЕТ СН'!$I$11+СВЦЭМ!$D$10+'СЕТ СН'!$I$6-'СЕТ СН'!$I$23</f>
        <v>2447.5056153400001</v>
      </c>
      <c r="W128" s="36">
        <f>SUMIFS(СВЦЭМ!$D$39:$D$782,СВЦЭМ!$A$39:$A$782,$A128,СВЦЭМ!$B$39:$B$782,W$119)+'СЕТ СН'!$I$11+СВЦЭМ!$D$10+'СЕТ СН'!$I$6-'СЕТ СН'!$I$23</f>
        <v>2445.5039590000001</v>
      </c>
      <c r="X128" s="36">
        <f>SUMIFS(СВЦЭМ!$D$39:$D$782,СВЦЭМ!$A$39:$A$782,$A128,СВЦЭМ!$B$39:$B$782,X$119)+'СЕТ СН'!$I$11+СВЦЭМ!$D$10+'СЕТ СН'!$I$6-'СЕТ СН'!$I$23</f>
        <v>2501.1340242799997</v>
      </c>
      <c r="Y128" s="36">
        <f>SUMIFS(СВЦЭМ!$D$39:$D$782,СВЦЭМ!$A$39:$A$782,$A128,СВЦЭМ!$B$39:$B$782,Y$119)+'СЕТ СН'!$I$11+СВЦЭМ!$D$10+'СЕТ СН'!$I$6-'СЕТ СН'!$I$23</f>
        <v>2582.5604239000004</v>
      </c>
    </row>
    <row r="129" spans="1:25" ht="15.75" x14ac:dyDescent="0.2">
      <c r="A129" s="35">
        <f t="shared" si="3"/>
        <v>45148</v>
      </c>
      <c r="B129" s="36">
        <f>SUMIFS(СВЦЭМ!$D$39:$D$782,СВЦЭМ!$A$39:$A$782,$A129,СВЦЭМ!$B$39:$B$782,B$119)+'СЕТ СН'!$I$11+СВЦЭМ!$D$10+'СЕТ СН'!$I$6-'СЕТ СН'!$I$23</f>
        <v>2767.6675504599998</v>
      </c>
      <c r="C129" s="36">
        <f>SUMIFS(СВЦЭМ!$D$39:$D$782,СВЦЭМ!$A$39:$A$782,$A129,СВЦЭМ!$B$39:$B$782,C$119)+'СЕТ СН'!$I$11+СВЦЭМ!$D$10+'СЕТ СН'!$I$6-'СЕТ СН'!$I$23</f>
        <v>2847.6151599599998</v>
      </c>
      <c r="D129" s="36">
        <f>SUMIFS(СВЦЭМ!$D$39:$D$782,СВЦЭМ!$A$39:$A$782,$A129,СВЦЭМ!$B$39:$B$782,D$119)+'СЕТ СН'!$I$11+СВЦЭМ!$D$10+'СЕТ СН'!$I$6-'СЕТ СН'!$I$23</f>
        <v>2758.3200102800001</v>
      </c>
      <c r="E129" s="36">
        <f>SUMIFS(СВЦЭМ!$D$39:$D$782,СВЦЭМ!$A$39:$A$782,$A129,СВЦЭМ!$B$39:$B$782,E$119)+'СЕТ СН'!$I$11+СВЦЭМ!$D$10+'СЕТ СН'!$I$6-'СЕТ СН'!$I$23</f>
        <v>2879.1746727899999</v>
      </c>
      <c r="F129" s="36">
        <f>SUMIFS(СВЦЭМ!$D$39:$D$782,СВЦЭМ!$A$39:$A$782,$A129,СВЦЭМ!$B$39:$B$782,F$119)+'СЕТ СН'!$I$11+СВЦЭМ!$D$10+'СЕТ СН'!$I$6-'СЕТ СН'!$I$23</f>
        <v>2919.6071212299998</v>
      </c>
      <c r="G129" s="36">
        <f>SUMIFS(СВЦЭМ!$D$39:$D$782,СВЦЭМ!$A$39:$A$782,$A129,СВЦЭМ!$B$39:$B$782,G$119)+'СЕТ СН'!$I$11+СВЦЭМ!$D$10+'СЕТ СН'!$I$6-'СЕТ СН'!$I$23</f>
        <v>2897.4021453800001</v>
      </c>
      <c r="H129" s="36">
        <f>SUMIFS(СВЦЭМ!$D$39:$D$782,СВЦЭМ!$A$39:$A$782,$A129,СВЦЭМ!$B$39:$B$782,H$119)+'СЕТ СН'!$I$11+СВЦЭМ!$D$10+'СЕТ СН'!$I$6-'СЕТ СН'!$I$23</f>
        <v>2837.3003139000002</v>
      </c>
      <c r="I129" s="36">
        <f>SUMIFS(СВЦЭМ!$D$39:$D$782,СВЦЭМ!$A$39:$A$782,$A129,СВЦЭМ!$B$39:$B$782,I$119)+'СЕТ СН'!$I$11+СВЦЭМ!$D$10+'СЕТ СН'!$I$6-'СЕТ СН'!$I$23</f>
        <v>2731.4456509299998</v>
      </c>
      <c r="J129" s="36">
        <f>SUMIFS(СВЦЭМ!$D$39:$D$782,СВЦЭМ!$A$39:$A$782,$A129,СВЦЭМ!$B$39:$B$782,J$119)+'СЕТ СН'!$I$11+СВЦЭМ!$D$10+'СЕТ СН'!$I$6-'СЕТ СН'!$I$23</f>
        <v>2630.7787851000003</v>
      </c>
      <c r="K129" s="36">
        <f>SUMIFS(СВЦЭМ!$D$39:$D$782,СВЦЭМ!$A$39:$A$782,$A129,СВЦЭМ!$B$39:$B$782,K$119)+'СЕТ СН'!$I$11+СВЦЭМ!$D$10+'СЕТ СН'!$I$6-'СЕТ СН'!$I$23</f>
        <v>2544.2844260700003</v>
      </c>
      <c r="L129" s="36">
        <f>SUMIFS(СВЦЭМ!$D$39:$D$782,СВЦЭМ!$A$39:$A$782,$A129,СВЦЭМ!$B$39:$B$782,L$119)+'СЕТ СН'!$I$11+СВЦЭМ!$D$10+'СЕТ СН'!$I$6-'СЕТ СН'!$I$23</f>
        <v>2507.8029699899998</v>
      </c>
      <c r="M129" s="36">
        <f>SUMIFS(СВЦЭМ!$D$39:$D$782,СВЦЭМ!$A$39:$A$782,$A129,СВЦЭМ!$B$39:$B$782,M$119)+'СЕТ СН'!$I$11+СВЦЭМ!$D$10+'СЕТ СН'!$I$6-'СЕТ СН'!$I$23</f>
        <v>2497.66559418</v>
      </c>
      <c r="N129" s="36">
        <f>SUMIFS(СВЦЭМ!$D$39:$D$782,СВЦЭМ!$A$39:$A$782,$A129,СВЦЭМ!$B$39:$B$782,N$119)+'СЕТ СН'!$I$11+СВЦЭМ!$D$10+'СЕТ СН'!$I$6-'СЕТ СН'!$I$23</f>
        <v>2497.2691319200003</v>
      </c>
      <c r="O129" s="36">
        <f>SUMIFS(СВЦЭМ!$D$39:$D$782,СВЦЭМ!$A$39:$A$782,$A129,СВЦЭМ!$B$39:$B$782,O$119)+'СЕТ СН'!$I$11+СВЦЭМ!$D$10+'СЕТ СН'!$I$6-'СЕТ СН'!$I$23</f>
        <v>2490.7652347600001</v>
      </c>
      <c r="P129" s="36">
        <f>SUMIFS(СВЦЭМ!$D$39:$D$782,СВЦЭМ!$A$39:$A$782,$A129,СВЦЭМ!$B$39:$B$782,P$119)+'СЕТ СН'!$I$11+СВЦЭМ!$D$10+'СЕТ СН'!$I$6-'СЕТ СН'!$I$23</f>
        <v>2490.1019852500003</v>
      </c>
      <c r="Q129" s="36">
        <f>SUMIFS(СВЦЭМ!$D$39:$D$782,СВЦЭМ!$A$39:$A$782,$A129,СВЦЭМ!$B$39:$B$782,Q$119)+'СЕТ СН'!$I$11+СВЦЭМ!$D$10+'СЕТ СН'!$I$6-'СЕТ СН'!$I$23</f>
        <v>2493.2156184599999</v>
      </c>
      <c r="R129" s="36">
        <f>SUMIFS(СВЦЭМ!$D$39:$D$782,СВЦЭМ!$A$39:$A$782,$A129,СВЦЭМ!$B$39:$B$782,R$119)+'СЕТ СН'!$I$11+СВЦЭМ!$D$10+'СЕТ СН'!$I$6-'СЕТ СН'!$I$23</f>
        <v>2462.92857082</v>
      </c>
      <c r="S129" s="36">
        <f>SUMIFS(СВЦЭМ!$D$39:$D$782,СВЦЭМ!$A$39:$A$782,$A129,СВЦЭМ!$B$39:$B$782,S$119)+'СЕТ СН'!$I$11+СВЦЭМ!$D$10+'СЕТ СН'!$I$6-'СЕТ СН'!$I$23</f>
        <v>2457.7196673400003</v>
      </c>
      <c r="T129" s="36">
        <f>SUMIFS(СВЦЭМ!$D$39:$D$782,СВЦЭМ!$A$39:$A$782,$A129,СВЦЭМ!$B$39:$B$782,T$119)+'СЕТ СН'!$I$11+СВЦЭМ!$D$10+'СЕТ СН'!$I$6-'СЕТ СН'!$I$23</f>
        <v>2502.1179123800002</v>
      </c>
      <c r="U129" s="36">
        <f>SUMIFS(СВЦЭМ!$D$39:$D$782,СВЦЭМ!$A$39:$A$782,$A129,СВЦЭМ!$B$39:$B$782,U$119)+'СЕТ СН'!$I$11+СВЦЭМ!$D$10+'СЕТ СН'!$I$6-'СЕТ СН'!$I$23</f>
        <v>2510.6732367100003</v>
      </c>
      <c r="V129" s="36">
        <f>SUMIFS(СВЦЭМ!$D$39:$D$782,СВЦЭМ!$A$39:$A$782,$A129,СВЦЭМ!$B$39:$B$782,V$119)+'СЕТ СН'!$I$11+СВЦЭМ!$D$10+'СЕТ СН'!$I$6-'СЕТ СН'!$I$23</f>
        <v>2504.2988935399999</v>
      </c>
      <c r="W129" s="36">
        <f>SUMIFS(СВЦЭМ!$D$39:$D$782,СВЦЭМ!$A$39:$A$782,$A129,СВЦЭМ!$B$39:$B$782,W$119)+'СЕТ СН'!$I$11+СВЦЭМ!$D$10+'СЕТ СН'!$I$6-'СЕТ СН'!$I$23</f>
        <v>2480.3746161099998</v>
      </c>
      <c r="X129" s="36">
        <f>SUMIFS(СВЦЭМ!$D$39:$D$782,СВЦЭМ!$A$39:$A$782,$A129,СВЦЭМ!$B$39:$B$782,X$119)+'СЕТ СН'!$I$11+СВЦЭМ!$D$10+'СЕТ СН'!$I$6-'СЕТ СН'!$I$23</f>
        <v>2559.8024869299998</v>
      </c>
      <c r="Y129" s="36">
        <f>SUMIFS(СВЦЭМ!$D$39:$D$782,СВЦЭМ!$A$39:$A$782,$A129,СВЦЭМ!$B$39:$B$782,Y$119)+'СЕТ СН'!$I$11+СВЦЭМ!$D$10+'СЕТ СН'!$I$6-'СЕТ СН'!$I$23</f>
        <v>2676.2962519000002</v>
      </c>
    </row>
    <row r="130" spans="1:25" ht="15.75" x14ac:dyDescent="0.2">
      <c r="A130" s="35">
        <f t="shared" si="3"/>
        <v>45149</v>
      </c>
      <c r="B130" s="36">
        <f>SUMIFS(СВЦЭМ!$D$39:$D$782,СВЦЭМ!$A$39:$A$782,$A130,СВЦЭМ!$B$39:$B$782,B$119)+'СЕТ СН'!$I$11+СВЦЭМ!$D$10+'СЕТ СН'!$I$6-'СЕТ СН'!$I$23</f>
        <v>2656.1484893400002</v>
      </c>
      <c r="C130" s="36">
        <f>SUMIFS(СВЦЭМ!$D$39:$D$782,СВЦЭМ!$A$39:$A$782,$A130,СВЦЭМ!$B$39:$B$782,C$119)+'СЕТ СН'!$I$11+СВЦЭМ!$D$10+'СЕТ СН'!$I$6-'СЕТ СН'!$I$23</f>
        <v>2751.97685069</v>
      </c>
      <c r="D130" s="36">
        <f>SUMIFS(СВЦЭМ!$D$39:$D$782,СВЦЭМ!$A$39:$A$782,$A130,СВЦЭМ!$B$39:$B$782,D$119)+'СЕТ СН'!$I$11+СВЦЭМ!$D$10+'СЕТ СН'!$I$6-'СЕТ СН'!$I$23</f>
        <v>2745.1663652799998</v>
      </c>
      <c r="E130" s="36">
        <f>SUMIFS(СВЦЭМ!$D$39:$D$782,СВЦЭМ!$A$39:$A$782,$A130,СВЦЭМ!$B$39:$B$782,E$119)+'СЕТ СН'!$I$11+СВЦЭМ!$D$10+'СЕТ СН'!$I$6-'СЕТ СН'!$I$23</f>
        <v>2777.5274605900004</v>
      </c>
      <c r="F130" s="36">
        <f>SUMIFS(СВЦЭМ!$D$39:$D$782,СВЦЭМ!$A$39:$A$782,$A130,СВЦЭМ!$B$39:$B$782,F$119)+'СЕТ СН'!$I$11+СВЦЭМ!$D$10+'СЕТ СН'!$I$6-'СЕТ СН'!$I$23</f>
        <v>2842.42446264</v>
      </c>
      <c r="G130" s="36">
        <f>SUMIFS(СВЦЭМ!$D$39:$D$782,СВЦЭМ!$A$39:$A$782,$A130,СВЦЭМ!$B$39:$B$782,G$119)+'СЕТ СН'!$I$11+СВЦЭМ!$D$10+'СЕТ СН'!$I$6-'СЕТ СН'!$I$23</f>
        <v>2823.3583107200002</v>
      </c>
      <c r="H130" s="36">
        <f>SUMIFS(СВЦЭМ!$D$39:$D$782,СВЦЭМ!$A$39:$A$782,$A130,СВЦЭМ!$B$39:$B$782,H$119)+'СЕТ СН'!$I$11+СВЦЭМ!$D$10+'СЕТ СН'!$I$6-'СЕТ СН'!$I$23</f>
        <v>2759.02978596</v>
      </c>
      <c r="I130" s="36">
        <f>SUMIFS(СВЦЭМ!$D$39:$D$782,СВЦЭМ!$A$39:$A$782,$A130,СВЦЭМ!$B$39:$B$782,I$119)+'СЕТ СН'!$I$11+СВЦЭМ!$D$10+'СЕТ СН'!$I$6-'СЕТ СН'!$I$23</f>
        <v>2630.1387458500003</v>
      </c>
      <c r="J130" s="36">
        <f>SUMIFS(СВЦЭМ!$D$39:$D$782,СВЦЭМ!$A$39:$A$782,$A130,СВЦЭМ!$B$39:$B$782,J$119)+'СЕТ СН'!$I$11+СВЦЭМ!$D$10+'СЕТ СН'!$I$6-'СЕТ СН'!$I$23</f>
        <v>2525.9342126700003</v>
      </c>
      <c r="K130" s="36">
        <f>SUMIFS(СВЦЭМ!$D$39:$D$782,СВЦЭМ!$A$39:$A$782,$A130,СВЦЭМ!$B$39:$B$782,K$119)+'СЕТ СН'!$I$11+СВЦЭМ!$D$10+'СЕТ СН'!$I$6-'СЕТ СН'!$I$23</f>
        <v>2457.5613592</v>
      </c>
      <c r="L130" s="36">
        <f>SUMIFS(СВЦЭМ!$D$39:$D$782,СВЦЭМ!$A$39:$A$782,$A130,СВЦЭМ!$B$39:$B$782,L$119)+'СЕТ СН'!$I$11+СВЦЭМ!$D$10+'СЕТ СН'!$I$6-'СЕТ СН'!$I$23</f>
        <v>2407.2124939599998</v>
      </c>
      <c r="M130" s="36">
        <f>SUMIFS(СВЦЭМ!$D$39:$D$782,СВЦЭМ!$A$39:$A$782,$A130,СВЦЭМ!$B$39:$B$782,M$119)+'СЕТ СН'!$I$11+СВЦЭМ!$D$10+'СЕТ СН'!$I$6-'СЕТ СН'!$I$23</f>
        <v>2380.2437918000001</v>
      </c>
      <c r="N130" s="36">
        <f>SUMIFS(СВЦЭМ!$D$39:$D$782,СВЦЭМ!$A$39:$A$782,$A130,СВЦЭМ!$B$39:$B$782,N$119)+'СЕТ СН'!$I$11+СВЦЭМ!$D$10+'СЕТ СН'!$I$6-'СЕТ СН'!$I$23</f>
        <v>2379.9377654500004</v>
      </c>
      <c r="O130" s="36">
        <f>SUMIFS(СВЦЭМ!$D$39:$D$782,СВЦЭМ!$A$39:$A$782,$A130,СВЦЭМ!$B$39:$B$782,O$119)+'СЕТ СН'!$I$11+СВЦЭМ!$D$10+'СЕТ СН'!$I$6-'СЕТ СН'!$I$23</f>
        <v>2378.22995984</v>
      </c>
      <c r="P130" s="36">
        <f>SUMIFS(СВЦЭМ!$D$39:$D$782,СВЦЭМ!$A$39:$A$782,$A130,СВЦЭМ!$B$39:$B$782,P$119)+'СЕТ СН'!$I$11+СВЦЭМ!$D$10+'СЕТ СН'!$I$6-'СЕТ СН'!$I$23</f>
        <v>2372.7189069699998</v>
      </c>
      <c r="Q130" s="36">
        <f>SUMIFS(СВЦЭМ!$D$39:$D$782,СВЦЭМ!$A$39:$A$782,$A130,СВЦЭМ!$B$39:$B$782,Q$119)+'СЕТ СН'!$I$11+СВЦЭМ!$D$10+'СЕТ СН'!$I$6-'СЕТ СН'!$I$23</f>
        <v>2387.4451068200001</v>
      </c>
      <c r="R130" s="36">
        <f>SUMIFS(СВЦЭМ!$D$39:$D$782,СВЦЭМ!$A$39:$A$782,$A130,СВЦЭМ!$B$39:$B$782,R$119)+'СЕТ СН'!$I$11+СВЦЭМ!$D$10+'СЕТ СН'!$I$6-'СЕТ СН'!$I$23</f>
        <v>2361.310246</v>
      </c>
      <c r="S130" s="36">
        <f>SUMIFS(СВЦЭМ!$D$39:$D$782,СВЦЭМ!$A$39:$A$782,$A130,СВЦЭМ!$B$39:$B$782,S$119)+'СЕТ СН'!$I$11+СВЦЭМ!$D$10+'СЕТ СН'!$I$6-'СЕТ СН'!$I$23</f>
        <v>2388.9431920900001</v>
      </c>
      <c r="T130" s="36">
        <f>SUMIFS(СВЦЭМ!$D$39:$D$782,СВЦЭМ!$A$39:$A$782,$A130,СВЦЭМ!$B$39:$B$782,T$119)+'СЕТ СН'!$I$11+СВЦЭМ!$D$10+'СЕТ СН'!$I$6-'СЕТ СН'!$I$23</f>
        <v>2466.5432180600001</v>
      </c>
      <c r="U130" s="36">
        <f>SUMIFS(СВЦЭМ!$D$39:$D$782,СВЦЭМ!$A$39:$A$782,$A130,СВЦЭМ!$B$39:$B$782,U$119)+'СЕТ СН'!$I$11+СВЦЭМ!$D$10+'СЕТ СН'!$I$6-'СЕТ СН'!$I$23</f>
        <v>2462.33498087</v>
      </c>
      <c r="V130" s="36">
        <f>SUMIFS(СВЦЭМ!$D$39:$D$782,СВЦЭМ!$A$39:$A$782,$A130,СВЦЭМ!$B$39:$B$782,V$119)+'СЕТ СН'!$I$11+СВЦЭМ!$D$10+'СЕТ СН'!$I$6-'СЕТ СН'!$I$23</f>
        <v>2457.0071753000002</v>
      </c>
      <c r="W130" s="36">
        <f>SUMIFS(СВЦЭМ!$D$39:$D$782,СВЦЭМ!$A$39:$A$782,$A130,СВЦЭМ!$B$39:$B$782,W$119)+'СЕТ СН'!$I$11+СВЦЭМ!$D$10+'СЕТ СН'!$I$6-'СЕТ СН'!$I$23</f>
        <v>2454.2065356499998</v>
      </c>
      <c r="X130" s="36">
        <f>SUMIFS(СВЦЭМ!$D$39:$D$782,СВЦЭМ!$A$39:$A$782,$A130,СВЦЭМ!$B$39:$B$782,X$119)+'СЕТ СН'!$I$11+СВЦЭМ!$D$10+'СЕТ СН'!$I$6-'СЕТ СН'!$I$23</f>
        <v>2528.7981061</v>
      </c>
      <c r="Y130" s="36">
        <f>SUMIFS(СВЦЭМ!$D$39:$D$782,СВЦЭМ!$A$39:$A$782,$A130,СВЦЭМ!$B$39:$B$782,Y$119)+'СЕТ СН'!$I$11+СВЦЭМ!$D$10+'СЕТ СН'!$I$6-'СЕТ СН'!$I$23</f>
        <v>2682.3962061299999</v>
      </c>
    </row>
    <row r="131" spans="1:25" ht="15.75" x14ac:dyDescent="0.2">
      <c r="A131" s="35">
        <f t="shared" si="3"/>
        <v>45150</v>
      </c>
      <c r="B131" s="36">
        <f>SUMIFS(СВЦЭМ!$D$39:$D$782,СВЦЭМ!$A$39:$A$782,$A131,СВЦЭМ!$B$39:$B$782,B$119)+'СЕТ СН'!$I$11+СВЦЭМ!$D$10+'СЕТ СН'!$I$6-'СЕТ СН'!$I$23</f>
        <v>2646.51594656</v>
      </c>
      <c r="C131" s="36">
        <f>SUMIFS(СВЦЭМ!$D$39:$D$782,СВЦЭМ!$A$39:$A$782,$A131,СВЦЭМ!$B$39:$B$782,C$119)+'СЕТ СН'!$I$11+СВЦЭМ!$D$10+'СЕТ СН'!$I$6-'СЕТ СН'!$I$23</f>
        <v>2615.7503593299998</v>
      </c>
      <c r="D131" s="36">
        <f>SUMIFS(СВЦЭМ!$D$39:$D$782,СВЦЭМ!$A$39:$A$782,$A131,СВЦЭМ!$B$39:$B$782,D$119)+'СЕТ СН'!$I$11+СВЦЭМ!$D$10+'СЕТ СН'!$I$6-'СЕТ СН'!$I$23</f>
        <v>2609.0392329699998</v>
      </c>
      <c r="E131" s="36">
        <f>SUMIFS(СВЦЭМ!$D$39:$D$782,СВЦЭМ!$A$39:$A$782,$A131,СВЦЭМ!$B$39:$B$782,E$119)+'СЕТ СН'!$I$11+СВЦЭМ!$D$10+'СЕТ СН'!$I$6-'СЕТ СН'!$I$23</f>
        <v>2655.2546018600001</v>
      </c>
      <c r="F131" s="36">
        <f>SUMIFS(СВЦЭМ!$D$39:$D$782,СВЦЭМ!$A$39:$A$782,$A131,СВЦЭМ!$B$39:$B$782,F$119)+'СЕТ СН'!$I$11+СВЦЭМ!$D$10+'СЕТ СН'!$I$6-'СЕТ СН'!$I$23</f>
        <v>2667.4741769900002</v>
      </c>
      <c r="G131" s="36">
        <f>SUMIFS(СВЦЭМ!$D$39:$D$782,СВЦЭМ!$A$39:$A$782,$A131,СВЦЭМ!$B$39:$B$782,G$119)+'СЕТ СН'!$I$11+СВЦЭМ!$D$10+'СЕТ СН'!$I$6-'СЕТ СН'!$I$23</f>
        <v>2655.1030246800001</v>
      </c>
      <c r="H131" s="36">
        <f>SUMIFS(СВЦЭМ!$D$39:$D$782,СВЦЭМ!$A$39:$A$782,$A131,СВЦЭМ!$B$39:$B$782,H$119)+'СЕТ СН'!$I$11+СВЦЭМ!$D$10+'СЕТ СН'!$I$6-'СЕТ СН'!$I$23</f>
        <v>2650.8434627200004</v>
      </c>
      <c r="I131" s="36">
        <f>SUMIFS(СВЦЭМ!$D$39:$D$782,СВЦЭМ!$A$39:$A$782,$A131,СВЦЭМ!$B$39:$B$782,I$119)+'СЕТ СН'!$I$11+СВЦЭМ!$D$10+'СЕТ СН'!$I$6-'СЕТ СН'!$I$23</f>
        <v>2588.7831902400003</v>
      </c>
      <c r="J131" s="36">
        <f>SUMIFS(СВЦЭМ!$D$39:$D$782,СВЦЭМ!$A$39:$A$782,$A131,СВЦЭМ!$B$39:$B$782,J$119)+'СЕТ СН'!$I$11+СВЦЭМ!$D$10+'СЕТ СН'!$I$6-'СЕТ СН'!$I$23</f>
        <v>2478.78095833</v>
      </c>
      <c r="K131" s="36">
        <f>SUMIFS(СВЦЭМ!$D$39:$D$782,СВЦЭМ!$A$39:$A$782,$A131,СВЦЭМ!$B$39:$B$782,K$119)+'СЕТ СН'!$I$11+СВЦЭМ!$D$10+'СЕТ СН'!$I$6-'СЕТ СН'!$I$23</f>
        <v>2386.06361956</v>
      </c>
      <c r="L131" s="36">
        <f>SUMIFS(СВЦЭМ!$D$39:$D$782,СВЦЭМ!$A$39:$A$782,$A131,СВЦЭМ!$B$39:$B$782,L$119)+'СЕТ СН'!$I$11+СВЦЭМ!$D$10+'СЕТ СН'!$I$6-'СЕТ СН'!$I$23</f>
        <v>2327.3594963300002</v>
      </c>
      <c r="M131" s="36">
        <f>SUMIFS(СВЦЭМ!$D$39:$D$782,СВЦЭМ!$A$39:$A$782,$A131,СВЦЭМ!$B$39:$B$782,M$119)+'СЕТ СН'!$I$11+СВЦЭМ!$D$10+'СЕТ СН'!$I$6-'СЕТ СН'!$I$23</f>
        <v>2294.3484541600001</v>
      </c>
      <c r="N131" s="36">
        <f>SUMIFS(СВЦЭМ!$D$39:$D$782,СВЦЭМ!$A$39:$A$782,$A131,СВЦЭМ!$B$39:$B$782,N$119)+'СЕТ СН'!$I$11+СВЦЭМ!$D$10+'СЕТ СН'!$I$6-'СЕТ СН'!$I$23</f>
        <v>2282.3919869600004</v>
      </c>
      <c r="O131" s="36">
        <f>SUMIFS(СВЦЭМ!$D$39:$D$782,СВЦЭМ!$A$39:$A$782,$A131,СВЦЭМ!$B$39:$B$782,O$119)+'СЕТ СН'!$I$11+СВЦЭМ!$D$10+'СЕТ СН'!$I$6-'СЕТ СН'!$I$23</f>
        <v>2299.2032145900002</v>
      </c>
      <c r="P131" s="36">
        <f>SUMIFS(СВЦЭМ!$D$39:$D$782,СВЦЭМ!$A$39:$A$782,$A131,СВЦЭМ!$B$39:$B$782,P$119)+'СЕТ СН'!$I$11+СВЦЭМ!$D$10+'СЕТ СН'!$I$6-'СЕТ СН'!$I$23</f>
        <v>2308.3624055499999</v>
      </c>
      <c r="Q131" s="36">
        <f>SUMIFS(СВЦЭМ!$D$39:$D$782,СВЦЭМ!$A$39:$A$782,$A131,СВЦЭМ!$B$39:$B$782,Q$119)+'СЕТ СН'!$I$11+СВЦЭМ!$D$10+'СЕТ СН'!$I$6-'СЕТ СН'!$I$23</f>
        <v>2306.49551028</v>
      </c>
      <c r="R131" s="36">
        <f>SUMIFS(СВЦЭМ!$D$39:$D$782,СВЦЭМ!$A$39:$A$782,$A131,СВЦЭМ!$B$39:$B$782,R$119)+'СЕТ СН'!$I$11+СВЦЭМ!$D$10+'СЕТ СН'!$I$6-'СЕТ СН'!$I$23</f>
        <v>2300.7461981699998</v>
      </c>
      <c r="S131" s="36">
        <f>SUMIFS(СВЦЭМ!$D$39:$D$782,СВЦЭМ!$A$39:$A$782,$A131,СВЦЭМ!$B$39:$B$782,S$119)+'СЕТ СН'!$I$11+СВЦЭМ!$D$10+'СЕТ СН'!$I$6-'СЕТ СН'!$I$23</f>
        <v>2260.81287458</v>
      </c>
      <c r="T131" s="36">
        <f>SUMIFS(СВЦЭМ!$D$39:$D$782,СВЦЭМ!$A$39:$A$782,$A131,СВЦЭМ!$B$39:$B$782,T$119)+'СЕТ СН'!$I$11+СВЦЭМ!$D$10+'СЕТ СН'!$I$6-'СЕТ СН'!$I$23</f>
        <v>2295.4539763000002</v>
      </c>
      <c r="U131" s="36">
        <f>SUMIFS(СВЦЭМ!$D$39:$D$782,СВЦЭМ!$A$39:$A$782,$A131,СВЦЭМ!$B$39:$B$782,U$119)+'СЕТ СН'!$I$11+СВЦЭМ!$D$10+'СЕТ СН'!$I$6-'СЕТ СН'!$I$23</f>
        <v>2298.2367300699998</v>
      </c>
      <c r="V131" s="36">
        <f>SUMIFS(СВЦЭМ!$D$39:$D$782,СВЦЭМ!$A$39:$A$782,$A131,СВЦЭМ!$B$39:$B$782,V$119)+'СЕТ СН'!$I$11+СВЦЭМ!$D$10+'СЕТ СН'!$I$6-'СЕТ СН'!$I$23</f>
        <v>2309.1089728799998</v>
      </c>
      <c r="W131" s="36">
        <f>SUMIFS(СВЦЭМ!$D$39:$D$782,СВЦЭМ!$A$39:$A$782,$A131,СВЦЭМ!$B$39:$B$782,W$119)+'СЕТ СН'!$I$11+СВЦЭМ!$D$10+'СЕТ СН'!$I$6-'СЕТ СН'!$I$23</f>
        <v>2309.8579051300003</v>
      </c>
      <c r="X131" s="36">
        <f>SUMIFS(СВЦЭМ!$D$39:$D$782,СВЦЭМ!$A$39:$A$782,$A131,СВЦЭМ!$B$39:$B$782,X$119)+'СЕТ СН'!$I$11+СВЦЭМ!$D$10+'СЕТ СН'!$I$6-'СЕТ СН'!$I$23</f>
        <v>2370.5994441100001</v>
      </c>
      <c r="Y131" s="36">
        <f>SUMIFS(СВЦЭМ!$D$39:$D$782,СВЦЭМ!$A$39:$A$782,$A131,СВЦЭМ!$B$39:$B$782,Y$119)+'СЕТ СН'!$I$11+СВЦЭМ!$D$10+'СЕТ СН'!$I$6-'СЕТ СН'!$I$23</f>
        <v>2445.2256704900001</v>
      </c>
    </row>
    <row r="132" spans="1:25" ht="15.75" x14ac:dyDescent="0.2">
      <c r="A132" s="35">
        <f t="shared" si="3"/>
        <v>45151</v>
      </c>
      <c r="B132" s="36">
        <f>SUMIFS(СВЦЭМ!$D$39:$D$782,СВЦЭМ!$A$39:$A$782,$A132,СВЦЭМ!$B$39:$B$782,B$119)+'СЕТ СН'!$I$11+СВЦЭМ!$D$10+'СЕТ СН'!$I$6-'СЕТ СН'!$I$23</f>
        <v>2439.2989037900002</v>
      </c>
      <c r="C132" s="36">
        <f>SUMIFS(СВЦЭМ!$D$39:$D$782,СВЦЭМ!$A$39:$A$782,$A132,СВЦЭМ!$B$39:$B$782,C$119)+'СЕТ СН'!$I$11+СВЦЭМ!$D$10+'СЕТ СН'!$I$6-'СЕТ СН'!$I$23</f>
        <v>2507.71846693</v>
      </c>
      <c r="D132" s="36">
        <f>SUMIFS(СВЦЭМ!$D$39:$D$782,СВЦЭМ!$A$39:$A$782,$A132,СВЦЭМ!$B$39:$B$782,D$119)+'СЕТ СН'!$I$11+СВЦЭМ!$D$10+'СЕТ СН'!$I$6-'СЕТ СН'!$I$23</f>
        <v>2502.7109062099998</v>
      </c>
      <c r="E132" s="36">
        <f>SUMIFS(СВЦЭМ!$D$39:$D$782,СВЦЭМ!$A$39:$A$782,$A132,СВЦЭМ!$B$39:$B$782,E$119)+'СЕТ СН'!$I$11+СВЦЭМ!$D$10+'СЕТ СН'!$I$6-'СЕТ СН'!$I$23</f>
        <v>2584.0032485399997</v>
      </c>
      <c r="F132" s="36">
        <f>SUMIFS(СВЦЭМ!$D$39:$D$782,СВЦЭМ!$A$39:$A$782,$A132,СВЦЭМ!$B$39:$B$782,F$119)+'СЕТ СН'!$I$11+СВЦЭМ!$D$10+'СЕТ СН'!$I$6-'СЕТ СН'!$I$23</f>
        <v>2592.6605135</v>
      </c>
      <c r="G132" s="36">
        <f>SUMIFS(СВЦЭМ!$D$39:$D$782,СВЦЭМ!$A$39:$A$782,$A132,СВЦЭМ!$B$39:$B$782,G$119)+'СЕТ СН'!$I$11+СВЦЭМ!$D$10+'СЕТ СН'!$I$6-'СЕТ СН'!$I$23</f>
        <v>2572.9466854700004</v>
      </c>
      <c r="H132" s="36">
        <f>SUMIFS(СВЦЭМ!$D$39:$D$782,СВЦЭМ!$A$39:$A$782,$A132,СВЦЭМ!$B$39:$B$782,H$119)+'СЕТ СН'!$I$11+СВЦЭМ!$D$10+'СЕТ СН'!$I$6-'СЕТ СН'!$I$23</f>
        <v>2564.5153400899999</v>
      </c>
      <c r="I132" s="36">
        <f>SUMIFS(СВЦЭМ!$D$39:$D$782,СВЦЭМ!$A$39:$A$782,$A132,СВЦЭМ!$B$39:$B$782,I$119)+'СЕТ СН'!$I$11+СВЦЭМ!$D$10+'СЕТ СН'!$I$6-'СЕТ СН'!$I$23</f>
        <v>2501.23662212</v>
      </c>
      <c r="J132" s="36">
        <f>SUMIFS(СВЦЭМ!$D$39:$D$782,СВЦЭМ!$A$39:$A$782,$A132,СВЦЭМ!$B$39:$B$782,J$119)+'СЕТ СН'!$I$11+СВЦЭМ!$D$10+'СЕТ СН'!$I$6-'СЕТ СН'!$I$23</f>
        <v>2394.2510262800001</v>
      </c>
      <c r="K132" s="36">
        <f>SUMIFS(СВЦЭМ!$D$39:$D$782,СВЦЭМ!$A$39:$A$782,$A132,СВЦЭМ!$B$39:$B$782,K$119)+'СЕТ СН'!$I$11+СВЦЭМ!$D$10+'СЕТ СН'!$I$6-'СЕТ СН'!$I$23</f>
        <v>2304.5394982500002</v>
      </c>
      <c r="L132" s="36">
        <f>SUMIFS(СВЦЭМ!$D$39:$D$782,СВЦЭМ!$A$39:$A$782,$A132,СВЦЭМ!$B$39:$B$782,L$119)+'СЕТ СН'!$I$11+СВЦЭМ!$D$10+'СЕТ СН'!$I$6-'СЕТ СН'!$I$23</f>
        <v>2243.2155016799998</v>
      </c>
      <c r="M132" s="36">
        <f>SUMIFS(СВЦЭМ!$D$39:$D$782,СВЦЭМ!$A$39:$A$782,$A132,СВЦЭМ!$B$39:$B$782,M$119)+'СЕТ СН'!$I$11+СВЦЭМ!$D$10+'СЕТ СН'!$I$6-'СЕТ СН'!$I$23</f>
        <v>2218.5741970899999</v>
      </c>
      <c r="N132" s="36">
        <f>SUMIFS(СВЦЭМ!$D$39:$D$782,СВЦЭМ!$A$39:$A$782,$A132,СВЦЭМ!$B$39:$B$782,N$119)+'СЕТ СН'!$I$11+СВЦЭМ!$D$10+'СЕТ СН'!$I$6-'СЕТ СН'!$I$23</f>
        <v>2212.7348517600003</v>
      </c>
      <c r="O132" s="36">
        <f>SUMIFS(СВЦЭМ!$D$39:$D$782,СВЦЭМ!$A$39:$A$782,$A132,СВЦЭМ!$B$39:$B$782,O$119)+'СЕТ СН'!$I$11+СВЦЭМ!$D$10+'СЕТ СН'!$I$6-'СЕТ СН'!$I$23</f>
        <v>2226.3342501699999</v>
      </c>
      <c r="P132" s="36">
        <f>SUMIFS(СВЦЭМ!$D$39:$D$782,СВЦЭМ!$A$39:$A$782,$A132,СВЦЭМ!$B$39:$B$782,P$119)+'СЕТ СН'!$I$11+СВЦЭМ!$D$10+'СЕТ СН'!$I$6-'СЕТ СН'!$I$23</f>
        <v>2233.8860382600001</v>
      </c>
      <c r="Q132" s="36">
        <f>SUMIFS(СВЦЭМ!$D$39:$D$782,СВЦЭМ!$A$39:$A$782,$A132,СВЦЭМ!$B$39:$B$782,Q$119)+'СЕТ СН'!$I$11+СВЦЭМ!$D$10+'СЕТ СН'!$I$6-'СЕТ СН'!$I$23</f>
        <v>2232.1768049000002</v>
      </c>
      <c r="R132" s="36">
        <f>SUMIFS(СВЦЭМ!$D$39:$D$782,СВЦЭМ!$A$39:$A$782,$A132,СВЦЭМ!$B$39:$B$782,R$119)+'СЕТ СН'!$I$11+СВЦЭМ!$D$10+'СЕТ СН'!$I$6-'СЕТ СН'!$I$23</f>
        <v>2224.2484914799998</v>
      </c>
      <c r="S132" s="36">
        <f>SUMIFS(СВЦЭМ!$D$39:$D$782,СВЦЭМ!$A$39:$A$782,$A132,СВЦЭМ!$B$39:$B$782,S$119)+'СЕТ СН'!$I$11+СВЦЭМ!$D$10+'СЕТ СН'!$I$6-'СЕТ СН'!$I$23</f>
        <v>2182.4582917799999</v>
      </c>
      <c r="T132" s="36">
        <f>SUMIFS(СВЦЭМ!$D$39:$D$782,СВЦЭМ!$A$39:$A$782,$A132,СВЦЭМ!$B$39:$B$782,T$119)+'СЕТ СН'!$I$11+СВЦЭМ!$D$10+'СЕТ СН'!$I$6-'СЕТ СН'!$I$23</f>
        <v>2212.4505114000003</v>
      </c>
      <c r="U132" s="36">
        <f>SUMIFS(СВЦЭМ!$D$39:$D$782,СВЦЭМ!$A$39:$A$782,$A132,СВЦЭМ!$B$39:$B$782,U$119)+'СЕТ СН'!$I$11+СВЦЭМ!$D$10+'СЕТ СН'!$I$6-'СЕТ СН'!$I$23</f>
        <v>2205.79699011</v>
      </c>
      <c r="V132" s="36">
        <f>SUMIFS(СВЦЭМ!$D$39:$D$782,СВЦЭМ!$A$39:$A$782,$A132,СВЦЭМ!$B$39:$B$782,V$119)+'СЕТ СН'!$I$11+СВЦЭМ!$D$10+'СЕТ СН'!$I$6-'СЕТ СН'!$I$23</f>
        <v>2199.1429205599998</v>
      </c>
      <c r="W132" s="36">
        <f>SUMIFS(СВЦЭМ!$D$39:$D$782,СВЦЭМ!$A$39:$A$782,$A132,СВЦЭМ!$B$39:$B$782,W$119)+'СЕТ СН'!$I$11+СВЦЭМ!$D$10+'СЕТ СН'!$I$6-'СЕТ СН'!$I$23</f>
        <v>2204.9419588600003</v>
      </c>
      <c r="X132" s="36">
        <f>SUMIFS(СВЦЭМ!$D$39:$D$782,СВЦЭМ!$A$39:$A$782,$A132,СВЦЭМ!$B$39:$B$782,X$119)+'СЕТ СН'!$I$11+СВЦЭМ!$D$10+'СЕТ СН'!$I$6-'СЕТ СН'!$I$23</f>
        <v>2270.08213097</v>
      </c>
      <c r="Y132" s="36">
        <f>SUMIFS(СВЦЭМ!$D$39:$D$782,СВЦЭМ!$A$39:$A$782,$A132,СВЦЭМ!$B$39:$B$782,Y$119)+'СЕТ СН'!$I$11+СВЦЭМ!$D$10+'СЕТ СН'!$I$6-'СЕТ СН'!$I$23</f>
        <v>2353.46477878</v>
      </c>
    </row>
    <row r="133" spans="1:25" ht="15.75" x14ac:dyDescent="0.2">
      <c r="A133" s="35">
        <f t="shared" si="3"/>
        <v>45152</v>
      </c>
      <c r="B133" s="36">
        <f>SUMIFS(СВЦЭМ!$D$39:$D$782,СВЦЭМ!$A$39:$A$782,$A133,СВЦЭМ!$B$39:$B$782,B$119)+'СЕТ СН'!$I$11+СВЦЭМ!$D$10+'СЕТ СН'!$I$6-'СЕТ СН'!$I$23</f>
        <v>2524.4353563700001</v>
      </c>
      <c r="C133" s="36">
        <f>SUMIFS(СВЦЭМ!$D$39:$D$782,СВЦЭМ!$A$39:$A$782,$A133,СВЦЭМ!$B$39:$B$782,C$119)+'СЕТ СН'!$I$11+СВЦЭМ!$D$10+'СЕТ СН'!$I$6-'СЕТ СН'!$I$23</f>
        <v>2622.8970699400002</v>
      </c>
      <c r="D133" s="36">
        <f>SUMIFS(СВЦЭМ!$D$39:$D$782,СВЦЭМ!$A$39:$A$782,$A133,СВЦЭМ!$B$39:$B$782,D$119)+'СЕТ СН'!$I$11+СВЦЭМ!$D$10+'СЕТ СН'!$I$6-'СЕТ СН'!$I$23</f>
        <v>2630.6321706500003</v>
      </c>
      <c r="E133" s="36">
        <f>SUMIFS(СВЦЭМ!$D$39:$D$782,СВЦЭМ!$A$39:$A$782,$A133,СВЦЭМ!$B$39:$B$782,E$119)+'СЕТ СН'!$I$11+СВЦЭМ!$D$10+'СЕТ СН'!$I$6-'СЕТ СН'!$I$23</f>
        <v>2702.65925573</v>
      </c>
      <c r="F133" s="36">
        <f>SUMIFS(СВЦЭМ!$D$39:$D$782,СВЦЭМ!$A$39:$A$782,$A133,СВЦЭМ!$B$39:$B$782,F$119)+'СЕТ СН'!$I$11+СВЦЭМ!$D$10+'СЕТ СН'!$I$6-'СЕТ СН'!$I$23</f>
        <v>2711.5982092700001</v>
      </c>
      <c r="G133" s="36">
        <f>SUMIFS(СВЦЭМ!$D$39:$D$782,СВЦЭМ!$A$39:$A$782,$A133,СВЦЭМ!$B$39:$B$782,G$119)+'СЕТ СН'!$I$11+СВЦЭМ!$D$10+'СЕТ СН'!$I$6-'СЕТ СН'!$I$23</f>
        <v>2700.5854837699999</v>
      </c>
      <c r="H133" s="36">
        <f>SUMIFS(СВЦЭМ!$D$39:$D$782,СВЦЭМ!$A$39:$A$782,$A133,СВЦЭМ!$B$39:$B$782,H$119)+'СЕТ СН'!$I$11+СВЦЭМ!$D$10+'СЕТ СН'!$I$6-'СЕТ СН'!$I$23</f>
        <v>2666.8613996900003</v>
      </c>
      <c r="I133" s="36">
        <f>SUMIFS(СВЦЭМ!$D$39:$D$782,СВЦЭМ!$A$39:$A$782,$A133,СВЦЭМ!$B$39:$B$782,I$119)+'СЕТ СН'!$I$11+СВЦЭМ!$D$10+'СЕТ СН'!$I$6-'СЕТ СН'!$I$23</f>
        <v>2524.1654465500001</v>
      </c>
      <c r="J133" s="36">
        <f>SUMIFS(СВЦЭМ!$D$39:$D$782,СВЦЭМ!$A$39:$A$782,$A133,СВЦЭМ!$B$39:$B$782,J$119)+'СЕТ СН'!$I$11+СВЦЭМ!$D$10+'СЕТ СН'!$I$6-'СЕТ СН'!$I$23</f>
        <v>2384.3709174099999</v>
      </c>
      <c r="K133" s="36">
        <f>SUMIFS(СВЦЭМ!$D$39:$D$782,СВЦЭМ!$A$39:$A$782,$A133,СВЦЭМ!$B$39:$B$782,K$119)+'СЕТ СН'!$I$11+СВЦЭМ!$D$10+'СЕТ СН'!$I$6-'СЕТ СН'!$I$23</f>
        <v>2314.6246881100001</v>
      </c>
      <c r="L133" s="36">
        <f>SUMIFS(СВЦЭМ!$D$39:$D$782,СВЦЭМ!$A$39:$A$782,$A133,СВЦЭМ!$B$39:$B$782,L$119)+'СЕТ СН'!$I$11+СВЦЭМ!$D$10+'СЕТ СН'!$I$6-'СЕТ СН'!$I$23</f>
        <v>2280.3180511999999</v>
      </c>
      <c r="M133" s="36">
        <f>SUMIFS(СВЦЭМ!$D$39:$D$782,СВЦЭМ!$A$39:$A$782,$A133,СВЦЭМ!$B$39:$B$782,M$119)+'СЕТ СН'!$I$11+СВЦЭМ!$D$10+'СЕТ СН'!$I$6-'СЕТ СН'!$I$23</f>
        <v>2277.82057635</v>
      </c>
      <c r="N133" s="36">
        <f>SUMIFS(СВЦЭМ!$D$39:$D$782,СВЦЭМ!$A$39:$A$782,$A133,СВЦЭМ!$B$39:$B$782,N$119)+'СЕТ СН'!$I$11+СВЦЭМ!$D$10+'СЕТ СН'!$I$6-'СЕТ СН'!$I$23</f>
        <v>2335.44592573</v>
      </c>
      <c r="O133" s="36">
        <f>SUMIFS(СВЦЭМ!$D$39:$D$782,СВЦЭМ!$A$39:$A$782,$A133,СВЦЭМ!$B$39:$B$782,O$119)+'СЕТ СН'!$I$11+СВЦЭМ!$D$10+'СЕТ СН'!$I$6-'СЕТ СН'!$I$23</f>
        <v>2373.9508324500002</v>
      </c>
      <c r="P133" s="36">
        <f>SUMIFS(СВЦЭМ!$D$39:$D$782,СВЦЭМ!$A$39:$A$782,$A133,СВЦЭМ!$B$39:$B$782,P$119)+'СЕТ СН'!$I$11+СВЦЭМ!$D$10+'СЕТ СН'!$I$6-'СЕТ СН'!$I$23</f>
        <v>2374.8330369800001</v>
      </c>
      <c r="Q133" s="36">
        <f>SUMIFS(СВЦЭМ!$D$39:$D$782,СВЦЭМ!$A$39:$A$782,$A133,СВЦЭМ!$B$39:$B$782,Q$119)+'СЕТ СН'!$I$11+СВЦЭМ!$D$10+'СЕТ СН'!$I$6-'СЕТ СН'!$I$23</f>
        <v>2388.71539046</v>
      </c>
      <c r="R133" s="36">
        <f>SUMIFS(СВЦЭМ!$D$39:$D$782,СВЦЭМ!$A$39:$A$782,$A133,СВЦЭМ!$B$39:$B$782,R$119)+'СЕТ СН'!$I$11+СВЦЭМ!$D$10+'СЕТ СН'!$I$6-'СЕТ СН'!$I$23</f>
        <v>2387.1589327000002</v>
      </c>
      <c r="S133" s="36">
        <f>SUMIFS(СВЦЭМ!$D$39:$D$782,СВЦЭМ!$A$39:$A$782,$A133,СВЦЭМ!$B$39:$B$782,S$119)+'СЕТ СН'!$I$11+СВЦЭМ!$D$10+'СЕТ СН'!$I$6-'СЕТ СН'!$I$23</f>
        <v>2351.0160404400003</v>
      </c>
      <c r="T133" s="36">
        <f>SUMIFS(СВЦЭМ!$D$39:$D$782,СВЦЭМ!$A$39:$A$782,$A133,СВЦЭМ!$B$39:$B$782,T$119)+'СЕТ СН'!$I$11+СВЦЭМ!$D$10+'СЕТ СН'!$I$6-'СЕТ СН'!$I$23</f>
        <v>2375.7071970400002</v>
      </c>
      <c r="U133" s="36">
        <f>SUMIFS(СВЦЭМ!$D$39:$D$782,СВЦЭМ!$A$39:$A$782,$A133,СВЦЭМ!$B$39:$B$782,U$119)+'СЕТ СН'!$I$11+СВЦЭМ!$D$10+'СЕТ СН'!$I$6-'СЕТ СН'!$I$23</f>
        <v>2380.1985724000001</v>
      </c>
      <c r="V133" s="36">
        <f>SUMIFS(СВЦЭМ!$D$39:$D$782,СВЦЭМ!$A$39:$A$782,$A133,СВЦЭМ!$B$39:$B$782,V$119)+'СЕТ СН'!$I$11+СВЦЭМ!$D$10+'СЕТ СН'!$I$6-'СЕТ СН'!$I$23</f>
        <v>2377.5409388600001</v>
      </c>
      <c r="W133" s="36">
        <f>SUMIFS(СВЦЭМ!$D$39:$D$782,СВЦЭМ!$A$39:$A$782,$A133,СВЦЭМ!$B$39:$B$782,W$119)+'СЕТ СН'!$I$11+СВЦЭМ!$D$10+'СЕТ СН'!$I$6-'СЕТ СН'!$I$23</f>
        <v>2371.29527951</v>
      </c>
      <c r="X133" s="36">
        <f>SUMIFS(СВЦЭМ!$D$39:$D$782,СВЦЭМ!$A$39:$A$782,$A133,СВЦЭМ!$B$39:$B$782,X$119)+'СЕТ СН'!$I$11+СВЦЭМ!$D$10+'СЕТ СН'!$I$6-'СЕТ СН'!$I$23</f>
        <v>2445.5757767499999</v>
      </c>
      <c r="Y133" s="36">
        <f>SUMIFS(СВЦЭМ!$D$39:$D$782,СВЦЭМ!$A$39:$A$782,$A133,СВЦЭМ!$B$39:$B$782,Y$119)+'СЕТ СН'!$I$11+СВЦЭМ!$D$10+'СЕТ СН'!$I$6-'СЕТ СН'!$I$23</f>
        <v>2545.0589939400002</v>
      </c>
    </row>
    <row r="134" spans="1:25" ht="15.75" x14ac:dyDescent="0.2">
      <c r="A134" s="35">
        <f t="shared" si="3"/>
        <v>45153</v>
      </c>
      <c r="B134" s="36">
        <f>SUMIFS(СВЦЭМ!$D$39:$D$782,СВЦЭМ!$A$39:$A$782,$A134,СВЦЭМ!$B$39:$B$782,B$119)+'СЕТ СН'!$I$11+СВЦЭМ!$D$10+'СЕТ СН'!$I$6-'СЕТ СН'!$I$23</f>
        <v>2573.9383766400001</v>
      </c>
      <c r="C134" s="36">
        <f>SUMIFS(СВЦЭМ!$D$39:$D$782,СВЦЭМ!$A$39:$A$782,$A134,СВЦЭМ!$B$39:$B$782,C$119)+'СЕТ СН'!$I$11+СВЦЭМ!$D$10+'СЕТ СН'!$I$6-'СЕТ СН'!$I$23</f>
        <v>2670.73477705</v>
      </c>
      <c r="D134" s="36">
        <f>SUMIFS(СВЦЭМ!$D$39:$D$782,СВЦЭМ!$A$39:$A$782,$A134,СВЦЭМ!$B$39:$B$782,D$119)+'СЕТ СН'!$I$11+СВЦЭМ!$D$10+'СЕТ СН'!$I$6-'СЕТ СН'!$I$23</f>
        <v>2767.38054754</v>
      </c>
      <c r="E134" s="36">
        <f>SUMIFS(СВЦЭМ!$D$39:$D$782,СВЦЭМ!$A$39:$A$782,$A134,СВЦЭМ!$B$39:$B$782,E$119)+'СЕТ СН'!$I$11+СВЦЭМ!$D$10+'СЕТ СН'!$I$6-'СЕТ СН'!$I$23</f>
        <v>2830.0404598599998</v>
      </c>
      <c r="F134" s="36">
        <f>SUMIFS(СВЦЭМ!$D$39:$D$782,СВЦЭМ!$A$39:$A$782,$A134,СВЦЭМ!$B$39:$B$782,F$119)+'СЕТ СН'!$I$11+СВЦЭМ!$D$10+'СЕТ СН'!$I$6-'СЕТ СН'!$I$23</f>
        <v>2850.6257910900003</v>
      </c>
      <c r="G134" s="36">
        <f>SUMIFS(СВЦЭМ!$D$39:$D$782,СВЦЭМ!$A$39:$A$782,$A134,СВЦЭМ!$B$39:$B$782,G$119)+'СЕТ СН'!$I$11+СВЦЭМ!$D$10+'СЕТ СН'!$I$6-'СЕТ СН'!$I$23</f>
        <v>2843.9298279100003</v>
      </c>
      <c r="H134" s="36">
        <f>SUMIFS(СВЦЭМ!$D$39:$D$782,СВЦЭМ!$A$39:$A$782,$A134,СВЦЭМ!$B$39:$B$782,H$119)+'СЕТ СН'!$I$11+СВЦЭМ!$D$10+'СЕТ СН'!$I$6-'СЕТ СН'!$I$23</f>
        <v>2748.0266490100003</v>
      </c>
      <c r="I134" s="36">
        <f>SUMIFS(СВЦЭМ!$D$39:$D$782,СВЦЭМ!$A$39:$A$782,$A134,СВЦЭМ!$B$39:$B$782,I$119)+'СЕТ СН'!$I$11+СВЦЭМ!$D$10+'СЕТ СН'!$I$6-'СЕТ СН'!$I$23</f>
        <v>2633.0824851500001</v>
      </c>
      <c r="J134" s="36">
        <f>SUMIFS(СВЦЭМ!$D$39:$D$782,СВЦЭМ!$A$39:$A$782,$A134,СВЦЭМ!$B$39:$B$782,J$119)+'СЕТ СН'!$I$11+СВЦЭМ!$D$10+'СЕТ СН'!$I$6-'СЕТ СН'!$I$23</f>
        <v>2527.3781607400001</v>
      </c>
      <c r="K134" s="36">
        <f>SUMIFS(СВЦЭМ!$D$39:$D$782,СВЦЭМ!$A$39:$A$782,$A134,СВЦЭМ!$B$39:$B$782,K$119)+'СЕТ СН'!$I$11+СВЦЭМ!$D$10+'СЕТ СН'!$I$6-'СЕТ СН'!$I$23</f>
        <v>2433.1356786599999</v>
      </c>
      <c r="L134" s="36">
        <f>SUMIFS(СВЦЭМ!$D$39:$D$782,СВЦЭМ!$A$39:$A$782,$A134,СВЦЭМ!$B$39:$B$782,L$119)+'СЕТ СН'!$I$11+СВЦЭМ!$D$10+'СЕТ СН'!$I$6-'СЕТ СН'!$I$23</f>
        <v>2418.3395415599998</v>
      </c>
      <c r="M134" s="36">
        <f>SUMIFS(СВЦЭМ!$D$39:$D$782,СВЦЭМ!$A$39:$A$782,$A134,СВЦЭМ!$B$39:$B$782,M$119)+'СЕТ СН'!$I$11+СВЦЭМ!$D$10+'СЕТ СН'!$I$6-'СЕТ СН'!$I$23</f>
        <v>2408.1318489499999</v>
      </c>
      <c r="N134" s="36">
        <f>SUMIFS(СВЦЭМ!$D$39:$D$782,СВЦЭМ!$A$39:$A$782,$A134,СВЦЭМ!$B$39:$B$782,N$119)+'СЕТ СН'!$I$11+СВЦЭМ!$D$10+'СЕТ СН'!$I$6-'СЕТ СН'!$I$23</f>
        <v>2401.6012081700001</v>
      </c>
      <c r="O134" s="36">
        <f>SUMIFS(СВЦЭМ!$D$39:$D$782,СВЦЭМ!$A$39:$A$782,$A134,СВЦЭМ!$B$39:$B$782,O$119)+'СЕТ СН'!$I$11+СВЦЭМ!$D$10+'СЕТ СН'!$I$6-'СЕТ СН'!$I$23</f>
        <v>2388.18047256</v>
      </c>
      <c r="P134" s="36">
        <f>SUMIFS(СВЦЭМ!$D$39:$D$782,СВЦЭМ!$A$39:$A$782,$A134,СВЦЭМ!$B$39:$B$782,P$119)+'СЕТ СН'!$I$11+СВЦЭМ!$D$10+'СЕТ СН'!$I$6-'СЕТ СН'!$I$23</f>
        <v>2388.4696571100003</v>
      </c>
      <c r="Q134" s="36">
        <f>SUMIFS(СВЦЭМ!$D$39:$D$782,СВЦЭМ!$A$39:$A$782,$A134,СВЦЭМ!$B$39:$B$782,Q$119)+'СЕТ СН'!$I$11+СВЦЭМ!$D$10+'СЕТ СН'!$I$6-'СЕТ СН'!$I$23</f>
        <v>2389.4704844600001</v>
      </c>
      <c r="R134" s="36">
        <f>SUMIFS(СВЦЭМ!$D$39:$D$782,СВЦЭМ!$A$39:$A$782,$A134,СВЦЭМ!$B$39:$B$782,R$119)+'СЕТ СН'!$I$11+СВЦЭМ!$D$10+'СЕТ СН'!$I$6-'СЕТ СН'!$I$23</f>
        <v>2344.0418851499999</v>
      </c>
      <c r="S134" s="36">
        <f>SUMIFS(СВЦЭМ!$D$39:$D$782,СВЦЭМ!$A$39:$A$782,$A134,СВЦЭМ!$B$39:$B$782,S$119)+'СЕТ СН'!$I$11+СВЦЭМ!$D$10+'СЕТ СН'!$I$6-'СЕТ СН'!$I$23</f>
        <v>2340.8942803700002</v>
      </c>
      <c r="T134" s="36">
        <f>SUMIFS(СВЦЭМ!$D$39:$D$782,СВЦЭМ!$A$39:$A$782,$A134,СВЦЭМ!$B$39:$B$782,T$119)+'СЕТ СН'!$I$11+СВЦЭМ!$D$10+'СЕТ СН'!$I$6-'СЕТ СН'!$I$23</f>
        <v>2385.98061779</v>
      </c>
      <c r="U134" s="36">
        <f>SUMIFS(СВЦЭМ!$D$39:$D$782,СВЦЭМ!$A$39:$A$782,$A134,СВЦЭМ!$B$39:$B$782,U$119)+'СЕТ СН'!$I$11+СВЦЭМ!$D$10+'СЕТ СН'!$I$6-'СЕТ СН'!$I$23</f>
        <v>2377.4728285600004</v>
      </c>
      <c r="V134" s="36">
        <f>SUMIFS(СВЦЭМ!$D$39:$D$782,СВЦЭМ!$A$39:$A$782,$A134,СВЦЭМ!$B$39:$B$782,V$119)+'СЕТ СН'!$I$11+СВЦЭМ!$D$10+'СЕТ СН'!$I$6-'СЕТ СН'!$I$23</f>
        <v>2376.2014282500004</v>
      </c>
      <c r="W134" s="36">
        <f>SUMIFS(СВЦЭМ!$D$39:$D$782,СВЦЭМ!$A$39:$A$782,$A134,СВЦЭМ!$B$39:$B$782,W$119)+'СЕТ СН'!$I$11+СВЦЭМ!$D$10+'СЕТ СН'!$I$6-'СЕТ СН'!$I$23</f>
        <v>2375.6952526800001</v>
      </c>
      <c r="X134" s="36">
        <f>SUMIFS(СВЦЭМ!$D$39:$D$782,СВЦЭМ!$A$39:$A$782,$A134,СВЦЭМ!$B$39:$B$782,X$119)+'СЕТ СН'!$I$11+СВЦЭМ!$D$10+'СЕТ СН'!$I$6-'СЕТ СН'!$I$23</f>
        <v>2467.05010765</v>
      </c>
      <c r="Y134" s="36">
        <f>SUMIFS(СВЦЭМ!$D$39:$D$782,СВЦЭМ!$A$39:$A$782,$A134,СВЦЭМ!$B$39:$B$782,Y$119)+'СЕТ СН'!$I$11+СВЦЭМ!$D$10+'СЕТ СН'!$I$6-'СЕТ СН'!$I$23</f>
        <v>2548.5122884100001</v>
      </c>
    </row>
    <row r="135" spans="1:25" ht="15.75" x14ac:dyDescent="0.2">
      <c r="A135" s="35">
        <f t="shared" si="3"/>
        <v>45154</v>
      </c>
      <c r="B135" s="36">
        <f>SUMIFS(СВЦЭМ!$D$39:$D$782,СВЦЭМ!$A$39:$A$782,$A135,СВЦЭМ!$B$39:$B$782,B$119)+'СЕТ СН'!$I$11+СВЦЭМ!$D$10+'СЕТ СН'!$I$6-'СЕТ СН'!$I$23</f>
        <v>2672.9190161300003</v>
      </c>
      <c r="C135" s="36">
        <f>SUMIFS(СВЦЭМ!$D$39:$D$782,СВЦЭМ!$A$39:$A$782,$A135,СВЦЭМ!$B$39:$B$782,C$119)+'СЕТ СН'!$I$11+СВЦЭМ!$D$10+'СЕТ СН'!$I$6-'СЕТ СН'!$I$23</f>
        <v>2719.3190717400003</v>
      </c>
      <c r="D135" s="36">
        <f>SUMIFS(СВЦЭМ!$D$39:$D$782,СВЦЭМ!$A$39:$A$782,$A135,СВЦЭМ!$B$39:$B$782,D$119)+'СЕТ СН'!$I$11+СВЦЭМ!$D$10+'СЕТ СН'!$I$6-'СЕТ СН'!$I$23</f>
        <v>2755.2662420900001</v>
      </c>
      <c r="E135" s="36">
        <f>SUMIFS(СВЦЭМ!$D$39:$D$782,СВЦЭМ!$A$39:$A$782,$A135,СВЦЭМ!$B$39:$B$782,E$119)+'СЕТ СН'!$I$11+СВЦЭМ!$D$10+'СЕТ СН'!$I$6-'СЕТ СН'!$I$23</f>
        <v>2773.73742434</v>
      </c>
      <c r="F135" s="36">
        <f>SUMIFS(СВЦЭМ!$D$39:$D$782,СВЦЭМ!$A$39:$A$782,$A135,СВЦЭМ!$B$39:$B$782,F$119)+'СЕТ СН'!$I$11+СВЦЭМ!$D$10+'СЕТ СН'!$I$6-'СЕТ СН'!$I$23</f>
        <v>2805.14289474</v>
      </c>
      <c r="G135" s="36">
        <f>SUMIFS(СВЦЭМ!$D$39:$D$782,СВЦЭМ!$A$39:$A$782,$A135,СВЦЭМ!$B$39:$B$782,G$119)+'СЕТ СН'!$I$11+СВЦЭМ!$D$10+'СЕТ СН'!$I$6-'СЕТ СН'!$I$23</f>
        <v>2775.5452575600002</v>
      </c>
      <c r="H135" s="36">
        <f>SUMIFS(СВЦЭМ!$D$39:$D$782,СВЦЭМ!$A$39:$A$782,$A135,СВЦЭМ!$B$39:$B$782,H$119)+'СЕТ СН'!$I$11+СВЦЭМ!$D$10+'СЕТ СН'!$I$6-'СЕТ СН'!$I$23</f>
        <v>2751.0537050600001</v>
      </c>
      <c r="I135" s="36">
        <f>SUMIFS(СВЦЭМ!$D$39:$D$782,СВЦЭМ!$A$39:$A$782,$A135,СВЦЭМ!$B$39:$B$782,I$119)+'СЕТ СН'!$I$11+СВЦЭМ!$D$10+'СЕТ СН'!$I$6-'СЕТ СН'!$I$23</f>
        <v>2634.8815064300002</v>
      </c>
      <c r="J135" s="36">
        <f>SUMIFS(СВЦЭМ!$D$39:$D$782,СВЦЭМ!$A$39:$A$782,$A135,СВЦЭМ!$B$39:$B$782,J$119)+'СЕТ СН'!$I$11+СВЦЭМ!$D$10+'СЕТ СН'!$I$6-'СЕТ СН'!$I$23</f>
        <v>2563.1301940200001</v>
      </c>
      <c r="K135" s="36">
        <f>SUMIFS(СВЦЭМ!$D$39:$D$782,СВЦЭМ!$A$39:$A$782,$A135,СВЦЭМ!$B$39:$B$782,K$119)+'СЕТ СН'!$I$11+СВЦЭМ!$D$10+'СЕТ СН'!$I$6-'СЕТ СН'!$I$23</f>
        <v>2490.0804284400001</v>
      </c>
      <c r="L135" s="36">
        <f>SUMIFS(СВЦЭМ!$D$39:$D$782,СВЦЭМ!$A$39:$A$782,$A135,СВЦЭМ!$B$39:$B$782,L$119)+'СЕТ СН'!$I$11+СВЦЭМ!$D$10+'СЕТ СН'!$I$6-'СЕТ СН'!$I$23</f>
        <v>2453.36821689</v>
      </c>
      <c r="M135" s="36">
        <f>SUMIFS(СВЦЭМ!$D$39:$D$782,СВЦЭМ!$A$39:$A$782,$A135,СВЦЭМ!$B$39:$B$782,M$119)+'СЕТ СН'!$I$11+СВЦЭМ!$D$10+'СЕТ СН'!$I$6-'СЕТ СН'!$I$23</f>
        <v>2429.6623413400002</v>
      </c>
      <c r="N135" s="36">
        <f>SUMIFS(СВЦЭМ!$D$39:$D$782,СВЦЭМ!$A$39:$A$782,$A135,СВЦЭМ!$B$39:$B$782,N$119)+'СЕТ СН'!$I$11+СВЦЭМ!$D$10+'СЕТ СН'!$I$6-'СЕТ СН'!$I$23</f>
        <v>2439.7052663900004</v>
      </c>
      <c r="O135" s="36">
        <f>SUMIFS(СВЦЭМ!$D$39:$D$782,СВЦЭМ!$A$39:$A$782,$A135,СВЦЭМ!$B$39:$B$782,O$119)+'СЕТ СН'!$I$11+СВЦЭМ!$D$10+'СЕТ СН'!$I$6-'СЕТ СН'!$I$23</f>
        <v>2445.7427092100002</v>
      </c>
      <c r="P135" s="36">
        <f>SUMIFS(СВЦЭМ!$D$39:$D$782,СВЦЭМ!$A$39:$A$782,$A135,СВЦЭМ!$B$39:$B$782,P$119)+'СЕТ СН'!$I$11+СВЦЭМ!$D$10+'СЕТ СН'!$I$6-'СЕТ СН'!$I$23</f>
        <v>2425.33736821</v>
      </c>
      <c r="Q135" s="36">
        <f>SUMIFS(СВЦЭМ!$D$39:$D$782,СВЦЭМ!$A$39:$A$782,$A135,СВЦЭМ!$B$39:$B$782,Q$119)+'СЕТ СН'!$I$11+СВЦЭМ!$D$10+'СЕТ СН'!$I$6-'СЕТ СН'!$I$23</f>
        <v>2436.9876176400003</v>
      </c>
      <c r="R135" s="36">
        <f>SUMIFS(СВЦЭМ!$D$39:$D$782,СВЦЭМ!$A$39:$A$782,$A135,СВЦЭМ!$B$39:$B$782,R$119)+'СЕТ СН'!$I$11+СВЦЭМ!$D$10+'СЕТ СН'!$I$6-'СЕТ СН'!$I$23</f>
        <v>2388.7577048200001</v>
      </c>
      <c r="S135" s="36">
        <f>SUMIFS(СВЦЭМ!$D$39:$D$782,СВЦЭМ!$A$39:$A$782,$A135,СВЦЭМ!$B$39:$B$782,S$119)+'СЕТ СН'!$I$11+СВЦЭМ!$D$10+'СЕТ СН'!$I$6-'СЕТ СН'!$I$23</f>
        <v>2377.0555125400001</v>
      </c>
      <c r="T135" s="36">
        <f>SUMIFS(СВЦЭМ!$D$39:$D$782,СВЦЭМ!$A$39:$A$782,$A135,СВЦЭМ!$B$39:$B$782,T$119)+'СЕТ СН'!$I$11+СВЦЭМ!$D$10+'СЕТ СН'!$I$6-'СЕТ СН'!$I$23</f>
        <v>2414.02525947</v>
      </c>
      <c r="U135" s="36">
        <f>SUMIFS(СВЦЭМ!$D$39:$D$782,СВЦЭМ!$A$39:$A$782,$A135,СВЦЭМ!$B$39:$B$782,U$119)+'СЕТ СН'!$I$11+СВЦЭМ!$D$10+'СЕТ СН'!$I$6-'СЕТ СН'!$I$23</f>
        <v>2413.5082147900002</v>
      </c>
      <c r="V135" s="36">
        <f>SUMIFS(СВЦЭМ!$D$39:$D$782,СВЦЭМ!$A$39:$A$782,$A135,СВЦЭМ!$B$39:$B$782,V$119)+'СЕТ СН'!$I$11+СВЦЭМ!$D$10+'СЕТ СН'!$I$6-'СЕТ СН'!$I$23</f>
        <v>2414.8855023200003</v>
      </c>
      <c r="W135" s="36">
        <f>SUMIFS(СВЦЭМ!$D$39:$D$782,СВЦЭМ!$A$39:$A$782,$A135,СВЦЭМ!$B$39:$B$782,W$119)+'СЕТ СН'!$I$11+СВЦЭМ!$D$10+'СЕТ СН'!$I$6-'СЕТ СН'!$I$23</f>
        <v>2411.4234392400003</v>
      </c>
      <c r="X135" s="36">
        <f>SUMIFS(СВЦЭМ!$D$39:$D$782,СВЦЭМ!$A$39:$A$782,$A135,СВЦЭМ!$B$39:$B$782,X$119)+'СЕТ СН'!$I$11+СВЦЭМ!$D$10+'СЕТ СН'!$I$6-'СЕТ СН'!$I$23</f>
        <v>2476.9578197800001</v>
      </c>
      <c r="Y135" s="36">
        <f>SUMIFS(СВЦЭМ!$D$39:$D$782,СВЦЭМ!$A$39:$A$782,$A135,СВЦЭМ!$B$39:$B$782,Y$119)+'СЕТ СН'!$I$11+СВЦЭМ!$D$10+'СЕТ СН'!$I$6-'СЕТ СН'!$I$23</f>
        <v>2580.9682815400001</v>
      </c>
    </row>
    <row r="136" spans="1:25" ht="15.75" x14ac:dyDescent="0.2">
      <c r="A136" s="35">
        <f t="shared" si="3"/>
        <v>45155</v>
      </c>
      <c r="B136" s="36">
        <f>SUMIFS(СВЦЭМ!$D$39:$D$782,СВЦЭМ!$A$39:$A$782,$A136,СВЦЭМ!$B$39:$B$782,B$119)+'СЕТ СН'!$I$11+СВЦЭМ!$D$10+'СЕТ СН'!$I$6-'СЕТ СН'!$I$23</f>
        <v>2528.5237726400001</v>
      </c>
      <c r="C136" s="36">
        <f>SUMIFS(СВЦЭМ!$D$39:$D$782,СВЦЭМ!$A$39:$A$782,$A136,СВЦЭМ!$B$39:$B$782,C$119)+'СЕТ СН'!$I$11+СВЦЭМ!$D$10+'СЕТ СН'!$I$6-'СЕТ СН'!$I$23</f>
        <v>2602.3521852100002</v>
      </c>
      <c r="D136" s="36">
        <f>SUMIFS(СВЦЭМ!$D$39:$D$782,СВЦЭМ!$A$39:$A$782,$A136,СВЦЭМ!$B$39:$B$782,D$119)+'СЕТ СН'!$I$11+СВЦЭМ!$D$10+'СЕТ СН'!$I$6-'СЕТ СН'!$I$23</f>
        <v>2622.4046765600001</v>
      </c>
      <c r="E136" s="36">
        <f>SUMIFS(СВЦЭМ!$D$39:$D$782,СВЦЭМ!$A$39:$A$782,$A136,СВЦЭМ!$B$39:$B$782,E$119)+'СЕТ СН'!$I$11+СВЦЭМ!$D$10+'СЕТ СН'!$I$6-'СЕТ СН'!$I$23</f>
        <v>2625.2357392200001</v>
      </c>
      <c r="F136" s="36">
        <f>SUMIFS(СВЦЭМ!$D$39:$D$782,СВЦЭМ!$A$39:$A$782,$A136,СВЦЭМ!$B$39:$B$782,F$119)+'СЕТ СН'!$I$11+СВЦЭМ!$D$10+'СЕТ СН'!$I$6-'СЕТ СН'!$I$23</f>
        <v>2646.3074135699999</v>
      </c>
      <c r="G136" s="36">
        <f>SUMIFS(СВЦЭМ!$D$39:$D$782,СВЦЭМ!$A$39:$A$782,$A136,СВЦЭМ!$B$39:$B$782,G$119)+'СЕТ СН'!$I$11+СВЦЭМ!$D$10+'СЕТ СН'!$I$6-'СЕТ СН'!$I$23</f>
        <v>2635.20746156</v>
      </c>
      <c r="H136" s="36">
        <f>SUMIFS(СВЦЭМ!$D$39:$D$782,СВЦЭМ!$A$39:$A$782,$A136,СВЦЭМ!$B$39:$B$782,H$119)+'СЕТ СН'!$I$11+СВЦЭМ!$D$10+'СЕТ СН'!$I$6-'СЕТ СН'!$I$23</f>
        <v>2556.45649005</v>
      </c>
      <c r="I136" s="36">
        <f>SUMIFS(СВЦЭМ!$D$39:$D$782,СВЦЭМ!$A$39:$A$782,$A136,СВЦЭМ!$B$39:$B$782,I$119)+'СЕТ СН'!$I$11+СВЦЭМ!$D$10+'СЕТ СН'!$I$6-'СЕТ СН'!$I$23</f>
        <v>2474.0255118800001</v>
      </c>
      <c r="J136" s="36">
        <f>SUMIFS(СВЦЭМ!$D$39:$D$782,СВЦЭМ!$A$39:$A$782,$A136,СВЦЭМ!$B$39:$B$782,J$119)+'СЕТ СН'!$I$11+СВЦЭМ!$D$10+'СЕТ СН'!$I$6-'СЕТ СН'!$I$23</f>
        <v>2369.3441565499998</v>
      </c>
      <c r="K136" s="36">
        <f>SUMIFS(СВЦЭМ!$D$39:$D$782,СВЦЭМ!$A$39:$A$782,$A136,СВЦЭМ!$B$39:$B$782,K$119)+'СЕТ СН'!$I$11+СВЦЭМ!$D$10+'СЕТ СН'!$I$6-'СЕТ СН'!$I$23</f>
        <v>2313.5436744999997</v>
      </c>
      <c r="L136" s="36">
        <f>SUMIFS(СВЦЭМ!$D$39:$D$782,СВЦЭМ!$A$39:$A$782,$A136,СВЦЭМ!$B$39:$B$782,L$119)+'СЕТ СН'!$I$11+СВЦЭМ!$D$10+'СЕТ СН'!$I$6-'СЕТ СН'!$I$23</f>
        <v>2276.1992363500003</v>
      </c>
      <c r="M136" s="36">
        <f>SUMIFS(СВЦЭМ!$D$39:$D$782,СВЦЭМ!$A$39:$A$782,$A136,СВЦЭМ!$B$39:$B$782,M$119)+'СЕТ СН'!$I$11+СВЦЭМ!$D$10+'СЕТ СН'!$I$6-'СЕТ СН'!$I$23</f>
        <v>2246.8741386000002</v>
      </c>
      <c r="N136" s="36">
        <f>SUMIFS(СВЦЭМ!$D$39:$D$782,СВЦЭМ!$A$39:$A$782,$A136,СВЦЭМ!$B$39:$B$782,N$119)+'СЕТ СН'!$I$11+СВЦЭМ!$D$10+'СЕТ СН'!$I$6-'СЕТ СН'!$I$23</f>
        <v>2273.2562024999997</v>
      </c>
      <c r="O136" s="36">
        <f>SUMIFS(СВЦЭМ!$D$39:$D$782,СВЦЭМ!$A$39:$A$782,$A136,СВЦЭМ!$B$39:$B$782,O$119)+'СЕТ СН'!$I$11+СВЦЭМ!$D$10+'СЕТ СН'!$I$6-'СЕТ СН'!$I$23</f>
        <v>2271.31621219</v>
      </c>
      <c r="P136" s="36">
        <f>SUMIFS(СВЦЭМ!$D$39:$D$782,СВЦЭМ!$A$39:$A$782,$A136,СВЦЭМ!$B$39:$B$782,P$119)+'СЕТ СН'!$I$11+СВЦЭМ!$D$10+'СЕТ СН'!$I$6-'СЕТ СН'!$I$23</f>
        <v>2269.79601374</v>
      </c>
      <c r="Q136" s="36">
        <f>SUMIFS(СВЦЭМ!$D$39:$D$782,СВЦЭМ!$A$39:$A$782,$A136,СВЦЭМ!$B$39:$B$782,Q$119)+'СЕТ СН'!$I$11+СВЦЭМ!$D$10+'СЕТ СН'!$I$6-'СЕТ СН'!$I$23</f>
        <v>2288.1997951000003</v>
      </c>
      <c r="R136" s="36">
        <f>SUMIFS(СВЦЭМ!$D$39:$D$782,СВЦЭМ!$A$39:$A$782,$A136,СВЦЭМ!$B$39:$B$782,R$119)+'СЕТ СН'!$I$11+СВЦЭМ!$D$10+'СЕТ СН'!$I$6-'СЕТ СН'!$I$23</f>
        <v>2248.6085218099997</v>
      </c>
      <c r="S136" s="36">
        <f>SUMIFS(СВЦЭМ!$D$39:$D$782,СВЦЭМ!$A$39:$A$782,$A136,СВЦЭМ!$B$39:$B$782,S$119)+'СЕТ СН'!$I$11+СВЦЭМ!$D$10+'СЕТ СН'!$I$6-'СЕТ СН'!$I$23</f>
        <v>2246.6089357600003</v>
      </c>
      <c r="T136" s="36">
        <f>SUMIFS(СВЦЭМ!$D$39:$D$782,СВЦЭМ!$A$39:$A$782,$A136,СВЦЭМ!$B$39:$B$782,T$119)+'СЕТ СН'!$I$11+СВЦЭМ!$D$10+'СЕТ СН'!$I$6-'СЕТ СН'!$I$23</f>
        <v>2279.2611948000003</v>
      </c>
      <c r="U136" s="36">
        <f>SUMIFS(СВЦЭМ!$D$39:$D$782,СВЦЭМ!$A$39:$A$782,$A136,СВЦЭМ!$B$39:$B$782,U$119)+'СЕТ СН'!$I$11+СВЦЭМ!$D$10+'СЕТ СН'!$I$6-'СЕТ СН'!$I$23</f>
        <v>2288.3819202100003</v>
      </c>
      <c r="V136" s="36">
        <f>SUMIFS(СВЦЭМ!$D$39:$D$782,СВЦЭМ!$A$39:$A$782,$A136,СВЦЭМ!$B$39:$B$782,V$119)+'СЕТ СН'!$I$11+СВЦЭМ!$D$10+'СЕТ СН'!$I$6-'СЕТ СН'!$I$23</f>
        <v>2293.5191771500004</v>
      </c>
      <c r="W136" s="36">
        <f>SUMIFS(СВЦЭМ!$D$39:$D$782,СВЦЭМ!$A$39:$A$782,$A136,СВЦЭМ!$B$39:$B$782,W$119)+'СЕТ СН'!$I$11+СВЦЭМ!$D$10+'СЕТ СН'!$I$6-'СЕТ СН'!$I$23</f>
        <v>2284.8104749100003</v>
      </c>
      <c r="X136" s="36">
        <f>SUMIFS(СВЦЭМ!$D$39:$D$782,СВЦЭМ!$A$39:$A$782,$A136,СВЦЭМ!$B$39:$B$782,X$119)+'СЕТ СН'!$I$11+СВЦЭМ!$D$10+'СЕТ СН'!$I$6-'СЕТ СН'!$I$23</f>
        <v>2342.78486733</v>
      </c>
      <c r="Y136" s="36">
        <f>SUMIFS(СВЦЭМ!$D$39:$D$782,СВЦЭМ!$A$39:$A$782,$A136,СВЦЭМ!$B$39:$B$782,Y$119)+'СЕТ СН'!$I$11+СВЦЭМ!$D$10+'СЕТ СН'!$I$6-'СЕТ СН'!$I$23</f>
        <v>2441.8612482899998</v>
      </c>
    </row>
    <row r="137" spans="1:25" ht="15.75" x14ac:dyDescent="0.2">
      <c r="A137" s="35">
        <f t="shared" si="3"/>
        <v>45156</v>
      </c>
      <c r="B137" s="36">
        <f>SUMIFS(СВЦЭМ!$D$39:$D$782,СВЦЭМ!$A$39:$A$782,$A137,СВЦЭМ!$B$39:$B$782,B$119)+'СЕТ СН'!$I$11+СВЦЭМ!$D$10+'СЕТ СН'!$I$6-'СЕТ СН'!$I$23</f>
        <v>2559.56170367</v>
      </c>
      <c r="C137" s="36">
        <f>SUMIFS(СВЦЭМ!$D$39:$D$782,СВЦЭМ!$A$39:$A$782,$A137,СВЦЭМ!$B$39:$B$782,C$119)+'СЕТ СН'!$I$11+СВЦЭМ!$D$10+'СЕТ СН'!$I$6-'СЕТ СН'!$I$23</f>
        <v>2652.4578111400001</v>
      </c>
      <c r="D137" s="36">
        <f>SUMIFS(СВЦЭМ!$D$39:$D$782,СВЦЭМ!$A$39:$A$782,$A137,СВЦЭМ!$B$39:$B$782,D$119)+'СЕТ СН'!$I$11+СВЦЭМ!$D$10+'СЕТ СН'!$I$6-'СЕТ СН'!$I$23</f>
        <v>2674.6148658900001</v>
      </c>
      <c r="E137" s="36">
        <f>SUMIFS(СВЦЭМ!$D$39:$D$782,СВЦЭМ!$A$39:$A$782,$A137,СВЦЭМ!$B$39:$B$782,E$119)+'СЕТ СН'!$I$11+СВЦЭМ!$D$10+'СЕТ СН'!$I$6-'СЕТ СН'!$I$23</f>
        <v>2697.2786649300001</v>
      </c>
      <c r="F137" s="36">
        <f>SUMIFS(СВЦЭМ!$D$39:$D$782,СВЦЭМ!$A$39:$A$782,$A137,СВЦЭМ!$B$39:$B$782,F$119)+'СЕТ СН'!$I$11+СВЦЭМ!$D$10+'СЕТ СН'!$I$6-'СЕТ СН'!$I$23</f>
        <v>2745.13161554</v>
      </c>
      <c r="G137" s="36">
        <f>SUMIFS(СВЦЭМ!$D$39:$D$782,СВЦЭМ!$A$39:$A$782,$A137,СВЦЭМ!$B$39:$B$782,G$119)+'СЕТ СН'!$I$11+СВЦЭМ!$D$10+'СЕТ СН'!$I$6-'СЕТ СН'!$I$23</f>
        <v>2724.9576590799998</v>
      </c>
      <c r="H137" s="36">
        <f>SUMIFS(СВЦЭМ!$D$39:$D$782,СВЦЭМ!$A$39:$A$782,$A137,СВЦЭМ!$B$39:$B$782,H$119)+'СЕТ СН'!$I$11+СВЦЭМ!$D$10+'СЕТ СН'!$I$6-'СЕТ СН'!$I$23</f>
        <v>2660.5992104500001</v>
      </c>
      <c r="I137" s="36">
        <f>SUMIFS(СВЦЭМ!$D$39:$D$782,СВЦЭМ!$A$39:$A$782,$A137,СВЦЭМ!$B$39:$B$782,I$119)+'СЕТ СН'!$I$11+СВЦЭМ!$D$10+'СЕТ СН'!$I$6-'СЕТ СН'!$I$23</f>
        <v>2546.30346358</v>
      </c>
      <c r="J137" s="36">
        <f>SUMIFS(СВЦЭМ!$D$39:$D$782,СВЦЭМ!$A$39:$A$782,$A137,СВЦЭМ!$B$39:$B$782,J$119)+'СЕТ СН'!$I$11+СВЦЭМ!$D$10+'СЕТ СН'!$I$6-'СЕТ СН'!$I$23</f>
        <v>2431.5775874800001</v>
      </c>
      <c r="K137" s="36">
        <f>SUMIFS(СВЦЭМ!$D$39:$D$782,СВЦЭМ!$A$39:$A$782,$A137,СВЦЭМ!$B$39:$B$782,K$119)+'СЕТ СН'!$I$11+СВЦЭМ!$D$10+'СЕТ СН'!$I$6-'СЕТ СН'!$I$23</f>
        <v>2361.66835296</v>
      </c>
      <c r="L137" s="36">
        <f>SUMIFS(СВЦЭМ!$D$39:$D$782,СВЦЭМ!$A$39:$A$782,$A137,СВЦЭМ!$B$39:$B$782,L$119)+'СЕТ СН'!$I$11+СВЦЭМ!$D$10+'СЕТ СН'!$I$6-'СЕТ СН'!$I$23</f>
        <v>2317.6864657000001</v>
      </c>
      <c r="M137" s="36">
        <f>SUMIFS(СВЦЭМ!$D$39:$D$782,СВЦЭМ!$A$39:$A$782,$A137,СВЦЭМ!$B$39:$B$782,M$119)+'СЕТ СН'!$I$11+СВЦЭМ!$D$10+'СЕТ СН'!$I$6-'СЕТ СН'!$I$23</f>
        <v>2286.9098170300003</v>
      </c>
      <c r="N137" s="36">
        <f>SUMIFS(СВЦЭМ!$D$39:$D$782,СВЦЭМ!$A$39:$A$782,$A137,СВЦЭМ!$B$39:$B$782,N$119)+'СЕТ СН'!$I$11+СВЦЭМ!$D$10+'СЕТ СН'!$I$6-'СЕТ СН'!$I$23</f>
        <v>2292.7506453300002</v>
      </c>
      <c r="O137" s="36">
        <f>SUMIFS(СВЦЭМ!$D$39:$D$782,СВЦЭМ!$A$39:$A$782,$A137,СВЦЭМ!$B$39:$B$782,O$119)+'СЕТ СН'!$I$11+СВЦЭМ!$D$10+'СЕТ СН'!$I$6-'СЕТ СН'!$I$23</f>
        <v>2288.8392885399999</v>
      </c>
      <c r="P137" s="36">
        <f>SUMIFS(СВЦЭМ!$D$39:$D$782,СВЦЭМ!$A$39:$A$782,$A137,СВЦЭМ!$B$39:$B$782,P$119)+'СЕТ СН'!$I$11+СВЦЭМ!$D$10+'СЕТ СН'!$I$6-'СЕТ СН'!$I$23</f>
        <v>2284.8643688900002</v>
      </c>
      <c r="Q137" s="36">
        <f>SUMIFS(СВЦЭМ!$D$39:$D$782,СВЦЭМ!$A$39:$A$782,$A137,СВЦЭМ!$B$39:$B$782,Q$119)+'СЕТ СН'!$I$11+СВЦЭМ!$D$10+'СЕТ СН'!$I$6-'СЕТ СН'!$I$23</f>
        <v>2288.60438006</v>
      </c>
      <c r="R137" s="36">
        <f>SUMIFS(СВЦЭМ!$D$39:$D$782,СВЦЭМ!$A$39:$A$782,$A137,СВЦЭМ!$B$39:$B$782,R$119)+'СЕТ СН'!$I$11+СВЦЭМ!$D$10+'СЕТ СН'!$I$6-'СЕТ СН'!$I$23</f>
        <v>2276.8260717000003</v>
      </c>
      <c r="S137" s="36">
        <f>SUMIFS(СВЦЭМ!$D$39:$D$782,СВЦЭМ!$A$39:$A$782,$A137,СВЦЭМ!$B$39:$B$782,S$119)+'СЕТ СН'!$I$11+СВЦЭМ!$D$10+'СЕТ СН'!$I$6-'СЕТ СН'!$I$23</f>
        <v>2264.93210086</v>
      </c>
      <c r="T137" s="36">
        <f>SUMIFS(СВЦЭМ!$D$39:$D$782,СВЦЭМ!$A$39:$A$782,$A137,СВЦЭМ!$B$39:$B$782,T$119)+'СЕТ СН'!$I$11+СВЦЭМ!$D$10+'СЕТ СН'!$I$6-'СЕТ СН'!$I$23</f>
        <v>2307.74425105</v>
      </c>
      <c r="U137" s="36">
        <f>SUMIFS(СВЦЭМ!$D$39:$D$782,СВЦЭМ!$A$39:$A$782,$A137,СВЦЭМ!$B$39:$B$782,U$119)+'СЕТ СН'!$I$11+СВЦЭМ!$D$10+'СЕТ СН'!$I$6-'СЕТ СН'!$I$23</f>
        <v>2310.9681439699998</v>
      </c>
      <c r="V137" s="36">
        <f>SUMIFS(СВЦЭМ!$D$39:$D$782,СВЦЭМ!$A$39:$A$782,$A137,СВЦЭМ!$B$39:$B$782,V$119)+'СЕТ СН'!$I$11+СВЦЭМ!$D$10+'СЕТ СН'!$I$6-'СЕТ СН'!$I$23</f>
        <v>2293.7562113200001</v>
      </c>
      <c r="W137" s="36">
        <f>SUMIFS(СВЦЭМ!$D$39:$D$782,СВЦЭМ!$A$39:$A$782,$A137,СВЦЭМ!$B$39:$B$782,W$119)+'СЕТ СН'!$I$11+СВЦЭМ!$D$10+'СЕТ СН'!$I$6-'СЕТ СН'!$I$23</f>
        <v>2281.80144316</v>
      </c>
      <c r="X137" s="36">
        <f>SUMIFS(СВЦЭМ!$D$39:$D$782,СВЦЭМ!$A$39:$A$782,$A137,СВЦЭМ!$B$39:$B$782,X$119)+'СЕТ СН'!$I$11+СВЦЭМ!$D$10+'СЕТ СН'!$I$6-'СЕТ СН'!$I$23</f>
        <v>2346.910781</v>
      </c>
      <c r="Y137" s="36">
        <f>SUMIFS(СВЦЭМ!$D$39:$D$782,СВЦЭМ!$A$39:$A$782,$A137,СВЦЭМ!$B$39:$B$782,Y$119)+'СЕТ СН'!$I$11+СВЦЭМ!$D$10+'СЕТ СН'!$I$6-'СЕТ СН'!$I$23</f>
        <v>2446.1681322100003</v>
      </c>
    </row>
    <row r="138" spans="1:25" ht="15.75" x14ac:dyDescent="0.2">
      <c r="A138" s="35">
        <f t="shared" si="3"/>
        <v>45157</v>
      </c>
      <c r="B138" s="36">
        <f>SUMIFS(СВЦЭМ!$D$39:$D$782,СВЦЭМ!$A$39:$A$782,$A138,СВЦЭМ!$B$39:$B$782,B$119)+'СЕТ СН'!$I$11+СВЦЭМ!$D$10+'СЕТ СН'!$I$6-'СЕТ СН'!$I$23</f>
        <v>2494.1213727100003</v>
      </c>
      <c r="C138" s="36">
        <f>SUMIFS(СВЦЭМ!$D$39:$D$782,СВЦЭМ!$A$39:$A$782,$A138,СВЦЭМ!$B$39:$B$782,C$119)+'СЕТ СН'!$I$11+СВЦЭМ!$D$10+'СЕТ СН'!$I$6-'СЕТ СН'!$I$23</f>
        <v>2573.24449284</v>
      </c>
      <c r="D138" s="36">
        <f>SUMIFS(СВЦЭМ!$D$39:$D$782,СВЦЭМ!$A$39:$A$782,$A138,СВЦЭМ!$B$39:$B$782,D$119)+'СЕТ СН'!$I$11+СВЦЭМ!$D$10+'СЕТ СН'!$I$6-'СЕТ СН'!$I$23</f>
        <v>2568.5140741800001</v>
      </c>
      <c r="E138" s="36">
        <f>SUMIFS(СВЦЭМ!$D$39:$D$782,СВЦЭМ!$A$39:$A$782,$A138,СВЦЭМ!$B$39:$B$782,E$119)+'СЕТ СН'!$I$11+СВЦЭМ!$D$10+'СЕТ СН'!$I$6-'СЕТ СН'!$I$23</f>
        <v>2528.66315489</v>
      </c>
      <c r="F138" s="36">
        <f>SUMIFS(СВЦЭМ!$D$39:$D$782,СВЦЭМ!$A$39:$A$782,$A138,СВЦЭМ!$B$39:$B$782,F$119)+'СЕТ СН'!$I$11+СВЦЭМ!$D$10+'СЕТ СН'!$I$6-'СЕТ СН'!$I$23</f>
        <v>2591.4490486100003</v>
      </c>
      <c r="G138" s="36">
        <f>SUMIFS(СВЦЭМ!$D$39:$D$782,СВЦЭМ!$A$39:$A$782,$A138,СВЦЭМ!$B$39:$B$782,G$119)+'СЕТ СН'!$I$11+СВЦЭМ!$D$10+'СЕТ СН'!$I$6-'СЕТ СН'!$I$23</f>
        <v>2599.8806523200001</v>
      </c>
      <c r="H138" s="36">
        <f>SUMIFS(СВЦЭМ!$D$39:$D$782,СВЦЭМ!$A$39:$A$782,$A138,СВЦЭМ!$B$39:$B$782,H$119)+'СЕТ СН'!$I$11+СВЦЭМ!$D$10+'СЕТ СН'!$I$6-'СЕТ СН'!$I$23</f>
        <v>2616.62862236</v>
      </c>
      <c r="I138" s="36">
        <f>SUMIFS(СВЦЭМ!$D$39:$D$782,СВЦЭМ!$A$39:$A$782,$A138,СВЦЭМ!$B$39:$B$782,I$119)+'СЕТ СН'!$I$11+СВЦЭМ!$D$10+'СЕТ СН'!$I$6-'СЕТ СН'!$I$23</f>
        <v>2586.43366109</v>
      </c>
      <c r="J138" s="36">
        <f>SUMIFS(СВЦЭМ!$D$39:$D$782,СВЦЭМ!$A$39:$A$782,$A138,СВЦЭМ!$B$39:$B$782,J$119)+'СЕТ СН'!$I$11+СВЦЭМ!$D$10+'СЕТ СН'!$I$6-'СЕТ СН'!$I$23</f>
        <v>2500.98867728</v>
      </c>
      <c r="K138" s="36">
        <f>SUMIFS(СВЦЭМ!$D$39:$D$782,СВЦЭМ!$A$39:$A$782,$A138,СВЦЭМ!$B$39:$B$782,K$119)+'СЕТ СН'!$I$11+СВЦЭМ!$D$10+'СЕТ СН'!$I$6-'СЕТ СН'!$I$23</f>
        <v>2390.2503582500003</v>
      </c>
      <c r="L138" s="36">
        <f>SUMIFS(СВЦЭМ!$D$39:$D$782,СВЦЭМ!$A$39:$A$782,$A138,СВЦЭМ!$B$39:$B$782,L$119)+'СЕТ СН'!$I$11+СВЦЭМ!$D$10+'СЕТ СН'!$I$6-'СЕТ СН'!$I$23</f>
        <v>2320.36762675</v>
      </c>
      <c r="M138" s="36">
        <f>SUMIFS(СВЦЭМ!$D$39:$D$782,СВЦЭМ!$A$39:$A$782,$A138,СВЦЭМ!$B$39:$B$782,M$119)+'СЕТ СН'!$I$11+СВЦЭМ!$D$10+'СЕТ СН'!$I$6-'СЕТ СН'!$I$23</f>
        <v>2288.1720689100002</v>
      </c>
      <c r="N138" s="36">
        <f>SUMIFS(СВЦЭМ!$D$39:$D$782,СВЦЭМ!$A$39:$A$782,$A138,СВЦЭМ!$B$39:$B$782,N$119)+'СЕТ СН'!$I$11+СВЦЭМ!$D$10+'СЕТ СН'!$I$6-'СЕТ СН'!$I$23</f>
        <v>2283.3833469700003</v>
      </c>
      <c r="O138" s="36">
        <f>SUMIFS(СВЦЭМ!$D$39:$D$782,СВЦЭМ!$A$39:$A$782,$A138,СВЦЭМ!$B$39:$B$782,O$119)+'СЕТ СН'!$I$11+СВЦЭМ!$D$10+'СЕТ СН'!$I$6-'СЕТ СН'!$I$23</f>
        <v>2295.4625427400001</v>
      </c>
      <c r="P138" s="36">
        <f>SUMIFS(СВЦЭМ!$D$39:$D$782,СВЦЭМ!$A$39:$A$782,$A138,СВЦЭМ!$B$39:$B$782,P$119)+'СЕТ СН'!$I$11+СВЦЭМ!$D$10+'СЕТ СН'!$I$6-'СЕТ СН'!$I$23</f>
        <v>2268.5217508599999</v>
      </c>
      <c r="Q138" s="36">
        <f>SUMIFS(СВЦЭМ!$D$39:$D$782,СВЦЭМ!$A$39:$A$782,$A138,СВЦЭМ!$B$39:$B$782,Q$119)+'СЕТ СН'!$I$11+СВЦЭМ!$D$10+'СЕТ СН'!$I$6-'СЕТ СН'!$I$23</f>
        <v>2266.12022901</v>
      </c>
      <c r="R138" s="36">
        <f>SUMIFS(СВЦЭМ!$D$39:$D$782,СВЦЭМ!$A$39:$A$782,$A138,СВЦЭМ!$B$39:$B$782,R$119)+'СЕТ СН'!$I$11+СВЦЭМ!$D$10+'СЕТ СН'!$I$6-'СЕТ СН'!$I$23</f>
        <v>2299.50231626</v>
      </c>
      <c r="S138" s="36">
        <f>SUMIFS(СВЦЭМ!$D$39:$D$782,СВЦЭМ!$A$39:$A$782,$A138,СВЦЭМ!$B$39:$B$782,S$119)+'СЕТ СН'!$I$11+СВЦЭМ!$D$10+'СЕТ СН'!$I$6-'СЕТ СН'!$I$23</f>
        <v>2298.4021895200003</v>
      </c>
      <c r="T138" s="36">
        <f>SUMIFS(СВЦЭМ!$D$39:$D$782,СВЦЭМ!$A$39:$A$782,$A138,СВЦЭМ!$B$39:$B$782,T$119)+'СЕТ СН'!$I$11+СВЦЭМ!$D$10+'СЕТ СН'!$I$6-'СЕТ СН'!$I$23</f>
        <v>2303.6436050500001</v>
      </c>
      <c r="U138" s="36">
        <f>SUMIFS(СВЦЭМ!$D$39:$D$782,СВЦЭМ!$A$39:$A$782,$A138,СВЦЭМ!$B$39:$B$782,U$119)+'СЕТ СН'!$I$11+СВЦЭМ!$D$10+'СЕТ СН'!$I$6-'СЕТ СН'!$I$23</f>
        <v>2325.1657875299998</v>
      </c>
      <c r="V138" s="36">
        <f>SUMIFS(СВЦЭМ!$D$39:$D$782,СВЦЭМ!$A$39:$A$782,$A138,СВЦЭМ!$B$39:$B$782,V$119)+'СЕТ СН'!$I$11+СВЦЭМ!$D$10+'СЕТ СН'!$I$6-'СЕТ СН'!$I$23</f>
        <v>2329.18604392</v>
      </c>
      <c r="W138" s="36">
        <f>SUMIFS(СВЦЭМ!$D$39:$D$782,СВЦЭМ!$A$39:$A$782,$A138,СВЦЭМ!$B$39:$B$782,W$119)+'СЕТ СН'!$I$11+СВЦЭМ!$D$10+'СЕТ СН'!$I$6-'СЕТ СН'!$I$23</f>
        <v>2317.6701175099997</v>
      </c>
      <c r="X138" s="36">
        <f>SUMIFS(СВЦЭМ!$D$39:$D$782,СВЦЭМ!$A$39:$A$782,$A138,СВЦЭМ!$B$39:$B$782,X$119)+'СЕТ СН'!$I$11+СВЦЭМ!$D$10+'СЕТ СН'!$I$6-'СЕТ СН'!$I$23</f>
        <v>2382.41769647</v>
      </c>
      <c r="Y138" s="36">
        <f>SUMIFS(СВЦЭМ!$D$39:$D$782,СВЦЭМ!$A$39:$A$782,$A138,СВЦЭМ!$B$39:$B$782,Y$119)+'СЕТ СН'!$I$11+СВЦЭМ!$D$10+'СЕТ СН'!$I$6-'СЕТ СН'!$I$23</f>
        <v>2471.17202099</v>
      </c>
    </row>
    <row r="139" spans="1:25" ht="15.75" x14ac:dyDescent="0.2">
      <c r="A139" s="35">
        <f t="shared" si="3"/>
        <v>45158</v>
      </c>
      <c r="B139" s="36">
        <f>SUMIFS(СВЦЭМ!$D$39:$D$782,СВЦЭМ!$A$39:$A$782,$A139,СВЦЭМ!$B$39:$B$782,B$119)+'СЕТ СН'!$I$11+СВЦЭМ!$D$10+'СЕТ СН'!$I$6-'СЕТ СН'!$I$23</f>
        <v>2517.8755950100003</v>
      </c>
      <c r="C139" s="36">
        <f>SUMIFS(СВЦЭМ!$D$39:$D$782,СВЦЭМ!$A$39:$A$782,$A139,СВЦЭМ!$B$39:$B$782,C$119)+'СЕТ СН'!$I$11+СВЦЭМ!$D$10+'СЕТ СН'!$I$6-'СЕТ СН'!$I$23</f>
        <v>2586.5762785699999</v>
      </c>
      <c r="D139" s="36">
        <f>SUMIFS(СВЦЭМ!$D$39:$D$782,СВЦЭМ!$A$39:$A$782,$A139,СВЦЭМ!$B$39:$B$782,D$119)+'СЕТ СН'!$I$11+СВЦЭМ!$D$10+'СЕТ СН'!$I$6-'СЕТ СН'!$I$23</f>
        <v>2598.4536672200002</v>
      </c>
      <c r="E139" s="36">
        <f>SUMIFS(СВЦЭМ!$D$39:$D$782,СВЦЭМ!$A$39:$A$782,$A139,СВЦЭМ!$B$39:$B$782,E$119)+'СЕТ СН'!$I$11+СВЦЭМ!$D$10+'СЕТ СН'!$I$6-'СЕТ СН'!$I$23</f>
        <v>2649.0305129099997</v>
      </c>
      <c r="F139" s="36">
        <f>SUMIFS(СВЦЭМ!$D$39:$D$782,СВЦЭМ!$A$39:$A$782,$A139,СВЦЭМ!$B$39:$B$782,F$119)+'СЕТ СН'!$I$11+СВЦЭМ!$D$10+'СЕТ СН'!$I$6-'СЕТ СН'!$I$23</f>
        <v>2677.2006114200003</v>
      </c>
      <c r="G139" s="36">
        <f>SUMIFS(СВЦЭМ!$D$39:$D$782,СВЦЭМ!$A$39:$A$782,$A139,СВЦЭМ!$B$39:$B$782,G$119)+'СЕТ СН'!$I$11+СВЦЭМ!$D$10+'СЕТ СН'!$I$6-'СЕТ СН'!$I$23</f>
        <v>2666.9136765600001</v>
      </c>
      <c r="H139" s="36">
        <f>SUMIFS(СВЦЭМ!$D$39:$D$782,СВЦЭМ!$A$39:$A$782,$A139,СВЦЭМ!$B$39:$B$782,H$119)+'СЕТ СН'!$I$11+СВЦЭМ!$D$10+'СЕТ СН'!$I$6-'СЕТ СН'!$I$23</f>
        <v>2665.1445568999998</v>
      </c>
      <c r="I139" s="36">
        <f>SUMIFS(СВЦЭМ!$D$39:$D$782,СВЦЭМ!$A$39:$A$782,$A139,СВЦЭМ!$B$39:$B$782,I$119)+'СЕТ СН'!$I$11+СВЦЭМ!$D$10+'СЕТ СН'!$I$6-'СЕТ СН'!$I$23</f>
        <v>2519.9149211599997</v>
      </c>
      <c r="J139" s="36">
        <f>SUMIFS(СВЦЭМ!$D$39:$D$782,СВЦЭМ!$A$39:$A$782,$A139,СВЦЭМ!$B$39:$B$782,J$119)+'СЕТ СН'!$I$11+СВЦЭМ!$D$10+'СЕТ СН'!$I$6-'СЕТ СН'!$I$23</f>
        <v>2492.4005478600002</v>
      </c>
      <c r="K139" s="36">
        <f>SUMIFS(СВЦЭМ!$D$39:$D$782,СВЦЭМ!$A$39:$A$782,$A139,СВЦЭМ!$B$39:$B$782,K$119)+'СЕТ СН'!$I$11+СВЦЭМ!$D$10+'СЕТ СН'!$I$6-'СЕТ СН'!$I$23</f>
        <v>2376.1741826500001</v>
      </c>
      <c r="L139" s="36">
        <f>SUMIFS(СВЦЭМ!$D$39:$D$782,СВЦЭМ!$A$39:$A$782,$A139,СВЦЭМ!$B$39:$B$782,L$119)+'СЕТ СН'!$I$11+СВЦЭМ!$D$10+'СЕТ СН'!$I$6-'СЕТ СН'!$I$23</f>
        <v>2315.8106449300003</v>
      </c>
      <c r="M139" s="36">
        <f>SUMIFS(СВЦЭМ!$D$39:$D$782,СВЦЭМ!$A$39:$A$782,$A139,СВЦЭМ!$B$39:$B$782,M$119)+'СЕТ СН'!$I$11+СВЦЭМ!$D$10+'СЕТ СН'!$I$6-'СЕТ СН'!$I$23</f>
        <v>2292.8421668999999</v>
      </c>
      <c r="N139" s="36">
        <f>SUMIFS(СВЦЭМ!$D$39:$D$782,СВЦЭМ!$A$39:$A$782,$A139,СВЦЭМ!$B$39:$B$782,N$119)+'СЕТ СН'!$I$11+СВЦЭМ!$D$10+'СЕТ СН'!$I$6-'СЕТ СН'!$I$23</f>
        <v>2296.7035694800002</v>
      </c>
      <c r="O139" s="36">
        <f>SUMIFS(СВЦЭМ!$D$39:$D$782,СВЦЭМ!$A$39:$A$782,$A139,СВЦЭМ!$B$39:$B$782,O$119)+'СЕТ СН'!$I$11+СВЦЭМ!$D$10+'СЕТ СН'!$I$6-'СЕТ СН'!$I$23</f>
        <v>2307.3344676000002</v>
      </c>
      <c r="P139" s="36">
        <f>SUMIFS(СВЦЭМ!$D$39:$D$782,СВЦЭМ!$A$39:$A$782,$A139,СВЦЭМ!$B$39:$B$782,P$119)+'СЕТ СН'!$I$11+СВЦЭМ!$D$10+'СЕТ СН'!$I$6-'СЕТ СН'!$I$23</f>
        <v>2304.2855232100001</v>
      </c>
      <c r="Q139" s="36">
        <f>SUMIFS(СВЦЭМ!$D$39:$D$782,СВЦЭМ!$A$39:$A$782,$A139,СВЦЭМ!$B$39:$B$782,Q$119)+'СЕТ СН'!$I$11+СВЦЭМ!$D$10+'СЕТ СН'!$I$6-'СЕТ СН'!$I$23</f>
        <v>2303.0686700699998</v>
      </c>
      <c r="R139" s="36">
        <f>SUMIFS(СВЦЭМ!$D$39:$D$782,СВЦЭМ!$A$39:$A$782,$A139,СВЦЭМ!$B$39:$B$782,R$119)+'СЕТ СН'!$I$11+СВЦЭМ!$D$10+'СЕТ СН'!$I$6-'СЕТ СН'!$I$23</f>
        <v>2326.2074812800001</v>
      </c>
      <c r="S139" s="36">
        <f>SUMIFS(СВЦЭМ!$D$39:$D$782,СВЦЭМ!$A$39:$A$782,$A139,СВЦЭМ!$B$39:$B$782,S$119)+'СЕТ СН'!$I$11+СВЦЭМ!$D$10+'СЕТ СН'!$I$6-'СЕТ СН'!$I$23</f>
        <v>2325.1201516900001</v>
      </c>
      <c r="T139" s="36">
        <f>SUMIFS(СВЦЭМ!$D$39:$D$782,СВЦЭМ!$A$39:$A$782,$A139,СВЦЭМ!$B$39:$B$782,T$119)+'СЕТ СН'!$I$11+СВЦЭМ!$D$10+'СЕТ СН'!$I$6-'СЕТ СН'!$I$23</f>
        <v>2312.14210938</v>
      </c>
      <c r="U139" s="36">
        <f>SUMIFS(СВЦЭМ!$D$39:$D$782,СВЦЭМ!$A$39:$A$782,$A139,СВЦЭМ!$B$39:$B$782,U$119)+'СЕТ СН'!$I$11+СВЦЭМ!$D$10+'СЕТ СН'!$I$6-'СЕТ СН'!$I$23</f>
        <v>2305.5674948699998</v>
      </c>
      <c r="V139" s="36">
        <f>SUMIFS(СВЦЭМ!$D$39:$D$782,СВЦЭМ!$A$39:$A$782,$A139,СВЦЭМ!$B$39:$B$782,V$119)+'СЕТ СН'!$I$11+СВЦЭМ!$D$10+'СЕТ СН'!$I$6-'СЕТ СН'!$I$23</f>
        <v>2315.9099867800001</v>
      </c>
      <c r="W139" s="36">
        <f>SUMIFS(СВЦЭМ!$D$39:$D$782,СВЦЭМ!$A$39:$A$782,$A139,СВЦЭМ!$B$39:$B$782,W$119)+'СЕТ СН'!$I$11+СВЦЭМ!$D$10+'СЕТ СН'!$I$6-'СЕТ СН'!$I$23</f>
        <v>2310.19335344</v>
      </c>
      <c r="X139" s="36">
        <f>SUMIFS(СВЦЭМ!$D$39:$D$782,СВЦЭМ!$A$39:$A$782,$A139,СВЦЭМ!$B$39:$B$782,X$119)+'СЕТ СН'!$I$11+СВЦЭМ!$D$10+'СЕТ СН'!$I$6-'СЕТ СН'!$I$23</f>
        <v>2365.3347810599998</v>
      </c>
      <c r="Y139" s="36">
        <f>SUMIFS(СВЦЭМ!$D$39:$D$782,СВЦЭМ!$A$39:$A$782,$A139,СВЦЭМ!$B$39:$B$782,Y$119)+'СЕТ СН'!$I$11+СВЦЭМ!$D$10+'СЕТ СН'!$I$6-'СЕТ СН'!$I$23</f>
        <v>2459.3531146100004</v>
      </c>
    </row>
    <row r="140" spans="1:25" ht="15.75" x14ac:dyDescent="0.2">
      <c r="A140" s="35">
        <f t="shared" si="3"/>
        <v>45159</v>
      </c>
      <c r="B140" s="36">
        <f>SUMIFS(СВЦЭМ!$D$39:$D$782,СВЦЭМ!$A$39:$A$782,$A140,СВЦЭМ!$B$39:$B$782,B$119)+'СЕТ СН'!$I$11+СВЦЭМ!$D$10+'СЕТ СН'!$I$6-'СЕТ СН'!$I$23</f>
        <v>2726.8872665700001</v>
      </c>
      <c r="C140" s="36">
        <f>SUMIFS(СВЦЭМ!$D$39:$D$782,СВЦЭМ!$A$39:$A$782,$A140,СВЦЭМ!$B$39:$B$782,C$119)+'СЕТ СН'!$I$11+СВЦЭМ!$D$10+'СЕТ СН'!$I$6-'СЕТ СН'!$I$23</f>
        <v>2758.1142784100002</v>
      </c>
      <c r="D140" s="36">
        <f>SUMIFS(СВЦЭМ!$D$39:$D$782,СВЦЭМ!$A$39:$A$782,$A140,СВЦЭМ!$B$39:$B$782,D$119)+'СЕТ СН'!$I$11+СВЦЭМ!$D$10+'СЕТ СН'!$I$6-'СЕТ СН'!$I$23</f>
        <v>2798.3479538700003</v>
      </c>
      <c r="E140" s="36">
        <f>SUMIFS(СВЦЭМ!$D$39:$D$782,СВЦЭМ!$A$39:$A$782,$A140,СВЦЭМ!$B$39:$B$782,E$119)+'СЕТ СН'!$I$11+СВЦЭМ!$D$10+'СЕТ СН'!$I$6-'СЕТ СН'!$I$23</f>
        <v>2811.1174269100002</v>
      </c>
      <c r="F140" s="36">
        <f>SUMIFS(СВЦЭМ!$D$39:$D$782,СВЦЭМ!$A$39:$A$782,$A140,СВЦЭМ!$B$39:$B$782,F$119)+'СЕТ СН'!$I$11+СВЦЭМ!$D$10+'СЕТ СН'!$I$6-'СЕТ СН'!$I$23</f>
        <v>2875.2836161100004</v>
      </c>
      <c r="G140" s="36">
        <f>SUMIFS(СВЦЭМ!$D$39:$D$782,СВЦЭМ!$A$39:$A$782,$A140,СВЦЭМ!$B$39:$B$782,G$119)+'СЕТ СН'!$I$11+СВЦЭМ!$D$10+'СЕТ СН'!$I$6-'СЕТ СН'!$I$23</f>
        <v>2877.4983724100002</v>
      </c>
      <c r="H140" s="36">
        <f>SUMIFS(СВЦЭМ!$D$39:$D$782,СВЦЭМ!$A$39:$A$782,$A140,СВЦЭМ!$B$39:$B$782,H$119)+'СЕТ СН'!$I$11+СВЦЭМ!$D$10+'СЕТ СН'!$I$6-'СЕТ СН'!$I$23</f>
        <v>2903.7341929299996</v>
      </c>
      <c r="I140" s="36">
        <f>SUMIFS(СВЦЭМ!$D$39:$D$782,СВЦЭМ!$A$39:$A$782,$A140,СВЦЭМ!$B$39:$B$782,I$119)+'СЕТ СН'!$I$11+СВЦЭМ!$D$10+'СЕТ СН'!$I$6-'СЕТ СН'!$I$23</f>
        <v>2770.2188917900003</v>
      </c>
      <c r="J140" s="36">
        <f>SUMIFS(СВЦЭМ!$D$39:$D$782,СВЦЭМ!$A$39:$A$782,$A140,СВЦЭМ!$B$39:$B$782,J$119)+'СЕТ СН'!$I$11+СВЦЭМ!$D$10+'СЕТ СН'!$I$6-'СЕТ СН'!$I$23</f>
        <v>2657.8109351800003</v>
      </c>
      <c r="K140" s="36">
        <f>SUMIFS(СВЦЭМ!$D$39:$D$782,СВЦЭМ!$A$39:$A$782,$A140,СВЦЭМ!$B$39:$B$782,K$119)+'СЕТ СН'!$I$11+СВЦЭМ!$D$10+'СЕТ СН'!$I$6-'СЕТ СН'!$I$23</f>
        <v>2579.5595048100004</v>
      </c>
      <c r="L140" s="36">
        <f>SUMIFS(СВЦЭМ!$D$39:$D$782,СВЦЭМ!$A$39:$A$782,$A140,СВЦЭМ!$B$39:$B$782,L$119)+'СЕТ СН'!$I$11+СВЦЭМ!$D$10+'СЕТ СН'!$I$6-'СЕТ СН'!$I$23</f>
        <v>2526.31521445</v>
      </c>
      <c r="M140" s="36">
        <f>SUMIFS(СВЦЭМ!$D$39:$D$782,СВЦЭМ!$A$39:$A$782,$A140,СВЦЭМ!$B$39:$B$782,M$119)+'СЕТ СН'!$I$11+СВЦЭМ!$D$10+'СЕТ СН'!$I$6-'СЕТ СН'!$I$23</f>
        <v>2515.27738645</v>
      </c>
      <c r="N140" s="36">
        <f>SUMIFS(СВЦЭМ!$D$39:$D$782,СВЦЭМ!$A$39:$A$782,$A140,СВЦЭМ!$B$39:$B$782,N$119)+'СЕТ СН'!$I$11+СВЦЭМ!$D$10+'СЕТ СН'!$I$6-'СЕТ СН'!$I$23</f>
        <v>2513.2519904299998</v>
      </c>
      <c r="O140" s="36">
        <f>SUMIFS(СВЦЭМ!$D$39:$D$782,СВЦЭМ!$A$39:$A$782,$A140,СВЦЭМ!$B$39:$B$782,O$119)+'СЕТ СН'!$I$11+СВЦЭМ!$D$10+'СЕТ СН'!$I$6-'СЕТ СН'!$I$23</f>
        <v>2522.5592774200004</v>
      </c>
      <c r="P140" s="36">
        <f>SUMIFS(СВЦЭМ!$D$39:$D$782,СВЦЭМ!$A$39:$A$782,$A140,СВЦЭМ!$B$39:$B$782,P$119)+'СЕТ СН'!$I$11+СВЦЭМ!$D$10+'СЕТ СН'!$I$6-'СЕТ СН'!$I$23</f>
        <v>2482.4566575200001</v>
      </c>
      <c r="Q140" s="36">
        <f>SUMIFS(СВЦЭМ!$D$39:$D$782,СВЦЭМ!$A$39:$A$782,$A140,СВЦЭМ!$B$39:$B$782,Q$119)+'СЕТ СН'!$I$11+СВЦЭМ!$D$10+'СЕТ СН'!$I$6-'СЕТ СН'!$I$23</f>
        <v>2495.90193099</v>
      </c>
      <c r="R140" s="36">
        <f>SUMIFS(СВЦЭМ!$D$39:$D$782,СВЦЭМ!$A$39:$A$782,$A140,СВЦЭМ!$B$39:$B$782,R$119)+'СЕТ СН'!$I$11+СВЦЭМ!$D$10+'СЕТ СН'!$I$6-'СЕТ СН'!$I$23</f>
        <v>2531.7665065299998</v>
      </c>
      <c r="S140" s="36">
        <f>SUMIFS(СВЦЭМ!$D$39:$D$782,СВЦЭМ!$A$39:$A$782,$A140,СВЦЭМ!$B$39:$B$782,S$119)+'СЕТ СН'!$I$11+СВЦЭМ!$D$10+'СЕТ СН'!$I$6-'СЕТ СН'!$I$23</f>
        <v>2518.8217395199999</v>
      </c>
      <c r="T140" s="36">
        <f>SUMIFS(СВЦЭМ!$D$39:$D$782,СВЦЭМ!$A$39:$A$782,$A140,СВЦЭМ!$B$39:$B$782,T$119)+'СЕТ СН'!$I$11+СВЦЭМ!$D$10+'СЕТ СН'!$I$6-'СЕТ СН'!$I$23</f>
        <v>2519.0274046</v>
      </c>
      <c r="U140" s="36">
        <f>SUMIFS(СВЦЭМ!$D$39:$D$782,СВЦЭМ!$A$39:$A$782,$A140,СВЦЭМ!$B$39:$B$782,U$119)+'СЕТ СН'!$I$11+СВЦЭМ!$D$10+'СЕТ СН'!$I$6-'СЕТ СН'!$I$23</f>
        <v>2526.4105206499999</v>
      </c>
      <c r="V140" s="36">
        <f>SUMIFS(СВЦЭМ!$D$39:$D$782,СВЦЭМ!$A$39:$A$782,$A140,СВЦЭМ!$B$39:$B$782,V$119)+'СЕТ СН'!$I$11+СВЦЭМ!$D$10+'СЕТ СН'!$I$6-'СЕТ СН'!$I$23</f>
        <v>2521.87375174</v>
      </c>
      <c r="W140" s="36">
        <f>SUMIFS(СВЦЭМ!$D$39:$D$782,СВЦЭМ!$A$39:$A$782,$A140,СВЦЭМ!$B$39:$B$782,W$119)+'СЕТ СН'!$I$11+СВЦЭМ!$D$10+'СЕТ СН'!$I$6-'СЕТ СН'!$I$23</f>
        <v>2501.5374154299998</v>
      </c>
      <c r="X140" s="36">
        <f>SUMIFS(СВЦЭМ!$D$39:$D$782,СВЦЭМ!$A$39:$A$782,$A140,СВЦЭМ!$B$39:$B$782,X$119)+'СЕТ СН'!$I$11+СВЦЭМ!$D$10+'СЕТ СН'!$I$6-'СЕТ СН'!$I$23</f>
        <v>2591.2022942499998</v>
      </c>
      <c r="Y140" s="36">
        <f>SUMIFS(СВЦЭМ!$D$39:$D$782,СВЦЭМ!$A$39:$A$782,$A140,СВЦЭМ!$B$39:$B$782,Y$119)+'СЕТ СН'!$I$11+СВЦЭМ!$D$10+'СЕТ СН'!$I$6-'СЕТ СН'!$I$23</f>
        <v>2694.5243081500003</v>
      </c>
    </row>
    <row r="141" spans="1:25" ht="15.75" x14ac:dyDescent="0.2">
      <c r="A141" s="35">
        <f t="shared" si="3"/>
        <v>45160</v>
      </c>
      <c r="B141" s="36">
        <f>SUMIFS(СВЦЭМ!$D$39:$D$782,СВЦЭМ!$A$39:$A$782,$A141,СВЦЭМ!$B$39:$B$782,B$119)+'СЕТ СН'!$I$11+СВЦЭМ!$D$10+'СЕТ СН'!$I$6-'СЕТ СН'!$I$23</f>
        <v>2625.8194628199999</v>
      </c>
      <c r="C141" s="36">
        <f>SUMIFS(СВЦЭМ!$D$39:$D$782,СВЦЭМ!$A$39:$A$782,$A141,СВЦЭМ!$B$39:$B$782,C$119)+'СЕТ СН'!$I$11+СВЦЭМ!$D$10+'СЕТ СН'!$I$6-'СЕТ СН'!$I$23</f>
        <v>2736.9247964800002</v>
      </c>
      <c r="D141" s="36">
        <f>SUMIFS(СВЦЭМ!$D$39:$D$782,СВЦЭМ!$A$39:$A$782,$A141,СВЦЭМ!$B$39:$B$782,D$119)+'СЕТ СН'!$I$11+СВЦЭМ!$D$10+'СЕТ СН'!$I$6-'СЕТ СН'!$I$23</f>
        <v>2773.0825839200002</v>
      </c>
      <c r="E141" s="36">
        <f>SUMIFS(СВЦЭМ!$D$39:$D$782,СВЦЭМ!$A$39:$A$782,$A141,СВЦЭМ!$B$39:$B$782,E$119)+'СЕТ СН'!$I$11+СВЦЭМ!$D$10+'СЕТ СН'!$I$6-'СЕТ СН'!$I$23</f>
        <v>2757.9980317199997</v>
      </c>
      <c r="F141" s="36">
        <f>SUMIFS(СВЦЭМ!$D$39:$D$782,СВЦЭМ!$A$39:$A$782,$A141,СВЦЭМ!$B$39:$B$782,F$119)+'СЕТ СН'!$I$11+СВЦЭМ!$D$10+'СЕТ СН'!$I$6-'СЕТ СН'!$I$23</f>
        <v>2785.9079504299998</v>
      </c>
      <c r="G141" s="36">
        <f>SUMIFS(СВЦЭМ!$D$39:$D$782,СВЦЭМ!$A$39:$A$782,$A141,СВЦЭМ!$B$39:$B$782,G$119)+'СЕТ СН'!$I$11+СВЦЭМ!$D$10+'СЕТ СН'!$I$6-'СЕТ СН'!$I$23</f>
        <v>2773.6052138700002</v>
      </c>
      <c r="H141" s="36">
        <f>SUMIFS(СВЦЭМ!$D$39:$D$782,СВЦЭМ!$A$39:$A$782,$A141,СВЦЭМ!$B$39:$B$782,H$119)+'СЕТ СН'!$I$11+СВЦЭМ!$D$10+'СЕТ СН'!$I$6-'СЕТ СН'!$I$23</f>
        <v>2697.5690755099999</v>
      </c>
      <c r="I141" s="36">
        <f>SUMIFS(СВЦЭМ!$D$39:$D$782,СВЦЭМ!$A$39:$A$782,$A141,СВЦЭМ!$B$39:$B$782,I$119)+'СЕТ СН'!$I$11+СВЦЭМ!$D$10+'СЕТ СН'!$I$6-'СЕТ СН'!$I$23</f>
        <v>2601.3767438300001</v>
      </c>
      <c r="J141" s="36">
        <f>SUMIFS(СВЦЭМ!$D$39:$D$782,СВЦЭМ!$A$39:$A$782,$A141,СВЦЭМ!$B$39:$B$782,J$119)+'СЕТ СН'!$I$11+СВЦЭМ!$D$10+'СЕТ СН'!$I$6-'СЕТ СН'!$I$23</f>
        <v>2550.1426540500001</v>
      </c>
      <c r="K141" s="36">
        <f>SUMIFS(СВЦЭМ!$D$39:$D$782,СВЦЭМ!$A$39:$A$782,$A141,СВЦЭМ!$B$39:$B$782,K$119)+'СЕТ СН'!$I$11+СВЦЭМ!$D$10+'СЕТ СН'!$I$6-'СЕТ СН'!$I$23</f>
        <v>2456.3036199400003</v>
      </c>
      <c r="L141" s="36">
        <f>SUMIFS(СВЦЭМ!$D$39:$D$782,СВЦЭМ!$A$39:$A$782,$A141,СВЦЭМ!$B$39:$B$782,L$119)+'СЕТ СН'!$I$11+СВЦЭМ!$D$10+'СЕТ СН'!$I$6-'СЕТ СН'!$I$23</f>
        <v>2428.2064531599999</v>
      </c>
      <c r="M141" s="36">
        <f>SUMIFS(СВЦЭМ!$D$39:$D$782,СВЦЭМ!$A$39:$A$782,$A141,СВЦЭМ!$B$39:$B$782,M$119)+'СЕТ СН'!$I$11+СВЦЭМ!$D$10+'СЕТ СН'!$I$6-'СЕТ СН'!$I$23</f>
        <v>2412.6647078200003</v>
      </c>
      <c r="N141" s="36">
        <f>SUMIFS(СВЦЭМ!$D$39:$D$782,СВЦЭМ!$A$39:$A$782,$A141,СВЦЭМ!$B$39:$B$782,N$119)+'СЕТ СН'!$I$11+СВЦЭМ!$D$10+'СЕТ СН'!$I$6-'СЕТ СН'!$I$23</f>
        <v>2407.7775425899999</v>
      </c>
      <c r="O141" s="36">
        <f>SUMIFS(СВЦЭМ!$D$39:$D$782,СВЦЭМ!$A$39:$A$782,$A141,СВЦЭМ!$B$39:$B$782,O$119)+'СЕТ СН'!$I$11+СВЦЭМ!$D$10+'СЕТ СН'!$I$6-'СЕТ СН'!$I$23</f>
        <v>2398.2963855400003</v>
      </c>
      <c r="P141" s="36">
        <f>SUMIFS(СВЦЭМ!$D$39:$D$782,СВЦЭМ!$A$39:$A$782,$A141,СВЦЭМ!$B$39:$B$782,P$119)+'СЕТ СН'!$I$11+СВЦЭМ!$D$10+'СЕТ СН'!$I$6-'СЕТ СН'!$I$23</f>
        <v>2364.84716342</v>
      </c>
      <c r="Q141" s="36">
        <f>SUMIFS(СВЦЭМ!$D$39:$D$782,СВЦЭМ!$A$39:$A$782,$A141,СВЦЭМ!$B$39:$B$782,Q$119)+'СЕТ СН'!$I$11+СВЦЭМ!$D$10+'СЕТ СН'!$I$6-'СЕТ СН'!$I$23</f>
        <v>2349.5416268999998</v>
      </c>
      <c r="R141" s="36">
        <f>SUMIFS(СВЦЭМ!$D$39:$D$782,СВЦЭМ!$A$39:$A$782,$A141,СВЦЭМ!$B$39:$B$782,R$119)+'СЕТ СН'!$I$11+СВЦЭМ!$D$10+'СЕТ СН'!$I$6-'СЕТ СН'!$I$23</f>
        <v>2367.6454027999998</v>
      </c>
      <c r="S141" s="36">
        <f>SUMIFS(СВЦЭМ!$D$39:$D$782,СВЦЭМ!$A$39:$A$782,$A141,СВЦЭМ!$B$39:$B$782,S$119)+'СЕТ СН'!$I$11+СВЦЭМ!$D$10+'СЕТ СН'!$I$6-'СЕТ СН'!$I$23</f>
        <v>2382.9130253200001</v>
      </c>
      <c r="T141" s="36">
        <f>SUMIFS(СВЦЭМ!$D$39:$D$782,СВЦЭМ!$A$39:$A$782,$A141,СВЦЭМ!$B$39:$B$782,T$119)+'СЕТ СН'!$I$11+СВЦЭМ!$D$10+'СЕТ СН'!$I$6-'СЕТ СН'!$I$23</f>
        <v>2393.0599111700003</v>
      </c>
      <c r="U141" s="36">
        <f>SUMIFS(СВЦЭМ!$D$39:$D$782,СВЦЭМ!$A$39:$A$782,$A141,СВЦЭМ!$B$39:$B$782,U$119)+'СЕТ СН'!$I$11+СВЦЭМ!$D$10+'СЕТ СН'!$I$6-'СЕТ СН'!$I$23</f>
        <v>2387.9818906</v>
      </c>
      <c r="V141" s="36">
        <f>SUMIFS(СВЦЭМ!$D$39:$D$782,СВЦЭМ!$A$39:$A$782,$A141,СВЦЭМ!$B$39:$B$782,V$119)+'СЕТ СН'!$I$11+СВЦЭМ!$D$10+'СЕТ СН'!$I$6-'СЕТ СН'!$I$23</f>
        <v>2394.7451888300002</v>
      </c>
      <c r="W141" s="36">
        <f>SUMIFS(СВЦЭМ!$D$39:$D$782,СВЦЭМ!$A$39:$A$782,$A141,СВЦЭМ!$B$39:$B$782,W$119)+'СЕТ СН'!$I$11+СВЦЭМ!$D$10+'СЕТ СН'!$I$6-'СЕТ СН'!$I$23</f>
        <v>2387.1585318899997</v>
      </c>
      <c r="X141" s="36">
        <f>SUMIFS(СВЦЭМ!$D$39:$D$782,СВЦЭМ!$A$39:$A$782,$A141,СВЦЭМ!$B$39:$B$782,X$119)+'СЕТ СН'!$I$11+СВЦЭМ!$D$10+'СЕТ СН'!$I$6-'СЕТ СН'!$I$23</f>
        <v>2464.9513524599997</v>
      </c>
      <c r="Y141" s="36">
        <f>SUMIFS(СВЦЭМ!$D$39:$D$782,СВЦЭМ!$A$39:$A$782,$A141,СВЦЭМ!$B$39:$B$782,Y$119)+'СЕТ СН'!$I$11+СВЦЭМ!$D$10+'СЕТ СН'!$I$6-'СЕТ СН'!$I$23</f>
        <v>2564.0394829400002</v>
      </c>
    </row>
    <row r="142" spans="1:25" ht="15.75" x14ac:dyDescent="0.2">
      <c r="A142" s="35">
        <f t="shared" si="3"/>
        <v>45161</v>
      </c>
      <c r="B142" s="36">
        <f>SUMIFS(СВЦЭМ!$D$39:$D$782,СВЦЭМ!$A$39:$A$782,$A142,СВЦЭМ!$B$39:$B$782,B$119)+'СЕТ СН'!$I$11+СВЦЭМ!$D$10+'СЕТ СН'!$I$6-'СЕТ СН'!$I$23</f>
        <v>2654.6967525800001</v>
      </c>
      <c r="C142" s="36">
        <f>SUMIFS(СВЦЭМ!$D$39:$D$782,СВЦЭМ!$A$39:$A$782,$A142,СВЦЭМ!$B$39:$B$782,C$119)+'СЕТ СН'!$I$11+СВЦЭМ!$D$10+'СЕТ СН'!$I$6-'СЕТ СН'!$I$23</f>
        <v>2729.1141854699999</v>
      </c>
      <c r="D142" s="36">
        <f>SUMIFS(СВЦЭМ!$D$39:$D$782,СВЦЭМ!$A$39:$A$782,$A142,СВЦЭМ!$B$39:$B$782,D$119)+'СЕТ СН'!$I$11+СВЦЭМ!$D$10+'СЕТ СН'!$I$6-'СЕТ СН'!$I$23</f>
        <v>2762.8722046299999</v>
      </c>
      <c r="E142" s="36">
        <f>SUMIFS(СВЦЭМ!$D$39:$D$782,СВЦЭМ!$A$39:$A$782,$A142,СВЦЭМ!$B$39:$B$782,E$119)+'СЕТ СН'!$I$11+СВЦЭМ!$D$10+'СЕТ СН'!$I$6-'СЕТ СН'!$I$23</f>
        <v>2779.6095324799999</v>
      </c>
      <c r="F142" s="36">
        <f>SUMIFS(СВЦЭМ!$D$39:$D$782,СВЦЭМ!$A$39:$A$782,$A142,СВЦЭМ!$B$39:$B$782,F$119)+'СЕТ СН'!$I$11+СВЦЭМ!$D$10+'СЕТ СН'!$I$6-'СЕТ СН'!$I$23</f>
        <v>2824.5962609600001</v>
      </c>
      <c r="G142" s="36">
        <f>SUMIFS(СВЦЭМ!$D$39:$D$782,СВЦЭМ!$A$39:$A$782,$A142,СВЦЭМ!$B$39:$B$782,G$119)+'СЕТ СН'!$I$11+СВЦЭМ!$D$10+'СЕТ СН'!$I$6-'СЕТ СН'!$I$23</f>
        <v>2790.3620237300001</v>
      </c>
      <c r="H142" s="36">
        <f>SUMIFS(СВЦЭМ!$D$39:$D$782,СВЦЭМ!$A$39:$A$782,$A142,СВЦЭМ!$B$39:$B$782,H$119)+'СЕТ СН'!$I$11+СВЦЭМ!$D$10+'СЕТ СН'!$I$6-'СЕТ СН'!$I$23</f>
        <v>2743.9419538100001</v>
      </c>
      <c r="I142" s="36">
        <f>SUMIFS(СВЦЭМ!$D$39:$D$782,СВЦЭМ!$A$39:$A$782,$A142,СВЦЭМ!$B$39:$B$782,I$119)+'СЕТ СН'!$I$11+СВЦЭМ!$D$10+'СЕТ СН'!$I$6-'СЕТ СН'!$I$23</f>
        <v>2621.5647579699998</v>
      </c>
      <c r="J142" s="36">
        <f>SUMIFS(СВЦЭМ!$D$39:$D$782,СВЦЭМ!$A$39:$A$782,$A142,СВЦЭМ!$B$39:$B$782,J$119)+'СЕТ СН'!$I$11+СВЦЭМ!$D$10+'СЕТ СН'!$I$6-'СЕТ СН'!$I$23</f>
        <v>2480.03426115</v>
      </c>
      <c r="K142" s="36">
        <f>SUMIFS(СВЦЭМ!$D$39:$D$782,СВЦЭМ!$A$39:$A$782,$A142,СВЦЭМ!$B$39:$B$782,K$119)+'СЕТ СН'!$I$11+СВЦЭМ!$D$10+'СЕТ СН'!$I$6-'СЕТ СН'!$I$23</f>
        <v>2430.60606095</v>
      </c>
      <c r="L142" s="36">
        <f>SUMIFS(СВЦЭМ!$D$39:$D$782,СВЦЭМ!$A$39:$A$782,$A142,СВЦЭМ!$B$39:$B$782,L$119)+'СЕТ СН'!$I$11+СВЦЭМ!$D$10+'СЕТ СН'!$I$6-'СЕТ СН'!$I$23</f>
        <v>2405.1279115300003</v>
      </c>
      <c r="M142" s="36">
        <f>SUMIFS(СВЦЭМ!$D$39:$D$782,СВЦЭМ!$A$39:$A$782,$A142,СВЦЭМ!$B$39:$B$782,M$119)+'СЕТ СН'!$I$11+СВЦЭМ!$D$10+'СЕТ СН'!$I$6-'СЕТ СН'!$I$23</f>
        <v>2392.5888256799999</v>
      </c>
      <c r="N142" s="36">
        <f>SUMIFS(СВЦЭМ!$D$39:$D$782,СВЦЭМ!$A$39:$A$782,$A142,СВЦЭМ!$B$39:$B$782,N$119)+'СЕТ СН'!$I$11+СВЦЭМ!$D$10+'СЕТ СН'!$I$6-'СЕТ СН'!$I$23</f>
        <v>2378.5828821200002</v>
      </c>
      <c r="O142" s="36">
        <f>SUMIFS(СВЦЭМ!$D$39:$D$782,СВЦЭМ!$A$39:$A$782,$A142,СВЦЭМ!$B$39:$B$782,O$119)+'СЕТ СН'!$I$11+СВЦЭМ!$D$10+'СЕТ СН'!$I$6-'СЕТ СН'!$I$23</f>
        <v>2380.5949064699998</v>
      </c>
      <c r="P142" s="36">
        <f>SUMIFS(СВЦЭМ!$D$39:$D$782,СВЦЭМ!$A$39:$A$782,$A142,СВЦЭМ!$B$39:$B$782,P$119)+'СЕТ СН'!$I$11+СВЦЭМ!$D$10+'СЕТ СН'!$I$6-'СЕТ СН'!$I$23</f>
        <v>2349.5142716800001</v>
      </c>
      <c r="Q142" s="36">
        <f>SUMIFS(СВЦЭМ!$D$39:$D$782,СВЦЭМ!$A$39:$A$782,$A142,СВЦЭМ!$B$39:$B$782,Q$119)+'СЕТ СН'!$I$11+СВЦЭМ!$D$10+'СЕТ СН'!$I$6-'СЕТ СН'!$I$23</f>
        <v>2351.2014433599998</v>
      </c>
      <c r="R142" s="36">
        <f>SUMIFS(СВЦЭМ!$D$39:$D$782,СВЦЭМ!$A$39:$A$782,$A142,СВЦЭМ!$B$39:$B$782,R$119)+'СЕТ СН'!$I$11+СВЦЭМ!$D$10+'СЕТ СН'!$I$6-'СЕТ СН'!$I$23</f>
        <v>2389.6425241799998</v>
      </c>
      <c r="S142" s="36">
        <f>SUMIFS(СВЦЭМ!$D$39:$D$782,СВЦЭМ!$A$39:$A$782,$A142,СВЦЭМ!$B$39:$B$782,S$119)+'СЕТ СН'!$I$11+СВЦЭМ!$D$10+'СЕТ СН'!$I$6-'СЕТ СН'!$I$23</f>
        <v>2395.1381452200003</v>
      </c>
      <c r="T142" s="36">
        <f>SUMIFS(СВЦЭМ!$D$39:$D$782,СВЦЭМ!$A$39:$A$782,$A142,СВЦЭМ!$B$39:$B$782,T$119)+'СЕТ СН'!$I$11+СВЦЭМ!$D$10+'СЕТ СН'!$I$6-'СЕТ СН'!$I$23</f>
        <v>2388.3394914</v>
      </c>
      <c r="U142" s="36">
        <f>SUMIFS(СВЦЭМ!$D$39:$D$782,СВЦЭМ!$A$39:$A$782,$A142,СВЦЭМ!$B$39:$B$782,U$119)+'СЕТ СН'!$I$11+СВЦЭМ!$D$10+'СЕТ СН'!$I$6-'СЕТ СН'!$I$23</f>
        <v>2401.7217523199997</v>
      </c>
      <c r="V142" s="36">
        <f>SUMIFS(СВЦЭМ!$D$39:$D$782,СВЦЭМ!$A$39:$A$782,$A142,СВЦЭМ!$B$39:$B$782,V$119)+'СЕТ СН'!$I$11+СВЦЭМ!$D$10+'СЕТ СН'!$I$6-'СЕТ СН'!$I$23</f>
        <v>2398.4444465500001</v>
      </c>
      <c r="W142" s="36">
        <f>SUMIFS(СВЦЭМ!$D$39:$D$782,СВЦЭМ!$A$39:$A$782,$A142,СВЦЭМ!$B$39:$B$782,W$119)+'СЕТ СН'!$I$11+СВЦЭМ!$D$10+'СЕТ СН'!$I$6-'СЕТ СН'!$I$23</f>
        <v>2390.7361918200004</v>
      </c>
      <c r="X142" s="36">
        <f>SUMIFS(СВЦЭМ!$D$39:$D$782,СВЦЭМ!$A$39:$A$782,$A142,СВЦЭМ!$B$39:$B$782,X$119)+'СЕТ СН'!$I$11+СВЦЭМ!$D$10+'СЕТ СН'!$I$6-'СЕТ СН'!$I$23</f>
        <v>2430.84022813</v>
      </c>
      <c r="Y142" s="36">
        <f>SUMIFS(СВЦЭМ!$D$39:$D$782,СВЦЭМ!$A$39:$A$782,$A142,СВЦЭМ!$B$39:$B$782,Y$119)+'СЕТ СН'!$I$11+СВЦЭМ!$D$10+'СЕТ СН'!$I$6-'СЕТ СН'!$I$23</f>
        <v>2517.1338217900002</v>
      </c>
    </row>
    <row r="143" spans="1:25" ht="15.75" x14ac:dyDescent="0.2">
      <c r="A143" s="35">
        <f t="shared" si="3"/>
        <v>45162</v>
      </c>
      <c r="B143" s="36">
        <f>SUMIFS(СВЦЭМ!$D$39:$D$782,СВЦЭМ!$A$39:$A$782,$A143,СВЦЭМ!$B$39:$B$782,B$119)+'СЕТ СН'!$I$11+СВЦЭМ!$D$10+'СЕТ СН'!$I$6-'СЕТ СН'!$I$23</f>
        <v>2551.8914885499998</v>
      </c>
      <c r="C143" s="36">
        <f>SUMIFS(СВЦЭМ!$D$39:$D$782,СВЦЭМ!$A$39:$A$782,$A143,СВЦЭМ!$B$39:$B$782,C$119)+'СЕТ СН'!$I$11+СВЦЭМ!$D$10+'СЕТ СН'!$I$6-'СЕТ СН'!$I$23</f>
        <v>2625.1375584500001</v>
      </c>
      <c r="D143" s="36">
        <f>SUMIFS(СВЦЭМ!$D$39:$D$782,СВЦЭМ!$A$39:$A$782,$A143,СВЦЭМ!$B$39:$B$782,D$119)+'СЕТ СН'!$I$11+СВЦЭМ!$D$10+'СЕТ СН'!$I$6-'СЕТ СН'!$I$23</f>
        <v>2645.2662669700003</v>
      </c>
      <c r="E143" s="36">
        <f>SUMIFS(СВЦЭМ!$D$39:$D$782,СВЦЭМ!$A$39:$A$782,$A143,СВЦЭМ!$B$39:$B$782,E$119)+'СЕТ СН'!$I$11+СВЦЭМ!$D$10+'СЕТ СН'!$I$6-'СЕТ СН'!$I$23</f>
        <v>2657.2490120299999</v>
      </c>
      <c r="F143" s="36">
        <f>SUMIFS(СВЦЭМ!$D$39:$D$782,СВЦЭМ!$A$39:$A$782,$A143,СВЦЭМ!$B$39:$B$782,F$119)+'СЕТ СН'!$I$11+СВЦЭМ!$D$10+'СЕТ СН'!$I$6-'СЕТ СН'!$I$23</f>
        <v>2695.92184683</v>
      </c>
      <c r="G143" s="36">
        <f>SUMIFS(СВЦЭМ!$D$39:$D$782,СВЦЭМ!$A$39:$A$782,$A143,СВЦЭМ!$B$39:$B$782,G$119)+'СЕТ СН'!$I$11+СВЦЭМ!$D$10+'СЕТ СН'!$I$6-'СЕТ СН'!$I$23</f>
        <v>2673.1230107199999</v>
      </c>
      <c r="H143" s="36">
        <f>SUMIFS(СВЦЭМ!$D$39:$D$782,СВЦЭМ!$A$39:$A$782,$A143,СВЦЭМ!$B$39:$B$782,H$119)+'СЕТ СН'!$I$11+СВЦЭМ!$D$10+'СЕТ СН'!$I$6-'СЕТ СН'!$I$23</f>
        <v>2594.4208043500003</v>
      </c>
      <c r="I143" s="36">
        <f>SUMIFS(СВЦЭМ!$D$39:$D$782,СВЦЭМ!$A$39:$A$782,$A143,СВЦЭМ!$B$39:$B$782,I$119)+'СЕТ СН'!$I$11+СВЦЭМ!$D$10+'СЕТ СН'!$I$6-'СЕТ СН'!$I$23</f>
        <v>2537.6417241700001</v>
      </c>
      <c r="J143" s="36">
        <f>SUMIFS(СВЦЭМ!$D$39:$D$782,СВЦЭМ!$A$39:$A$782,$A143,СВЦЭМ!$B$39:$B$782,J$119)+'СЕТ СН'!$I$11+СВЦЭМ!$D$10+'СЕТ СН'!$I$6-'СЕТ СН'!$I$23</f>
        <v>2436.38825615</v>
      </c>
      <c r="K143" s="36">
        <f>SUMIFS(СВЦЭМ!$D$39:$D$782,СВЦЭМ!$A$39:$A$782,$A143,СВЦЭМ!$B$39:$B$782,K$119)+'СЕТ СН'!$I$11+СВЦЭМ!$D$10+'СЕТ СН'!$I$6-'СЕТ СН'!$I$23</f>
        <v>2406.3475261200001</v>
      </c>
      <c r="L143" s="36">
        <f>SUMIFS(СВЦЭМ!$D$39:$D$782,СВЦЭМ!$A$39:$A$782,$A143,СВЦЭМ!$B$39:$B$782,L$119)+'СЕТ СН'!$I$11+СВЦЭМ!$D$10+'СЕТ СН'!$I$6-'СЕТ СН'!$I$23</f>
        <v>2411.3278951000002</v>
      </c>
      <c r="M143" s="36">
        <f>SUMIFS(СВЦЭМ!$D$39:$D$782,СВЦЭМ!$A$39:$A$782,$A143,СВЦЭМ!$B$39:$B$782,M$119)+'СЕТ СН'!$I$11+СВЦЭМ!$D$10+'СЕТ СН'!$I$6-'СЕТ СН'!$I$23</f>
        <v>2404.91154439</v>
      </c>
      <c r="N143" s="36">
        <f>SUMIFS(СВЦЭМ!$D$39:$D$782,СВЦЭМ!$A$39:$A$782,$A143,СВЦЭМ!$B$39:$B$782,N$119)+'СЕТ СН'!$I$11+СВЦЭМ!$D$10+'СЕТ СН'!$I$6-'СЕТ СН'!$I$23</f>
        <v>2401.2154053900003</v>
      </c>
      <c r="O143" s="36">
        <f>SUMIFS(СВЦЭМ!$D$39:$D$782,СВЦЭМ!$A$39:$A$782,$A143,СВЦЭМ!$B$39:$B$782,O$119)+'СЕТ СН'!$I$11+СВЦЭМ!$D$10+'СЕТ СН'!$I$6-'СЕТ СН'!$I$23</f>
        <v>2399.1911106500002</v>
      </c>
      <c r="P143" s="36">
        <f>SUMIFS(СВЦЭМ!$D$39:$D$782,СВЦЭМ!$A$39:$A$782,$A143,СВЦЭМ!$B$39:$B$782,P$119)+'СЕТ СН'!$I$11+СВЦЭМ!$D$10+'СЕТ СН'!$I$6-'СЕТ СН'!$I$23</f>
        <v>2364.0862741400001</v>
      </c>
      <c r="Q143" s="36">
        <f>SUMIFS(СВЦЭМ!$D$39:$D$782,СВЦЭМ!$A$39:$A$782,$A143,СВЦЭМ!$B$39:$B$782,Q$119)+'СЕТ СН'!$I$11+СВЦЭМ!$D$10+'СЕТ СН'!$I$6-'СЕТ СН'!$I$23</f>
        <v>2380.3227218500001</v>
      </c>
      <c r="R143" s="36">
        <f>SUMIFS(СВЦЭМ!$D$39:$D$782,СВЦЭМ!$A$39:$A$782,$A143,СВЦЭМ!$B$39:$B$782,R$119)+'СЕТ СН'!$I$11+СВЦЭМ!$D$10+'СЕТ СН'!$I$6-'СЕТ СН'!$I$23</f>
        <v>2407.41985019</v>
      </c>
      <c r="S143" s="36">
        <f>SUMIFS(СВЦЭМ!$D$39:$D$782,СВЦЭМ!$A$39:$A$782,$A143,СВЦЭМ!$B$39:$B$782,S$119)+'СЕТ СН'!$I$11+СВЦЭМ!$D$10+'СЕТ СН'!$I$6-'СЕТ СН'!$I$23</f>
        <v>2399.17504947</v>
      </c>
      <c r="T143" s="36">
        <f>SUMIFS(СВЦЭМ!$D$39:$D$782,СВЦЭМ!$A$39:$A$782,$A143,СВЦЭМ!$B$39:$B$782,T$119)+'СЕТ СН'!$I$11+СВЦЭМ!$D$10+'СЕТ СН'!$I$6-'СЕТ СН'!$I$23</f>
        <v>2406.9127525499998</v>
      </c>
      <c r="U143" s="36">
        <f>SUMIFS(СВЦЭМ!$D$39:$D$782,СВЦЭМ!$A$39:$A$782,$A143,СВЦЭМ!$B$39:$B$782,U$119)+'СЕТ СН'!$I$11+СВЦЭМ!$D$10+'СЕТ СН'!$I$6-'СЕТ СН'!$I$23</f>
        <v>2414.40455501</v>
      </c>
      <c r="V143" s="36">
        <f>SUMIFS(СВЦЭМ!$D$39:$D$782,СВЦЭМ!$A$39:$A$782,$A143,СВЦЭМ!$B$39:$B$782,V$119)+'СЕТ СН'!$I$11+СВЦЭМ!$D$10+'СЕТ СН'!$I$6-'СЕТ СН'!$I$23</f>
        <v>2400.6729268700001</v>
      </c>
      <c r="W143" s="36">
        <f>SUMIFS(СВЦЭМ!$D$39:$D$782,СВЦЭМ!$A$39:$A$782,$A143,СВЦЭМ!$B$39:$B$782,W$119)+'СЕТ СН'!$I$11+СВЦЭМ!$D$10+'СЕТ СН'!$I$6-'СЕТ СН'!$I$23</f>
        <v>2369.39912043</v>
      </c>
      <c r="X143" s="36">
        <f>SUMIFS(СВЦЭМ!$D$39:$D$782,СВЦЭМ!$A$39:$A$782,$A143,СВЦЭМ!$B$39:$B$782,X$119)+'СЕТ СН'!$I$11+СВЦЭМ!$D$10+'СЕТ СН'!$I$6-'СЕТ СН'!$I$23</f>
        <v>2417.8876308600002</v>
      </c>
      <c r="Y143" s="36">
        <f>SUMIFS(СВЦЭМ!$D$39:$D$782,СВЦЭМ!$A$39:$A$782,$A143,СВЦЭМ!$B$39:$B$782,Y$119)+'СЕТ СН'!$I$11+СВЦЭМ!$D$10+'СЕТ СН'!$I$6-'СЕТ СН'!$I$23</f>
        <v>2499.3527526400003</v>
      </c>
    </row>
    <row r="144" spans="1:25" ht="15.75" x14ac:dyDescent="0.2">
      <c r="A144" s="35">
        <f t="shared" si="3"/>
        <v>45163</v>
      </c>
      <c r="B144" s="36">
        <f>SUMIFS(СВЦЭМ!$D$39:$D$782,СВЦЭМ!$A$39:$A$782,$A144,СВЦЭМ!$B$39:$B$782,B$119)+'СЕТ СН'!$I$11+СВЦЭМ!$D$10+'СЕТ СН'!$I$6-'СЕТ СН'!$I$23</f>
        <v>2692.5417445399999</v>
      </c>
      <c r="C144" s="36">
        <f>SUMIFS(СВЦЭМ!$D$39:$D$782,СВЦЭМ!$A$39:$A$782,$A144,СВЦЭМ!$B$39:$B$782,C$119)+'СЕТ СН'!$I$11+СВЦЭМ!$D$10+'СЕТ СН'!$I$6-'СЕТ СН'!$I$23</f>
        <v>2770.6981317500004</v>
      </c>
      <c r="D144" s="36">
        <f>SUMIFS(СВЦЭМ!$D$39:$D$782,СВЦЭМ!$A$39:$A$782,$A144,СВЦЭМ!$B$39:$B$782,D$119)+'СЕТ СН'!$I$11+СВЦЭМ!$D$10+'СЕТ СН'!$I$6-'СЕТ СН'!$I$23</f>
        <v>2795.0467381500002</v>
      </c>
      <c r="E144" s="36">
        <f>SUMIFS(СВЦЭМ!$D$39:$D$782,СВЦЭМ!$A$39:$A$782,$A144,СВЦЭМ!$B$39:$B$782,E$119)+'СЕТ СН'!$I$11+СВЦЭМ!$D$10+'СЕТ СН'!$I$6-'СЕТ СН'!$I$23</f>
        <v>2830.8389527199997</v>
      </c>
      <c r="F144" s="36">
        <f>SUMIFS(СВЦЭМ!$D$39:$D$782,СВЦЭМ!$A$39:$A$782,$A144,СВЦЭМ!$B$39:$B$782,F$119)+'СЕТ СН'!$I$11+СВЦЭМ!$D$10+'СЕТ СН'!$I$6-'СЕТ СН'!$I$23</f>
        <v>2854.80776874</v>
      </c>
      <c r="G144" s="36">
        <f>SUMIFS(СВЦЭМ!$D$39:$D$782,СВЦЭМ!$A$39:$A$782,$A144,СВЦЭМ!$B$39:$B$782,G$119)+'СЕТ СН'!$I$11+СВЦЭМ!$D$10+'СЕТ СН'!$I$6-'СЕТ СН'!$I$23</f>
        <v>2834.9720335500001</v>
      </c>
      <c r="H144" s="36">
        <f>SUMIFS(СВЦЭМ!$D$39:$D$782,СВЦЭМ!$A$39:$A$782,$A144,СВЦЭМ!$B$39:$B$782,H$119)+'СЕТ СН'!$I$11+СВЦЭМ!$D$10+'СЕТ СН'!$I$6-'СЕТ СН'!$I$23</f>
        <v>2756.2857575500002</v>
      </c>
      <c r="I144" s="36">
        <f>SUMIFS(СВЦЭМ!$D$39:$D$782,СВЦЭМ!$A$39:$A$782,$A144,СВЦЭМ!$B$39:$B$782,I$119)+'СЕТ СН'!$I$11+СВЦЭМ!$D$10+'СЕТ СН'!$I$6-'СЕТ СН'!$I$23</f>
        <v>2647.7788827900004</v>
      </c>
      <c r="J144" s="36">
        <f>SUMIFS(СВЦЭМ!$D$39:$D$782,СВЦЭМ!$A$39:$A$782,$A144,СВЦЭМ!$B$39:$B$782,J$119)+'СЕТ СН'!$I$11+СВЦЭМ!$D$10+'СЕТ СН'!$I$6-'СЕТ СН'!$I$23</f>
        <v>2532.2764485400003</v>
      </c>
      <c r="K144" s="36">
        <f>SUMIFS(СВЦЭМ!$D$39:$D$782,СВЦЭМ!$A$39:$A$782,$A144,СВЦЭМ!$B$39:$B$782,K$119)+'СЕТ СН'!$I$11+СВЦЭМ!$D$10+'СЕТ СН'!$I$6-'СЕТ СН'!$I$23</f>
        <v>2483.1452711700003</v>
      </c>
      <c r="L144" s="36">
        <f>SUMIFS(СВЦЭМ!$D$39:$D$782,СВЦЭМ!$A$39:$A$782,$A144,СВЦЭМ!$B$39:$B$782,L$119)+'СЕТ СН'!$I$11+СВЦЭМ!$D$10+'СЕТ СН'!$I$6-'СЕТ СН'!$I$23</f>
        <v>2475.2274318300001</v>
      </c>
      <c r="M144" s="36">
        <f>SUMIFS(СВЦЭМ!$D$39:$D$782,СВЦЭМ!$A$39:$A$782,$A144,СВЦЭМ!$B$39:$B$782,M$119)+'СЕТ СН'!$I$11+СВЦЭМ!$D$10+'СЕТ СН'!$I$6-'СЕТ СН'!$I$23</f>
        <v>2454.5338555600001</v>
      </c>
      <c r="N144" s="36">
        <f>SUMIFS(СВЦЭМ!$D$39:$D$782,СВЦЭМ!$A$39:$A$782,$A144,СВЦЭМ!$B$39:$B$782,N$119)+'СЕТ СН'!$I$11+СВЦЭМ!$D$10+'СЕТ СН'!$I$6-'СЕТ СН'!$I$23</f>
        <v>2468.5483616000001</v>
      </c>
      <c r="O144" s="36">
        <f>SUMIFS(СВЦЭМ!$D$39:$D$782,СВЦЭМ!$A$39:$A$782,$A144,СВЦЭМ!$B$39:$B$782,O$119)+'СЕТ СН'!$I$11+СВЦЭМ!$D$10+'СЕТ СН'!$I$6-'СЕТ СН'!$I$23</f>
        <v>2452.35149056</v>
      </c>
      <c r="P144" s="36">
        <f>SUMIFS(СВЦЭМ!$D$39:$D$782,СВЦЭМ!$A$39:$A$782,$A144,СВЦЭМ!$B$39:$B$782,P$119)+'СЕТ СН'!$I$11+СВЦЭМ!$D$10+'СЕТ СН'!$I$6-'СЕТ СН'!$I$23</f>
        <v>2424.30187965</v>
      </c>
      <c r="Q144" s="36">
        <f>SUMIFS(СВЦЭМ!$D$39:$D$782,СВЦЭМ!$A$39:$A$782,$A144,СВЦЭМ!$B$39:$B$782,Q$119)+'СЕТ СН'!$I$11+СВЦЭМ!$D$10+'СЕТ СН'!$I$6-'СЕТ СН'!$I$23</f>
        <v>2391.28177048</v>
      </c>
      <c r="R144" s="36">
        <f>SUMIFS(СВЦЭМ!$D$39:$D$782,СВЦЭМ!$A$39:$A$782,$A144,СВЦЭМ!$B$39:$B$782,R$119)+'СЕТ СН'!$I$11+СВЦЭМ!$D$10+'СЕТ СН'!$I$6-'СЕТ СН'!$I$23</f>
        <v>2408.07363149</v>
      </c>
      <c r="S144" s="36">
        <f>SUMIFS(СВЦЭМ!$D$39:$D$782,СВЦЭМ!$A$39:$A$782,$A144,СВЦЭМ!$B$39:$B$782,S$119)+'СЕТ СН'!$I$11+СВЦЭМ!$D$10+'СЕТ СН'!$I$6-'СЕТ СН'!$I$23</f>
        <v>2410.51626588</v>
      </c>
      <c r="T144" s="36">
        <f>SUMIFS(СВЦЭМ!$D$39:$D$782,СВЦЭМ!$A$39:$A$782,$A144,СВЦЭМ!$B$39:$B$782,T$119)+'СЕТ СН'!$I$11+СВЦЭМ!$D$10+'СЕТ СН'!$I$6-'СЕТ СН'!$I$23</f>
        <v>2420.8038276100001</v>
      </c>
      <c r="U144" s="36">
        <f>SUMIFS(СВЦЭМ!$D$39:$D$782,СВЦЭМ!$A$39:$A$782,$A144,СВЦЭМ!$B$39:$B$782,U$119)+'СЕТ СН'!$I$11+СВЦЭМ!$D$10+'СЕТ СН'!$I$6-'СЕТ СН'!$I$23</f>
        <v>2428.98217664</v>
      </c>
      <c r="V144" s="36">
        <f>SUMIFS(СВЦЭМ!$D$39:$D$782,СВЦЭМ!$A$39:$A$782,$A144,СВЦЭМ!$B$39:$B$782,V$119)+'СЕТ СН'!$I$11+СВЦЭМ!$D$10+'СЕТ СН'!$I$6-'СЕТ СН'!$I$23</f>
        <v>2420.8643757199998</v>
      </c>
      <c r="W144" s="36">
        <f>SUMIFS(СВЦЭМ!$D$39:$D$782,СВЦЭМ!$A$39:$A$782,$A144,СВЦЭМ!$B$39:$B$782,W$119)+'СЕТ СН'!$I$11+СВЦЭМ!$D$10+'СЕТ СН'!$I$6-'СЕТ СН'!$I$23</f>
        <v>2419.6157843700003</v>
      </c>
      <c r="X144" s="36">
        <f>SUMIFS(СВЦЭМ!$D$39:$D$782,СВЦЭМ!$A$39:$A$782,$A144,СВЦЭМ!$B$39:$B$782,X$119)+'СЕТ СН'!$I$11+СВЦЭМ!$D$10+'СЕТ СН'!$I$6-'СЕТ СН'!$I$23</f>
        <v>2514.2023229400002</v>
      </c>
      <c r="Y144" s="36">
        <f>SUMIFS(СВЦЭМ!$D$39:$D$782,СВЦЭМ!$A$39:$A$782,$A144,СВЦЭМ!$B$39:$B$782,Y$119)+'СЕТ СН'!$I$11+СВЦЭМ!$D$10+'СЕТ СН'!$I$6-'СЕТ СН'!$I$23</f>
        <v>2648.1302150000001</v>
      </c>
    </row>
    <row r="145" spans="1:27" ht="15.75" x14ac:dyDescent="0.2">
      <c r="A145" s="35">
        <f t="shared" si="3"/>
        <v>45164</v>
      </c>
      <c r="B145" s="36">
        <f>SUMIFS(СВЦЭМ!$D$39:$D$782,СВЦЭМ!$A$39:$A$782,$A145,СВЦЭМ!$B$39:$B$782,B$119)+'СЕТ СН'!$I$11+СВЦЭМ!$D$10+'СЕТ СН'!$I$6-'СЕТ СН'!$I$23</f>
        <v>2534.5343110900003</v>
      </c>
      <c r="C145" s="36">
        <f>SUMIFS(СВЦЭМ!$D$39:$D$782,СВЦЭМ!$A$39:$A$782,$A145,СВЦЭМ!$B$39:$B$782,C$119)+'СЕТ СН'!$I$11+СВЦЭМ!$D$10+'СЕТ СН'!$I$6-'СЕТ СН'!$I$23</f>
        <v>2621.1651514300002</v>
      </c>
      <c r="D145" s="36">
        <f>SUMIFS(СВЦЭМ!$D$39:$D$782,СВЦЭМ!$A$39:$A$782,$A145,СВЦЭМ!$B$39:$B$782,D$119)+'СЕТ СН'!$I$11+СВЦЭМ!$D$10+'СЕТ СН'!$I$6-'СЕТ СН'!$I$23</f>
        <v>2692.4948275100001</v>
      </c>
      <c r="E145" s="36">
        <f>SUMIFS(СВЦЭМ!$D$39:$D$782,СВЦЭМ!$A$39:$A$782,$A145,СВЦЭМ!$B$39:$B$782,E$119)+'СЕТ СН'!$I$11+СВЦЭМ!$D$10+'СЕТ СН'!$I$6-'СЕТ СН'!$I$23</f>
        <v>2715.7464822500001</v>
      </c>
      <c r="F145" s="36">
        <f>SUMIFS(СВЦЭМ!$D$39:$D$782,СВЦЭМ!$A$39:$A$782,$A145,СВЦЭМ!$B$39:$B$782,F$119)+'СЕТ СН'!$I$11+СВЦЭМ!$D$10+'СЕТ СН'!$I$6-'СЕТ СН'!$I$23</f>
        <v>2763.9761487400001</v>
      </c>
      <c r="G145" s="36">
        <f>SUMIFS(СВЦЭМ!$D$39:$D$782,СВЦЭМ!$A$39:$A$782,$A145,СВЦЭМ!$B$39:$B$782,G$119)+'СЕТ СН'!$I$11+СВЦЭМ!$D$10+'СЕТ СН'!$I$6-'СЕТ СН'!$I$23</f>
        <v>2749.9936268400002</v>
      </c>
      <c r="H145" s="36">
        <f>SUMIFS(СВЦЭМ!$D$39:$D$782,СВЦЭМ!$A$39:$A$782,$A145,СВЦЭМ!$B$39:$B$782,H$119)+'СЕТ СН'!$I$11+СВЦЭМ!$D$10+'СЕТ СН'!$I$6-'СЕТ СН'!$I$23</f>
        <v>2709.5022429099999</v>
      </c>
      <c r="I145" s="36">
        <f>SUMIFS(СВЦЭМ!$D$39:$D$782,СВЦЭМ!$A$39:$A$782,$A145,СВЦЭМ!$B$39:$B$782,I$119)+'СЕТ СН'!$I$11+СВЦЭМ!$D$10+'СЕТ СН'!$I$6-'СЕТ СН'!$I$23</f>
        <v>2629.91231578</v>
      </c>
      <c r="J145" s="36">
        <f>SUMIFS(СВЦЭМ!$D$39:$D$782,СВЦЭМ!$A$39:$A$782,$A145,СВЦЭМ!$B$39:$B$782,J$119)+'СЕТ СН'!$I$11+СВЦЭМ!$D$10+'СЕТ СН'!$I$6-'СЕТ СН'!$I$23</f>
        <v>2522.17670215</v>
      </c>
      <c r="K145" s="36">
        <f>SUMIFS(СВЦЭМ!$D$39:$D$782,СВЦЭМ!$A$39:$A$782,$A145,СВЦЭМ!$B$39:$B$782,K$119)+'СЕТ СН'!$I$11+СВЦЭМ!$D$10+'СЕТ СН'!$I$6-'СЕТ СН'!$I$23</f>
        <v>2412.4896585900001</v>
      </c>
      <c r="L145" s="36">
        <f>SUMIFS(СВЦЭМ!$D$39:$D$782,СВЦЭМ!$A$39:$A$782,$A145,СВЦЭМ!$B$39:$B$782,L$119)+'СЕТ СН'!$I$11+СВЦЭМ!$D$10+'СЕТ СН'!$I$6-'СЕТ СН'!$I$23</f>
        <v>2358.6712158999999</v>
      </c>
      <c r="M145" s="36">
        <f>SUMIFS(СВЦЭМ!$D$39:$D$782,СВЦЭМ!$A$39:$A$782,$A145,СВЦЭМ!$B$39:$B$782,M$119)+'СЕТ СН'!$I$11+СВЦЭМ!$D$10+'СЕТ СН'!$I$6-'СЕТ СН'!$I$23</f>
        <v>2381.0678511900001</v>
      </c>
      <c r="N145" s="36">
        <f>SUMIFS(СВЦЭМ!$D$39:$D$782,СВЦЭМ!$A$39:$A$782,$A145,СВЦЭМ!$B$39:$B$782,N$119)+'СЕТ СН'!$I$11+СВЦЭМ!$D$10+'СЕТ СН'!$I$6-'СЕТ СН'!$I$23</f>
        <v>2363.1404541500001</v>
      </c>
      <c r="O145" s="36">
        <f>SUMIFS(СВЦЭМ!$D$39:$D$782,СВЦЭМ!$A$39:$A$782,$A145,СВЦЭМ!$B$39:$B$782,O$119)+'СЕТ СН'!$I$11+СВЦЭМ!$D$10+'СЕТ СН'!$I$6-'СЕТ СН'!$I$23</f>
        <v>2371.67229744</v>
      </c>
      <c r="P145" s="36">
        <f>SUMIFS(СВЦЭМ!$D$39:$D$782,СВЦЭМ!$A$39:$A$782,$A145,СВЦЭМ!$B$39:$B$782,P$119)+'СЕТ СН'!$I$11+СВЦЭМ!$D$10+'СЕТ СН'!$I$6-'СЕТ СН'!$I$23</f>
        <v>2351.75467845</v>
      </c>
      <c r="Q145" s="36">
        <f>SUMIFS(СВЦЭМ!$D$39:$D$782,СВЦЭМ!$A$39:$A$782,$A145,СВЦЭМ!$B$39:$B$782,Q$119)+'СЕТ СН'!$I$11+СВЦЭМ!$D$10+'СЕТ СН'!$I$6-'СЕТ СН'!$I$23</f>
        <v>2355.5106774599999</v>
      </c>
      <c r="R145" s="36">
        <f>SUMIFS(СВЦЭМ!$D$39:$D$782,СВЦЭМ!$A$39:$A$782,$A145,СВЦЭМ!$B$39:$B$782,R$119)+'СЕТ СН'!$I$11+СВЦЭМ!$D$10+'СЕТ СН'!$I$6-'СЕТ СН'!$I$23</f>
        <v>2370.1829089800003</v>
      </c>
      <c r="S145" s="36">
        <f>SUMIFS(СВЦЭМ!$D$39:$D$782,СВЦЭМ!$A$39:$A$782,$A145,СВЦЭМ!$B$39:$B$782,S$119)+'СЕТ СН'!$I$11+СВЦЭМ!$D$10+'СЕТ СН'!$I$6-'СЕТ СН'!$I$23</f>
        <v>2370.5810484399999</v>
      </c>
      <c r="T145" s="36">
        <f>SUMIFS(СВЦЭМ!$D$39:$D$782,СВЦЭМ!$A$39:$A$782,$A145,СВЦЭМ!$B$39:$B$782,T$119)+'СЕТ СН'!$I$11+СВЦЭМ!$D$10+'СЕТ СН'!$I$6-'СЕТ СН'!$I$23</f>
        <v>2377.37457614</v>
      </c>
      <c r="U145" s="36">
        <f>SUMIFS(СВЦЭМ!$D$39:$D$782,СВЦЭМ!$A$39:$A$782,$A145,СВЦЭМ!$B$39:$B$782,U$119)+'СЕТ СН'!$I$11+СВЦЭМ!$D$10+'СЕТ СН'!$I$6-'СЕТ СН'!$I$23</f>
        <v>2378.73816975</v>
      </c>
      <c r="V145" s="36">
        <f>SUMIFS(СВЦЭМ!$D$39:$D$782,СВЦЭМ!$A$39:$A$782,$A145,СВЦЭМ!$B$39:$B$782,V$119)+'СЕТ СН'!$I$11+СВЦЭМ!$D$10+'СЕТ СН'!$I$6-'СЕТ СН'!$I$23</f>
        <v>2387.8600446400001</v>
      </c>
      <c r="W145" s="36">
        <f>SUMIFS(СВЦЭМ!$D$39:$D$782,СВЦЭМ!$A$39:$A$782,$A145,СВЦЭМ!$B$39:$B$782,W$119)+'СЕТ СН'!$I$11+СВЦЭМ!$D$10+'СЕТ СН'!$I$6-'СЕТ СН'!$I$23</f>
        <v>2378.6645716800003</v>
      </c>
      <c r="X145" s="36">
        <f>SUMIFS(СВЦЭМ!$D$39:$D$782,СВЦЭМ!$A$39:$A$782,$A145,СВЦЭМ!$B$39:$B$782,X$119)+'СЕТ СН'!$I$11+СВЦЭМ!$D$10+'СЕТ СН'!$I$6-'СЕТ СН'!$I$23</f>
        <v>2456.5704054300004</v>
      </c>
      <c r="Y145" s="36">
        <f>SUMIFS(СВЦЭМ!$D$39:$D$782,СВЦЭМ!$A$39:$A$782,$A145,СВЦЭМ!$B$39:$B$782,Y$119)+'СЕТ СН'!$I$11+СВЦЭМ!$D$10+'СЕТ СН'!$I$6-'СЕТ СН'!$I$23</f>
        <v>2599.7455246300001</v>
      </c>
    </row>
    <row r="146" spans="1:27" ht="15.75" x14ac:dyDescent="0.2">
      <c r="A146" s="35">
        <f t="shared" si="3"/>
        <v>45165</v>
      </c>
      <c r="B146" s="36">
        <f>SUMIFS(СВЦЭМ!$D$39:$D$782,СВЦЭМ!$A$39:$A$782,$A146,СВЦЭМ!$B$39:$B$782,B$119)+'СЕТ СН'!$I$11+СВЦЭМ!$D$10+'СЕТ СН'!$I$6-'СЕТ СН'!$I$23</f>
        <v>2749.3153239000003</v>
      </c>
      <c r="C146" s="36">
        <f>SUMIFS(СВЦЭМ!$D$39:$D$782,СВЦЭМ!$A$39:$A$782,$A146,СВЦЭМ!$B$39:$B$782,C$119)+'СЕТ СН'!$I$11+СВЦЭМ!$D$10+'СЕТ СН'!$I$6-'СЕТ СН'!$I$23</f>
        <v>2829.5376074000001</v>
      </c>
      <c r="D146" s="36">
        <f>SUMIFS(СВЦЭМ!$D$39:$D$782,СВЦЭМ!$A$39:$A$782,$A146,СВЦЭМ!$B$39:$B$782,D$119)+'СЕТ СН'!$I$11+СВЦЭМ!$D$10+'СЕТ СН'!$I$6-'СЕТ СН'!$I$23</f>
        <v>2874.7452161800002</v>
      </c>
      <c r="E146" s="36">
        <f>SUMIFS(СВЦЭМ!$D$39:$D$782,СВЦЭМ!$A$39:$A$782,$A146,СВЦЭМ!$B$39:$B$782,E$119)+'СЕТ СН'!$I$11+СВЦЭМ!$D$10+'СЕТ СН'!$I$6-'СЕТ СН'!$I$23</f>
        <v>2909.7666140400001</v>
      </c>
      <c r="F146" s="36">
        <f>SUMIFS(СВЦЭМ!$D$39:$D$782,СВЦЭМ!$A$39:$A$782,$A146,СВЦЭМ!$B$39:$B$782,F$119)+'СЕТ СН'!$I$11+СВЦЭМ!$D$10+'СЕТ СН'!$I$6-'СЕТ СН'!$I$23</f>
        <v>2944.3760926499999</v>
      </c>
      <c r="G146" s="36">
        <f>SUMIFS(СВЦЭМ!$D$39:$D$782,СВЦЭМ!$A$39:$A$782,$A146,СВЦЭМ!$B$39:$B$782,G$119)+'СЕТ СН'!$I$11+СВЦЭМ!$D$10+'СЕТ СН'!$I$6-'СЕТ СН'!$I$23</f>
        <v>2935.9299880499998</v>
      </c>
      <c r="H146" s="36">
        <f>SUMIFS(СВЦЭМ!$D$39:$D$782,СВЦЭМ!$A$39:$A$782,$A146,СВЦЭМ!$B$39:$B$782,H$119)+'СЕТ СН'!$I$11+СВЦЭМ!$D$10+'СЕТ СН'!$I$6-'СЕТ СН'!$I$23</f>
        <v>2880.3086935800002</v>
      </c>
      <c r="I146" s="36">
        <f>SUMIFS(СВЦЭМ!$D$39:$D$782,СВЦЭМ!$A$39:$A$782,$A146,СВЦЭМ!$B$39:$B$782,I$119)+'СЕТ СН'!$I$11+СВЦЭМ!$D$10+'СЕТ СН'!$I$6-'СЕТ СН'!$I$23</f>
        <v>2844.4785869300003</v>
      </c>
      <c r="J146" s="36">
        <f>SUMIFS(СВЦЭМ!$D$39:$D$782,СВЦЭМ!$A$39:$A$782,$A146,СВЦЭМ!$B$39:$B$782,J$119)+'СЕТ СН'!$I$11+СВЦЭМ!$D$10+'СЕТ СН'!$I$6-'СЕТ СН'!$I$23</f>
        <v>2716.4767033799999</v>
      </c>
      <c r="K146" s="36">
        <f>SUMIFS(СВЦЭМ!$D$39:$D$782,СВЦЭМ!$A$39:$A$782,$A146,СВЦЭМ!$B$39:$B$782,K$119)+'СЕТ СН'!$I$11+СВЦЭМ!$D$10+'СЕТ СН'!$I$6-'СЕТ СН'!$I$23</f>
        <v>2596.6229668200003</v>
      </c>
      <c r="L146" s="36">
        <f>SUMIFS(СВЦЭМ!$D$39:$D$782,СВЦЭМ!$A$39:$A$782,$A146,СВЦЭМ!$B$39:$B$782,L$119)+'СЕТ СН'!$I$11+СВЦЭМ!$D$10+'СЕТ СН'!$I$6-'СЕТ СН'!$I$23</f>
        <v>2538.7727731499999</v>
      </c>
      <c r="M146" s="36">
        <f>SUMIFS(СВЦЭМ!$D$39:$D$782,СВЦЭМ!$A$39:$A$782,$A146,СВЦЭМ!$B$39:$B$782,M$119)+'СЕТ СН'!$I$11+СВЦЭМ!$D$10+'СЕТ СН'!$I$6-'СЕТ СН'!$I$23</f>
        <v>2506.9457674400001</v>
      </c>
      <c r="N146" s="36">
        <f>SUMIFS(СВЦЭМ!$D$39:$D$782,СВЦЭМ!$A$39:$A$782,$A146,СВЦЭМ!$B$39:$B$782,N$119)+'СЕТ СН'!$I$11+СВЦЭМ!$D$10+'СЕТ СН'!$I$6-'СЕТ СН'!$I$23</f>
        <v>2492.2822453799999</v>
      </c>
      <c r="O146" s="36">
        <f>SUMIFS(СВЦЭМ!$D$39:$D$782,СВЦЭМ!$A$39:$A$782,$A146,СВЦЭМ!$B$39:$B$782,O$119)+'СЕТ СН'!$I$11+СВЦЭМ!$D$10+'СЕТ СН'!$I$6-'СЕТ СН'!$I$23</f>
        <v>2498.67915907</v>
      </c>
      <c r="P146" s="36">
        <f>SUMIFS(СВЦЭМ!$D$39:$D$782,СВЦЭМ!$A$39:$A$782,$A146,СВЦЭМ!$B$39:$B$782,P$119)+'СЕТ СН'!$I$11+СВЦЭМ!$D$10+'СЕТ СН'!$I$6-'СЕТ СН'!$I$23</f>
        <v>2466.96069751</v>
      </c>
      <c r="Q146" s="36">
        <f>SUMIFS(СВЦЭМ!$D$39:$D$782,СВЦЭМ!$A$39:$A$782,$A146,СВЦЭМ!$B$39:$B$782,Q$119)+'СЕТ СН'!$I$11+СВЦЭМ!$D$10+'СЕТ СН'!$I$6-'СЕТ СН'!$I$23</f>
        <v>2469.5118898400001</v>
      </c>
      <c r="R146" s="36">
        <f>SUMIFS(СВЦЭМ!$D$39:$D$782,СВЦЭМ!$A$39:$A$782,$A146,СВЦЭМ!$B$39:$B$782,R$119)+'СЕТ СН'!$I$11+СВЦЭМ!$D$10+'СЕТ СН'!$I$6-'СЕТ СН'!$I$23</f>
        <v>2505.8486063400001</v>
      </c>
      <c r="S146" s="36">
        <f>SUMIFS(СВЦЭМ!$D$39:$D$782,СВЦЭМ!$A$39:$A$782,$A146,СВЦЭМ!$B$39:$B$782,S$119)+'СЕТ СН'!$I$11+СВЦЭМ!$D$10+'СЕТ СН'!$I$6-'СЕТ СН'!$I$23</f>
        <v>2508.6798921</v>
      </c>
      <c r="T146" s="36">
        <f>SUMIFS(СВЦЭМ!$D$39:$D$782,СВЦЭМ!$A$39:$A$782,$A146,СВЦЭМ!$B$39:$B$782,T$119)+'СЕТ СН'!$I$11+СВЦЭМ!$D$10+'СЕТ СН'!$I$6-'СЕТ СН'!$I$23</f>
        <v>2514.0974400300001</v>
      </c>
      <c r="U146" s="36">
        <f>SUMIFS(СВЦЭМ!$D$39:$D$782,СВЦЭМ!$A$39:$A$782,$A146,СВЦЭМ!$B$39:$B$782,U$119)+'СЕТ СН'!$I$11+СВЦЭМ!$D$10+'СЕТ СН'!$I$6-'СЕТ СН'!$I$23</f>
        <v>2518.80467477</v>
      </c>
      <c r="V146" s="36">
        <f>SUMIFS(СВЦЭМ!$D$39:$D$782,СВЦЭМ!$A$39:$A$782,$A146,СВЦЭМ!$B$39:$B$782,V$119)+'СЕТ СН'!$I$11+СВЦЭМ!$D$10+'СЕТ СН'!$I$6-'СЕТ СН'!$I$23</f>
        <v>2504.52431703</v>
      </c>
      <c r="W146" s="36">
        <f>SUMIFS(СВЦЭМ!$D$39:$D$782,СВЦЭМ!$A$39:$A$782,$A146,СВЦЭМ!$B$39:$B$782,W$119)+'СЕТ СН'!$I$11+СВЦЭМ!$D$10+'СЕТ СН'!$I$6-'СЕТ СН'!$I$23</f>
        <v>2504.9286564000004</v>
      </c>
      <c r="X146" s="36">
        <f>SUMIFS(СВЦЭМ!$D$39:$D$782,СВЦЭМ!$A$39:$A$782,$A146,СВЦЭМ!$B$39:$B$782,X$119)+'СЕТ СН'!$I$11+СВЦЭМ!$D$10+'СЕТ СН'!$I$6-'СЕТ СН'!$I$23</f>
        <v>2584.5627889500001</v>
      </c>
      <c r="Y146" s="36">
        <f>SUMIFS(СВЦЭМ!$D$39:$D$782,СВЦЭМ!$A$39:$A$782,$A146,СВЦЭМ!$B$39:$B$782,Y$119)+'СЕТ СН'!$I$11+СВЦЭМ!$D$10+'СЕТ СН'!$I$6-'СЕТ СН'!$I$23</f>
        <v>2657.2548178900001</v>
      </c>
    </row>
    <row r="147" spans="1:27" ht="15.75" x14ac:dyDescent="0.2">
      <c r="A147" s="35">
        <f t="shared" si="3"/>
        <v>45166</v>
      </c>
      <c r="B147" s="36">
        <f>SUMIFS(СВЦЭМ!$D$39:$D$782,СВЦЭМ!$A$39:$A$782,$A147,СВЦЭМ!$B$39:$B$782,B$119)+'СЕТ СН'!$I$11+СВЦЭМ!$D$10+'СЕТ СН'!$I$6-'СЕТ СН'!$I$23</f>
        <v>2609.2721693800004</v>
      </c>
      <c r="C147" s="36">
        <f>SUMIFS(СВЦЭМ!$D$39:$D$782,СВЦЭМ!$A$39:$A$782,$A147,СВЦЭМ!$B$39:$B$782,C$119)+'СЕТ СН'!$I$11+СВЦЭМ!$D$10+'СЕТ СН'!$I$6-'СЕТ СН'!$I$23</f>
        <v>2694.2992853800001</v>
      </c>
      <c r="D147" s="36">
        <f>SUMIFS(СВЦЭМ!$D$39:$D$782,СВЦЭМ!$A$39:$A$782,$A147,СВЦЭМ!$B$39:$B$782,D$119)+'СЕТ СН'!$I$11+СВЦЭМ!$D$10+'СЕТ СН'!$I$6-'СЕТ СН'!$I$23</f>
        <v>2733.1824119800003</v>
      </c>
      <c r="E147" s="36">
        <f>SUMIFS(СВЦЭМ!$D$39:$D$782,СВЦЭМ!$A$39:$A$782,$A147,СВЦЭМ!$B$39:$B$782,E$119)+'СЕТ СН'!$I$11+СВЦЭМ!$D$10+'СЕТ СН'!$I$6-'СЕТ СН'!$I$23</f>
        <v>2769.7323145300002</v>
      </c>
      <c r="F147" s="36">
        <f>SUMIFS(СВЦЭМ!$D$39:$D$782,СВЦЭМ!$A$39:$A$782,$A147,СВЦЭМ!$B$39:$B$782,F$119)+'СЕТ СН'!$I$11+СВЦЭМ!$D$10+'СЕТ СН'!$I$6-'СЕТ СН'!$I$23</f>
        <v>2817.3612202700001</v>
      </c>
      <c r="G147" s="36">
        <f>SUMIFS(СВЦЭМ!$D$39:$D$782,СВЦЭМ!$A$39:$A$782,$A147,СВЦЭМ!$B$39:$B$782,G$119)+'СЕТ СН'!$I$11+СВЦЭМ!$D$10+'СЕТ СН'!$I$6-'СЕТ СН'!$I$23</f>
        <v>2825.8678358100001</v>
      </c>
      <c r="H147" s="36">
        <f>SUMIFS(СВЦЭМ!$D$39:$D$782,СВЦЭМ!$A$39:$A$782,$A147,СВЦЭМ!$B$39:$B$782,H$119)+'СЕТ СН'!$I$11+СВЦЭМ!$D$10+'СЕТ СН'!$I$6-'СЕТ СН'!$I$23</f>
        <v>2834.6002048400001</v>
      </c>
      <c r="I147" s="36">
        <f>SUMIFS(СВЦЭМ!$D$39:$D$782,СВЦЭМ!$A$39:$A$782,$A147,СВЦЭМ!$B$39:$B$782,I$119)+'СЕТ СН'!$I$11+СВЦЭМ!$D$10+'СЕТ СН'!$I$6-'СЕТ СН'!$I$23</f>
        <v>2616.1938755900001</v>
      </c>
      <c r="J147" s="36">
        <f>SUMIFS(СВЦЭМ!$D$39:$D$782,СВЦЭМ!$A$39:$A$782,$A147,СВЦЭМ!$B$39:$B$782,J$119)+'СЕТ СН'!$I$11+СВЦЭМ!$D$10+'СЕТ СН'!$I$6-'СЕТ СН'!$I$23</f>
        <v>2490.9140873400002</v>
      </c>
      <c r="K147" s="36">
        <f>SUMIFS(СВЦЭМ!$D$39:$D$782,СВЦЭМ!$A$39:$A$782,$A147,СВЦЭМ!$B$39:$B$782,K$119)+'СЕТ СН'!$I$11+СВЦЭМ!$D$10+'СЕТ СН'!$I$6-'СЕТ СН'!$I$23</f>
        <v>2423.9027153400002</v>
      </c>
      <c r="L147" s="36">
        <f>SUMIFS(СВЦЭМ!$D$39:$D$782,СВЦЭМ!$A$39:$A$782,$A147,СВЦЭМ!$B$39:$B$782,L$119)+'СЕТ СН'!$I$11+СВЦЭМ!$D$10+'СЕТ СН'!$I$6-'СЕТ СН'!$I$23</f>
        <v>2354.0890853800001</v>
      </c>
      <c r="M147" s="36">
        <f>SUMIFS(СВЦЭМ!$D$39:$D$782,СВЦЭМ!$A$39:$A$782,$A147,СВЦЭМ!$B$39:$B$782,M$119)+'СЕТ СН'!$I$11+СВЦЭМ!$D$10+'СЕТ СН'!$I$6-'СЕТ СН'!$I$23</f>
        <v>2342.7830219500001</v>
      </c>
      <c r="N147" s="36">
        <f>SUMIFS(СВЦЭМ!$D$39:$D$782,СВЦЭМ!$A$39:$A$782,$A147,СВЦЭМ!$B$39:$B$782,N$119)+'СЕТ СН'!$I$11+СВЦЭМ!$D$10+'СЕТ СН'!$I$6-'СЕТ СН'!$I$23</f>
        <v>2332.0705140300001</v>
      </c>
      <c r="O147" s="36">
        <f>SUMIFS(СВЦЭМ!$D$39:$D$782,СВЦЭМ!$A$39:$A$782,$A147,СВЦЭМ!$B$39:$B$782,O$119)+'СЕТ СН'!$I$11+СВЦЭМ!$D$10+'СЕТ СН'!$I$6-'СЕТ СН'!$I$23</f>
        <v>2327.5769619800003</v>
      </c>
      <c r="P147" s="36">
        <f>SUMIFS(СВЦЭМ!$D$39:$D$782,СВЦЭМ!$A$39:$A$782,$A147,СВЦЭМ!$B$39:$B$782,P$119)+'СЕТ СН'!$I$11+СВЦЭМ!$D$10+'СЕТ СН'!$I$6-'СЕТ СН'!$I$23</f>
        <v>2296.1595919900001</v>
      </c>
      <c r="Q147" s="36">
        <f>SUMIFS(СВЦЭМ!$D$39:$D$782,СВЦЭМ!$A$39:$A$782,$A147,СВЦЭМ!$B$39:$B$782,Q$119)+'СЕТ СН'!$I$11+СВЦЭМ!$D$10+'СЕТ СН'!$I$6-'СЕТ СН'!$I$23</f>
        <v>2320.9441652</v>
      </c>
      <c r="R147" s="36">
        <f>SUMIFS(СВЦЭМ!$D$39:$D$782,СВЦЭМ!$A$39:$A$782,$A147,СВЦЭМ!$B$39:$B$782,R$119)+'СЕТ СН'!$I$11+СВЦЭМ!$D$10+'СЕТ СН'!$I$6-'СЕТ СН'!$I$23</f>
        <v>2358.6531049</v>
      </c>
      <c r="S147" s="36">
        <f>SUMIFS(СВЦЭМ!$D$39:$D$782,СВЦЭМ!$A$39:$A$782,$A147,СВЦЭМ!$B$39:$B$782,S$119)+'СЕТ СН'!$I$11+СВЦЭМ!$D$10+'СЕТ СН'!$I$6-'СЕТ СН'!$I$23</f>
        <v>2357.1825516200001</v>
      </c>
      <c r="T147" s="36">
        <f>SUMIFS(СВЦЭМ!$D$39:$D$782,СВЦЭМ!$A$39:$A$782,$A147,СВЦЭМ!$B$39:$B$782,T$119)+'СЕТ СН'!$I$11+СВЦЭМ!$D$10+'СЕТ СН'!$I$6-'СЕТ СН'!$I$23</f>
        <v>2367.95742354</v>
      </c>
      <c r="U147" s="36">
        <f>SUMIFS(СВЦЭМ!$D$39:$D$782,СВЦЭМ!$A$39:$A$782,$A147,СВЦЭМ!$B$39:$B$782,U$119)+'СЕТ СН'!$I$11+СВЦЭМ!$D$10+'СЕТ СН'!$I$6-'СЕТ СН'!$I$23</f>
        <v>2390.9667534800001</v>
      </c>
      <c r="V147" s="36">
        <f>SUMIFS(СВЦЭМ!$D$39:$D$782,СВЦЭМ!$A$39:$A$782,$A147,СВЦЭМ!$B$39:$B$782,V$119)+'СЕТ СН'!$I$11+СВЦЭМ!$D$10+'СЕТ СН'!$I$6-'СЕТ СН'!$I$23</f>
        <v>2370.87964599</v>
      </c>
      <c r="W147" s="36">
        <f>SUMIFS(СВЦЭМ!$D$39:$D$782,СВЦЭМ!$A$39:$A$782,$A147,СВЦЭМ!$B$39:$B$782,W$119)+'СЕТ СН'!$I$11+СВЦЭМ!$D$10+'СЕТ СН'!$I$6-'СЕТ СН'!$I$23</f>
        <v>2371.6484819699999</v>
      </c>
      <c r="X147" s="36">
        <f>SUMIFS(СВЦЭМ!$D$39:$D$782,СВЦЭМ!$A$39:$A$782,$A147,СВЦЭМ!$B$39:$B$782,X$119)+'СЕТ СН'!$I$11+СВЦЭМ!$D$10+'СЕТ СН'!$I$6-'СЕТ СН'!$I$23</f>
        <v>2455.8435542300003</v>
      </c>
      <c r="Y147" s="36">
        <f>SUMIFS(СВЦЭМ!$D$39:$D$782,СВЦЭМ!$A$39:$A$782,$A147,СВЦЭМ!$B$39:$B$782,Y$119)+'СЕТ СН'!$I$11+СВЦЭМ!$D$10+'СЕТ СН'!$I$6-'СЕТ СН'!$I$23</f>
        <v>2536.8937091799999</v>
      </c>
    </row>
    <row r="148" spans="1:27" ht="15.75" x14ac:dyDescent="0.2">
      <c r="A148" s="35">
        <f t="shared" si="3"/>
        <v>45167</v>
      </c>
      <c r="B148" s="36">
        <f>SUMIFS(СВЦЭМ!$D$39:$D$782,СВЦЭМ!$A$39:$A$782,$A148,СВЦЭМ!$B$39:$B$782,B$119)+'СЕТ СН'!$I$11+СВЦЭМ!$D$10+'СЕТ СН'!$I$6-'СЕТ СН'!$I$23</f>
        <v>2536.9490936100001</v>
      </c>
      <c r="C148" s="36">
        <f>SUMIFS(СВЦЭМ!$D$39:$D$782,СВЦЭМ!$A$39:$A$782,$A148,СВЦЭМ!$B$39:$B$782,C$119)+'СЕТ СН'!$I$11+СВЦЭМ!$D$10+'СЕТ СН'!$I$6-'СЕТ СН'!$I$23</f>
        <v>2617.50180512</v>
      </c>
      <c r="D148" s="36">
        <f>SUMIFS(СВЦЭМ!$D$39:$D$782,СВЦЭМ!$A$39:$A$782,$A148,СВЦЭМ!$B$39:$B$782,D$119)+'СЕТ СН'!$I$11+СВЦЭМ!$D$10+'СЕТ СН'!$I$6-'СЕТ СН'!$I$23</f>
        <v>2658.9460321699999</v>
      </c>
      <c r="E148" s="36">
        <f>SUMIFS(СВЦЭМ!$D$39:$D$782,СВЦЭМ!$A$39:$A$782,$A148,СВЦЭМ!$B$39:$B$782,E$119)+'СЕТ СН'!$I$11+СВЦЭМ!$D$10+'СЕТ СН'!$I$6-'СЕТ СН'!$I$23</f>
        <v>2678.2785007000002</v>
      </c>
      <c r="F148" s="36">
        <f>SUMIFS(СВЦЭМ!$D$39:$D$782,СВЦЭМ!$A$39:$A$782,$A148,СВЦЭМ!$B$39:$B$782,F$119)+'СЕТ СН'!$I$11+СВЦЭМ!$D$10+'СЕТ СН'!$I$6-'СЕТ СН'!$I$23</f>
        <v>2683.8341384400001</v>
      </c>
      <c r="G148" s="36">
        <f>SUMIFS(СВЦЭМ!$D$39:$D$782,СВЦЭМ!$A$39:$A$782,$A148,СВЦЭМ!$B$39:$B$782,G$119)+'СЕТ СН'!$I$11+СВЦЭМ!$D$10+'СЕТ СН'!$I$6-'СЕТ СН'!$I$23</f>
        <v>2699.1339897100002</v>
      </c>
      <c r="H148" s="36">
        <f>SUMIFS(СВЦЭМ!$D$39:$D$782,СВЦЭМ!$A$39:$A$782,$A148,СВЦЭМ!$B$39:$B$782,H$119)+'СЕТ СН'!$I$11+СВЦЭМ!$D$10+'СЕТ СН'!$I$6-'СЕТ СН'!$I$23</f>
        <v>2638.3765687800001</v>
      </c>
      <c r="I148" s="36">
        <f>SUMIFS(СВЦЭМ!$D$39:$D$782,СВЦЭМ!$A$39:$A$782,$A148,СВЦЭМ!$B$39:$B$782,I$119)+'СЕТ СН'!$I$11+СВЦЭМ!$D$10+'СЕТ СН'!$I$6-'СЕТ СН'!$I$23</f>
        <v>2554.21170278</v>
      </c>
      <c r="J148" s="36">
        <f>SUMIFS(СВЦЭМ!$D$39:$D$782,СВЦЭМ!$A$39:$A$782,$A148,СВЦЭМ!$B$39:$B$782,J$119)+'СЕТ СН'!$I$11+СВЦЭМ!$D$10+'СЕТ СН'!$I$6-'СЕТ СН'!$I$23</f>
        <v>2417.2816798900003</v>
      </c>
      <c r="K148" s="36">
        <f>SUMIFS(СВЦЭМ!$D$39:$D$782,СВЦЭМ!$A$39:$A$782,$A148,СВЦЭМ!$B$39:$B$782,K$119)+'СЕТ СН'!$I$11+СВЦЭМ!$D$10+'СЕТ СН'!$I$6-'СЕТ СН'!$I$23</f>
        <v>2329.8334287100001</v>
      </c>
      <c r="L148" s="36">
        <f>SUMIFS(СВЦЭМ!$D$39:$D$782,СВЦЭМ!$A$39:$A$782,$A148,СВЦЭМ!$B$39:$B$782,L$119)+'СЕТ СН'!$I$11+СВЦЭМ!$D$10+'СЕТ СН'!$I$6-'СЕТ СН'!$I$23</f>
        <v>2282.5593094599999</v>
      </c>
      <c r="M148" s="36">
        <f>SUMIFS(СВЦЭМ!$D$39:$D$782,СВЦЭМ!$A$39:$A$782,$A148,СВЦЭМ!$B$39:$B$782,M$119)+'СЕТ СН'!$I$11+СВЦЭМ!$D$10+'СЕТ СН'!$I$6-'СЕТ СН'!$I$23</f>
        <v>2264.3990658100001</v>
      </c>
      <c r="N148" s="36">
        <f>SUMIFS(СВЦЭМ!$D$39:$D$782,СВЦЭМ!$A$39:$A$782,$A148,СВЦЭМ!$B$39:$B$782,N$119)+'СЕТ СН'!$I$11+СВЦЭМ!$D$10+'СЕТ СН'!$I$6-'СЕТ СН'!$I$23</f>
        <v>2263.9423885000001</v>
      </c>
      <c r="O148" s="36">
        <f>SUMIFS(СВЦЭМ!$D$39:$D$782,СВЦЭМ!$A$39:$A$782,$A148,СВЦЭМ!$B$39:$B$782,O$119)+'СЕТ СН'!$I$11+СВЦЭМ!$D$10+'СЕТ СН'!$I$6-'СЕТ СН'!$I$23</f>
        <v>2246.2819828199999</v>
      </c>
      <c r="P148" s="36">
        <f>SUMIFS(СВЦЭМ!$D$39:$D$782,СВЦЭМ!$A$39:$A$782,$A148,СВЦЭМ!$B$39:$B$782,P$119)+'СЕТ СН'!$I$11+СВЦЭМ!$D$10+'СЕТ СН'!$I$6-'СЕТ СН'!$I$23</f>
        <v>2232.81359595</v>
      </c>
      <c r="Q148" s="36">
        <f>SUMIFS(СВЦЭМ!$D$39:$D$782,СВЦЭМ!$A$39:$A$782,$A148,СВЦЭМ!$B$39:$B$782,Q$119)+'СЕТ СН'!$I$11+СВЦЭМ!$D$10+'СЕТ СН'!$I$6-'СЕТ СН'!$I$23</f>
        <v>2237.4965859399999</v>
      </c>
      <c r="R148" s="36">
        <f>SUMIFS(СВЦЭМ!$D$39:$D$782,СВЦЭМ!$A$39:$A$782,$A148,СВЦЭМ!$B$39:$B$782,R$119)+'СЕТ СН'!$I$11+СВЦЭМ!$D$10+'СЕТ СН'!$I$6-'СЕТ СН'!$I$23</f>
        <v>2264.9755921599999</v>
      </c>
      <c r="S148" s="36">
        <f>SUMIFS(СВЦЭМ!$D$39:$D$782,СВЦЭМ!$A$39:$A$782,$A148,СВЦЭМ!$B$39:$B$782,S$119)+'СЕТ СН'!$I$11+СВЦЭМ!$D$10+'СЕТ СН'!$I$6-'СЕТ СН'!$I$23</f>
        <v>2273.1603438900001</v>
      </c>
      <c r="T148" s="36">
        <f>SUMIFS(СВЦЭМ!$D$39:$D$782,СВЦЭМ!$A$39:$A$782,$A148,СВЦЭМ!$B$39:$B$782,T$119)+'СЕТ СН'!$I$11+СВЦЭМ!$D$10+'СЕТ СН'!$I$6-'СЕТ СН'!$I$23</f>
        <v>2278.3721765099999</v>
      </c>
      <c r="U148" s="36">
        <f>SUMIFS(СВЦЭМ!$D$39:$D$782,СВЦЭМ!$A$39:$A$782,$A148,СВЦЭМ!$B$39:$B$782,U$119)+'СЕТ СН'!$I$11+СВЦЭМ!$D$10+'СЕТ СН'!$I$6-'СЕТ СН'!$I$23</f>
        <v>2273.9002094100001</v>
      </c>
      <c r="V148" s="36">
        <f>SUMIFS(СВЦЭМ!$D$39:$D$782,СВЦЭМ!$A$39:$A$782,$A148,СВЦЭМ!$B$39:$B$782,V$119)+'СЕТ СН'!$I$11+СВЦЭМ!$D$10+'СЕТ СН'!$I$6-'СЕТ СН'!$I$23</f>
        <v>2274.4714718800001</v>
      </c>
      <c r="W148" s="36">
        <f>SUMIFS(СВЦЭМ!$D$39:$D$782,СВЦЭМ!$A$39:$A$782,$A148,СВЦЭМ!$B$39:$B$782,W$119)+'СЕТ СН'!$I$11+СВЦЭМ!$D$10+'СЕТ СН'!$I$6-'СЕТ СН'!$I$23</f>
        <v>2270.4502036600002</v>
      </c>
      <c r="X148" s="36">
        <f>SUMIFS(СВЦЭМ!$D$39:$D$782,СВЦЭМ!$A$39:$A$782,$A148,СВЦЭМ!$B$39:$B$782,X$119)+'СЕТ СН'!$I$11+СВЦЭМ!$D$10+'СЕТ СН'!$I$6-'СЕТ СН'!$I$23</f>
        <v>2343.3295414700001</v>
      </c>
      <c r="Y148" s="36">
        <f>SUMIFS(СВЦЭМ!$D$39:$D$782,СВЦЭМ!$A$39:$A$782,$A148,СВЦЭМ!$B$39:$B$782,Y$119)+'СЕТ СН'!$I$11+СВЦЭМ!$D$10+'СЕТ СН'!$I$6-'СЕТ СН'!$I$23</f>
        <v>2438.05870663</v>
      </c>
    </row>
    <row r="149" spans="1:27" ht="15.75" x14ac:dyDescent="0.2">
      <c r="A149" s="35">
        <f t="shared" si="3"/>
        <v>45168</v>
      </c>
      <c r="B149" s="36">
        <f>SUMIFS(СВЦЭМ!$D$39:$D$782,СВЦЭМ!$A$39:$A$782,$A149,СВЦЭМ!$B$39:$B$782,B$119)+'СЕТ СН'!$I$11+СВЦЭМ!$D$10+'СЕТ СН'!$I$6-'СЕТ СН'!$I$23</f>
        <v>2568.43461768</v>
      </c>
      <c r="C149" s="36">
        <f>SUMIFS(СВЦЭМ!$D$39:$D$782,СВЦЭМ!$A$39:$A$782,$A149,СВЦЭМ!$B$39:$B$782,C$119)+'СЕТ СН'!$I$11+СВЦЭМ!$D$10+'СЕТ СН'!$I$6-'СЕТ СН'!$I$23</f>
        <v>2638.8617533000001</v>
      </c>
      <c r="D149" s="36">
        <f>SUMIFS(СВЦЭМ!$D$39:$D$782,СВЦЭМ!$A$39:$A$782,$A149,СВЦЭМ!$B$39:$B$782,D$119)+'СЕТ СН'!$I$11+СВЦЭМ!$D$10+'СЕТ СН'!$I$6-'СЕТ СН'!$I$23</f>
        <v>2685.1719773300001</v>
      </c>
      <c r="E149" s="36">
        <f>SUMIFS(СВЦЭМ!$D$39:$D$782,СВЦЭМ!$A$39:$A$782,$A149,СВЦЭМ!$B$39:$B$782,E$119)+'СЕТ СН'!$I$11+СВЦЭМ!$D$10+'СЕТ СН'!$I$6-'СЕТ СН'!$I$23</f>
        <v>2712.94092615</v>
      </c>
      <c r="F149" s="36">
        <f>SUMIFS(СВЦЭМ!$D$39:$D$782,СВЦЭМ!$A$39:$A$782,$A149,СВЦЭМ!$B$39:$B$782,F$119)+'СЕТ СН'!$I$11+СВЦЭМ!$D$10+'СЕТ СН'!$I$6-'СЕТ СН'!$I$23</f>
        <v>2765.1949211400001</v>
      </c>
      <c r="G149" s="36">
        <f>SUMIFS(СВЦЭМ!$D$39:$D$782,СВЦЭМ!$A$39:$A$782,$A149,СВЦЭМ!$B$39:$B$782,G$119)+'СЕТ СН'!$I$11+СВЦЭМ!$D$10+'СЕТ СН'!$I$6-'СЕТ СН'!$I$23</f>
        <v>2736.56787897</v>
      </c>
      <c r="H149" s="36">
        <f>SUMIFS(СВЦЭМ!$D$39:$D$782,СВЦЭМ!$A$39:$A$782,$A149,СВЦЭМ!$B$39:$B$782,H$119)+'СЕТ СН'!$I$11+СВЦЭМ!$D$10+'СЕТ СН'!$I$6-'СЕТ СН'!$I$23</f>
        <v>2661.1095422200001</v>
      </c>
      <c r="I149" s="36">
        <f>SUMIFS(СВЦЭМ!$D$39:$D$782,СВЦЭМ!$A$39:$A$782,$A149,СВЦЭМ!$B$39:$B$782,I$119)+'СЕТ СН'!$I$11+СВЦЭМ!$D$10+'СЕТ СН'!$I$6-'СЕТ СН'!$I$23</f>
        <v>2551.3568784200002</v>
      </c>
      <c r="J149" s="36">
        <f>SUMIFS(СВЦЭМ!$D$39:$D$782,СВЦЭМ!$A$39:$A$782,$A149,СВЦЭМ!$B$39:$B$782,J$119)+'СЕТ СН'!$I$11+СВЦЭМ!$D$10+'СЕТ СН'!$I$6-'СЕТ СН'!$I$23</f>
        <v>2458.0515573100001</v>
      </c>
      <c r="K149" s="36">
        <f>SUMIFS(СВЦЭМ!$D$39:$D$782,СВЦЭМ!$A$39:$A$782,$A149,СВЦЭМ!$B$39:$B$782,K$119)+'СЕТ СН'!$I$11+СВЦЭМ!$D$10+'СЕТ СН'!$I$6-'СЕТ СН'!$I$23</f>
        <v>2384.9746144299997</v>
      </c>
      <c r="L149" s="36">
        <f>SUMIFS(СВЦЭМ!$D$39:$D$782,СВЦЭМ!$A$39:$A$782,$A149,СВЦЭМ!$B$39:$B$782,L$119)+'СЕТ СН'!$I$11+СВЦЭМ!$D$10+'СЕТ СН'!$I$6-'СЕТ СН'!$I$23</f>
        <v>2346.9870072900003</v>
      </c>
      <c r="M149" s="36">
        <f>SUMIFS(СВЦЭМ!$D$39:$D$782,СВЦЭМ!$A$39:$A$782,$A149,СВЦЭМ!$B$39:$B$782,M$119)+'СЕТ СН'!$I$11+СВЦЭМ!$D$10+'СЕТ СН'!$I$6-'СЕТ СН'!$I$23</f>
        <v>2326.4509423899999</v>
      </c>
      <c r="N149" s="36">
        <f>SUMIFS(СВЦЭМ!$D$39:$D$782,СВЦЭМ!$A$39:$A$782,$A149,СВЦЭМ!$B$39:$B$782,N$119)+'СЕТ СН'!$I$11+СВЦЭМ!$D$10+'СЕТ СН'!$I$6-'СЕТ СН'!$I$23</f>
        <v>2329.84449774</v>
      </c>
      <c r="O149" s="36">
        <f>SUMIFS(СВЦЭМ!$D$39:$D$782,СВЦЭМ!$A$39:$A$782,$A149,СВЦЭМ!$B$39:$B$782,O$119)+'СЕТ СН'!$I$11+СВЦЭМ!$D$10+'СЕТ СН'!$I$6-'СЕТ СН'!$I$23</f>
        <v>2346.93701715</v>
      </c>
      <c r="P149" s="36">
        <f>SUMIFS(СВЦЭМ!$D$39:$D$782,СВЦЭМ!$A$39:$A$782,$A149,СВЦЭМ!$B$39:$B$782,P$119)+'СЕТ СН'!$I$11+СВЦЭМ!$D$10+'СЕТ СН'!$I$6-'СЕТ СН'!$I$23</f>
        <v>2314.0021826399998</v>
      </c>
      <c r="Q149" s="36">
        <f>SUMIFS(СВЦЭМ!$D$39:$D$782,СВЦЭМ!$A$39:$A$782,$A149,СВЦЭМ!$B$39:$B$782,Q$119)+'СЕТ СН'!$I$11+СВЦЭМ!$D$10+'СЕТ СН'!$I$6-'СЕТ СН'!$I$23</f>
        <v>2322.15093355</v>
      </c>
      <c r="R149" s="36">
        <f>SUMIFS(СВЦЭМ!$D$39:$D$782,СВЦЭМ!$A$39:$A$782,$A149,СВЦЭМ!$B$39:$B$782,R$119)+'СЕТ СН'!$I$11+СВЦЭМ!$D$10+'СЕТ СН'!$I$6-'СЕТ СН'!$I$23</f>
        <v>2353.63697336</v>
      </c>
      <c r="S149" s="36">
        <f>SUMIFS(СВЦЭМ!$D$39:$D$782,СВЦЭМ!$A$39:$A$782,$A149,СВЦЭМ!$B$39:$B$782,S$119)+'СЕТ СН'!$I$11+СВЦЭМ!$D$10+'СЕТ СН'!$I$6-'СЕТ СН'!$I$23</f>
        <v>2336.38435149</v>
      </c>
      <c r="T149" s="36">
        <f>SUMIFS(СВЦЭМ!$D$39:$D$782,СВЦЭМ!$A$39:$A$782,$A149,СВЦЭМ!$B$39:$B$782,T$119)+'СЕТ СН'!$I$11+СВЦЭМ!$D$10+'СЕТ СН'!$I$6-'СЕТ СН'!$I$23</f>
        <v>2332.4137669299998</v>
      </c>
      <c r="U149" s="36">
        <f>SUMIFS(СВЦЭМ!$D$39:$D$782,СВЦЭМ!$A$39:$A$782,$A149,СВЦЭМ!$B$39:$B$782,U$119)+'СЕТ СН'!$I$11+СВЦЭМ!$D$10+'СЕТ СН'!$I$6-'СЕТ СН'!$I$23</f>
        <v>2338.31561259</v>
      </c>
      <c r="V149" s="36">
        <f>SUMIFS(СВЦЭМ!$D$39:$D$782,СВЦЭМ!$A$39:$A$782,$A149,СВЦЭМ!$B$39:$B$782,V$119)+'СЕТ СН'!$I$11+СВЦЭМ!$D$10+'СЕТ СН'!$I$6-'СЕТ СН'!$I$23</f>
        <v>2313.7725375600003</v>
      </c>
      <c r="W149" s="36">
        <f>SUMIFS(СВЦЭМ!$D$39:$D$782,СВЦЭМ!$A$39:$A$782,$A149,СВЦЭМ!$B$39:$B$782,W$119)+'СЕТ СН'!$I$11+СВЦЭМ!$D$10+'СЕТ СН'!$I$6-'СЕТ СН'!$I$23</f>
        <v>2319.9573843600001</v>
      </c>
      <c r="X149" s="36">
        <f>SUMIFS(СВЦЭМ!$D$39:$D$782,СВЦЭМ!$A$39:$A$782,$A149,СВЦЭМ!$B$39:$B$782,X$119)+'СЕТ СН'!$I$11+СВЦЭМ!$D$10+'СЕТ СН'!$I$6-'СЕТ СН'!$I$23</f>
        <v>2368.8947340700001</v>
      </c>
      <c r="Y149" s="36">
        <f>SUMIFS(СВЦЭМ!$D$39:$D$782,СВЦЭМ!$A$39:$A$782,$A149,СВЦЭМ!$B$39:$B$782,Y$119)+'СЕТ СН'!$I$11+СВЦЭМ!$D$10+'СЕТ СН'!$I$6-'СЕТ СН'!$I$23</f>
        <v>2475.0223907300001</v>
      </c>
    </row>
    <row r="150" spans="1:27" ht="15.75" x14ac:dyDescent="0.2">
      <c r="A150" s="35">
        <f t="shared" si="3"/>
        <v>45169</v>
      </c>
      <c r="B150" s="36">
        <f>SUMIFS(СВЦЭМ!$D$39:$D$782,СВЦЭМ!$A$39:$A$782,$A150,СВЦЭМ!$B$39:$B$782,B$119)+'СЕТ СН'!$I$11+СВЦЭМ!$D$10+'СЕТ СН'!$I$6-'СЕТ СН'!$I$23</f>
        <v>2571.5965807700004</v>
      </c>
      <c r="C150" s="36">
        <f>SUMIFS(СВЦЭМ!$D$39:$D$782,СВЦЭМ!$A$39:$A$782,$A150,СВЦЭМ!$B$39:$B$782,C$119)+'СЕТ СН'!$I$11+СВЦЭМ!$D$10+'СЕТ СН'!$I$6-'СЕТ СН'!$I$23</f>
        <v>2639.08162498</v>
      </c>
      <c r="D150" s="36">
        <f>SUMIFS(СВЦЭМ!$D$39:$D$782,СВЦЭМ!$A$39:$A$782,$A150,СВЦЭМ!$B$39:$B$782,D$119)+'СЕТ СН'!$I$11+СВЦЭМ!$D$10+'СЕТ СН'!$I$6-'СЕТ СН'!$I$23</f>
        <v>2687.6338856399998</v>
      </c>
      <c r="E150" s="36">
        <f>SUMIFS(СВЦЭМ!$D$39:$D$782,СВЦЭМ!$A$39:$A$782,$A150,СВЦЭМ!$B$39:$B$782,E$119)+'СЕТ СН'!$I$11+СВЦЭМ!$D$10+'СЕТ СН'!$I$6-'СЕТ СН'!$I$23</f>
        <v>2720.7329900300001</v>
      </c>
      <c r="F150" s="36">
        <f>SUMIFS(СВЦЭМ!$D$39:$D$782,СВЦЭМ!$A$39:$A$782,$A150,СВЦЭМ!$B$39:$B$782,F$119)+'СЕТ СН'!$I$11+СВЦЭМ!$D$10+'СЕТ СН'!$I$6-'СЕТ СН'!$I$23</f>
        <v>2686.7754200700001</v>
      </c>
      <c r="G150" s="36">
        <f>SUMIFS(СВЦЭМ!$D$39:$D$782,СВЦЭМ!$A$39:$A$782,$A150,СВЦЭМ!$B$39:$B$782,G$119)+'СЕТ СН'!$I$11+СВЦЭМ!$D$10+'СЕТ СН'!$I$6-'СЕТ СН'!$I$23</f>
        <v>2700.1410836</v>
      </c>
      <c r="H150" s="36">
        <f>SUMIFS(СВЦЭМ!$D$39:$D$782,СВЦЭМ!$A$39:$A$782,$A150,СВЦЭМ!$B$39:$B$782,H$119)+'СЕТ СН'!$I$11+СВЦЭМ!$D$10+'СЕТ СН'!$I$6-'СЕТ СН'!$I$23</f>
        <v>2600.0936066499999</v>
      </c>
      <c r="I150" s="36">
        <f>SUMIFS(СВЦЭМ!$D$39:$D$782,СВЦЭМ!$A$39:$A$782,$A150,СВЦЭМ!$B$39:$B$782,I$119)+'СЕТ СН'!$I$11+СВЦЭМ!$D$10+'СЕТ СН'!$I$6-'СЕТ СН'!$I$23</f>
        <v>2544.7141900300003</v>
      </c>
      <c r="J150" s="36">
        <f>SUMIFS(СВЦЭМ!$D$39:$D$782,СВЦЭМ!$A$39:$A$782,$A150,СВЦЭМ!$B$39:$B$782,J$119)+'СЕТ СН'!$I$11+СВЦЭМ!$D$10+'СЕТ СН'!$I$6-'СЕТ СН'!$I$23</f>
        <v>2442.3304231500001</v>
      </c>
      <c r="K150" s="36">
        <f>SUMIFS(СВЦЭМ!$D$39:$D$782,СВЦЭМ!$A$39:$A$782,$A150,СВЦЭМ!$B$39:$B$782,K$119)+'СЕТ СН'!$I$11+СВЦЭМ!$D$10+'СЕТ СН'!$I$6-'СЕТ СН'!$I$23</f>
        <v>2362.2215664</v>
      </c>
      <c r="L150" s="36">
        <f>SUMIFS(СВЦЭМ!$D$39:$D$782,СВЦЭМ!$A$39:$A$782,$A150,СВЦЭМ!$B$39:$B$782,L$119)+'СЕТ СН'!$I$11+СВЦЭМ!$D$10+'СЕТ СН'!$I$6-'СЕТ СН'!$I$23</f>
        <v>2335.7704689299999</v>
      </c>
      <c r="M150" s="36">
        <f>SUMIFS(СВЦЭМ!$D$39:$D$782,СВЦЭМ!$A$39:$A$782,$A150,СВЦЭМ!$B$39:$B$782,M$119)+'СЕТ СН'!$I$11+СВЦЭМ!$D$10+'СЕТ СН'!$I$6-'СЕТ СН'!$I$23</f>
        <v>2321.1296589100002</v>
      </c>
      <c r="N150" s="36">
        <f>SUMIFS(СВЦЭМ!$D$39:$D$782,СВЦЭМ!$A$39:$A$782,$A150,СВЦЭМ!$B$39:$B$782,N$119)+'СЕТ СН'!$I$11+СВЦЭМ!$D$10+'СЕТ СН'!$I$6-'СЕТ СН'!$I$23</f>
        <v>2323.3431158900003</v>
      </c>
      <c r="O150" s="36">
        <f>SUMIFS(СВЦЭМ!$D$39:$D$782,СВЦЭМ!$A$39:$A$782,$A150,СВЦЭМ!$B$39:$B$782,O$119)+'СЕТ СН'!$I$11+СВЦЭМ!$D$10+'СЕТ СН'!$I$6-'СЕТ СН'!$I$23</f>
        <v>2327.1600587499997</v>
      </c>
      <c r="P150" s="36">
        <f>SUMIFS(СВЦЭМ!$D$39:$D$782,СВЦЭМ!$A$39:$A$782,$A150,СВЦЭМ!$B$39:$B$782,P$119)+'СЕТ СН'!$I$11+СВЦЭМ!$D$10+'СЕТ СН'!$I$6-'СЕТ СН'!$I$23</f>
        <v>2305.56763409</v>
      </c>
      <c r="Q150" s="36">
        <f>SUMIFS(СВЦЭМ!$D$39:$D$782,СВЦЭМ!$A$39:$A$782,$A150,СВЦЭМ!$B$39:$B$782,Q$119)+'СЕТ СН'!$I$11+СВЦЭМ!$D$10+'СЕТ СН'!$I$6-'СЕТ СН'!$I$23</f>
        <v>2320.06252412</v>
      </c>
      <c r="R150" s="36">
        <f>SUMIFS(СВЦЭМ!$D$39:$D$782,СВЦЭМ!$A$39:$A$782,$A150,СВЦЭМ!$B$39:$B$782,R$119)+'СЕТ СН'!$I$11+СВЦЭМ!$D$10+'СЕТ СН'!$I$6-'СЕТ СН'!$I$23</f>
        <v>2348.3720149800001</v>
      </c>
      <c r="S150" s="36">
        <f>SUMIFS(СВЦЭМ!$D$39:$D$782,СВЦЭМ!$A$39:$A$782,$A150,СВЦЭМ!$B$39:$B$782,S$119)+'СЕТ СН'!$I$11+СВЦЭМ!$D$10+'СЕТ СН'!$I$6-'СЕТ СН'!$I$23</f>
        <v>2344.0244892700002</v>
      </c>
      <c r="T150" s="36">
        <f>SUMIFS(СВЦЭМ!$D$39:$D$782,СВЦЭМ!$A$39:$A$782,$A150,СВЦЭМ!$B$39:$B$782,T$119)+'СЕТ СН'!$I$11+СВЦЭМ!$D$10+'СЕТ СН'!$I$6-'СЕТ СН'!$I$23</f>
        <v>2345.03881972</v>
      </c>
      <c r="U150" s="36">
        <f>SUMIFS(СВЦЭМ!$D$39:$D$782,СВЦЭМ!$A$39:$A$782,$A150,СВЦЭМ!$B$39:$B$782,U$119)+'СЕТ СН'!$I$11+СВЦЭМ!$D$10+'СЕТ СН'!$I$6-'СЕТ СН'!$I$23</f>
        <v>2349.02779061</v>
      </c>
      <c r="V150" s="36">
        <f>SUMIFS(СВЦЭМ!$D$39:$D$782,СВЦЭМ!$A$39:$A$782,$A150,СВЦЭМ!$B$39:$B$782,V$119)+'СЕТ СН'!$I$11+СВЦЭМ!$D$10+'СЕТ СН'!$I$6-'СЕТ СН'!$I$23</f>
        <v>2331.4653708000001</v>
      </c>
      <c r="W150" s="36">
        <f>SUMIFS(СВЦЭМ!$D$39:$D$782,СВЦЭМ!$A$39:$A$782,$A150,СВЦЭМ!$B$39:$B$782,W$119)+'СЕТ СН'!$I$11+СВЦЭМ!$D$10+'СЕТ СН'!$I$6-'СЕТ СН'!$I$23</f>
        <v>2337.3615686499998</v>
      </c>
      <c r="X150" s="36">
        <f>SUMIFS(СВЦЭМ!$D$39:$D$782,СВЦЭМ!$A$39:$A$782,$A150,СВЦЭМ!$B$39:$B$782,X$119)+'СЕТ СН'!$I$11+СВЦЭМ!$D$10+'СЕТ СН'!$I$6-'СЕТ СН'!$I$23</f>
        <v>2409.6027071200001</v>
      </c>
      <c r="Y150" s="36">
        <f>SUMIFS(СВЦЭМ!$D$39:$D$782,СВЦЭМ!$A$39:$A$782,$A150,СВЦЭМ!$B$39:$B$782,Y$119)+'СЕТ СН'!$I$11+СВЦЭМ!$D$10+'СЕТ СН'!$I$6-'СЕТ СН'!$I$23</f>
        <v>2511.34763079</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3" t="s">
        <v>7</v>
      </c>
      <c r="B153" s="127" t="s">
        <v>106</v>
      </c>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9"/>
    </row>
    <row r="154" spans="1:27" ht="12.75" customHeight="1" x14ac:dyDescent="0.2">
      <c r="A154" s="134"/>
      <c r="B154" s="130"/>
      <c r="C154" s="131"/>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2"/>
    </row>
    <row r="155" spans="1:27" s="46" customFormat="1" ht="12.75" customHeight="1" x14ac:dyDescent="0.2">
      <c r="A155" s="135"/>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01.08.2023</v>
      </c>
      <c r="B156" s="36">
        <f>SUMIFS(СВЦЭМ!$E$39:$E$782,СВЦЭМ!$A$39:$A$782,$A156,СВЦЭМ!$B$39:$B$782,B$155)+'СЕТ СН'!$F$12</f>
        <v>152.86056980999999</v>
      </c>
      <c r="C156" s="36">
        <f>SUMIFS(СВЦЭМ!$E$39:$E$782,СВЦЭМ!$A$39:$A$782,$A156,СВЦЭМ!$B$39:$B$782,C$155)+'СЕТ СН'!$F$12</f>
        <v>169.76644117999999</v>
      </c>
      <c r="D156" s="36">
        <f>SUMIFS(СВЦЭМ!$E$39:$E$782,СВЦЭМ!$A$39:$A$782,$A156,СВЦЭМ!$B$39:$B$782,D$155)+'СЕТ СН'!$F$12</f>
        <v>174.53116005999999</v>
      </c>
      <c r="E156" s="36">
        <f>SUMIFS(СВЦЭМ!$E$39:$E$782,СВЦЭМ!$A$39:$A$782,$A156,СВЦЭМ!$B$39:$B$782,E$155)+'СЕТ СН'!$F$12</f>
        <v>178.38120366999999</v>
      </c>
      <c r="F156" s="36">
        <f>SUMIFS(СВЦЭМ!$E$39:$E$782,СВЦЭМ!$A$39:$A$782,$A156,СВЦЭМ!$B$39:$B$782,F$155)+'СЕТ СН'!$F$12</f>
        <v>179.76559961999999</v>
      </c>
      <c r="G156" s="36">
        <f>SUMIFS(СВЦЭМ!$E$39:$E$782,СВЦЭМ!$A$39:$A$782,$A156,СВЦЭМ!$B$39:$B$782,G$155)+'СЕТ СН'!$F$12</f>
        <v>180.45094829999999</v>
      </c>
      <c r="H156" s="36">
        <f>SUMIFS(СВЦЭМ!$E$39:$E$782,СВЦЭМ!$A$39:$A$782,$A156,СВЦЭМ!$B$39:$B$782,H$155)+'СЕТ СН'!$F$12</f>
        <v>175.71485274</v>
      </c>
      <c r="I156" s="36">
        <f>SUMIFS(СВЦЭМ!$E$39:$E$782,СВЦЭМ!$A$39:$A$782,$A156,СВЦЭМ!$B$39:$B$782,I$155)+'СЕТ СН'!$F$12</f>
        <v>158.67952234000001</v>
      </c>
      <c r="J156" s="36">
        <f>SUMIFS(СВЦЭМ!$E$39:$E$782,СВЦЭМ!$A$39:$A$782,$A156,СВЦЭМ!$B$39:$B$782,J$155)+'СЕТ СН'!$F$12</f>
        <v>144.9290116</v>
      </c>
      <c r="K156" s="36">
        <f>SUMIFS(СВЦЭМ!$E$39:$E$782,СВЦЭМ!$A$39:$A$782,$A156,СВЦЭМ!$B$39:$B$782,K$155)+'СЕТ СН'!$F$12</f>
        <v>143.61944154</v>
      </c>
      <c r="L156" s="36">
        <f>SUMIFS(СВЦЭМ!$E$39:$E$782,СВЦЭМ!$A$39:$A$782,$A156,СВЦЭМ!$B$39:$B$782,L$155)+'СЕТ СН'!$F$12</f>
        <v>139.08668197</v>
      </c>
      <c r="M156" s="36">
        <f>SUMIFS(СВЦЭМ!$E$39:$E$782,СВЦЭМ!$A$39:$A$782,$A156,СВЦЭМ!$B$39:$B$782,M$155)+'СЕТ СН'!$F$12</f>
        <v>136.76000181000001</v>
      </c>
      <c r="N156" s="36">
        <f>SUMIFS(СВЦЭМ!$E$39:$E$782,СВЦЭМ!$A$39:$A$782,$A156,СВЦЭМ!$B$39:$B$782,N$155)+'СЕТ СН'!$F$12</f>
        <v>137.5426458</v>
      </c>
      <c r="O156" s="36">
        <f>SUMIFS(СВЦЭМ!$E$39:$E$782,СВЦЭМ!$A$39:$A$782,$A156,СВЦЭМ!$B$39:$B$782,O$155)+'СЕТ СН'!$F$12</f>
        <v>136.91999490000001</v>
      </c>
      <c r="P156" s="36">
        <f>SUMIFS(СВЦЭМ!$E$39:$E$782,СВЦЭМ!$A$39:$A$782,$A156,СВЦЭМ!$B$39:$B$782,P$155)+'СЕТ СН'!$F$12</f>
        <v>136.23260565000001</v>
      </c>
      <c r="Q156" s="36">
        <f>SUMIFS(СВЦЭМ!$E$39:$E$782,СВЦЭМ!$A$39:$A$782,$A156,СВЦЭМ!$B$39:$B$782,Q$155)+'СЕТ СН'!$F$12</f>
        <v>134.55718435</v>
      </c>
      <c r="R156" s="36">
        <f>SUMIFS(СВЦЭМ!$E$39:$E$782,СВЦЭМ!$A$39:$A$782,$A156,СВЦЭМ!$B$39:$B$782,R$155)+'СЕТ СН'!$F$12</f>
        <v>135.67520074999999</v>
      </c>
      <c r="S156" s="36">
        <f>SUMIFS(СВЦЭМ!$E$39:$E$782,СВЦЭМ!$A$39:$A$782,$A156,СВЦЭМ!$B$39:$B$782,S$155)+'СЕТ СН'!$F$12</f>
        <v>135.85137721999999</v>
      </c>
      <c r="T156" s="36">
        <f>SUMIFS(СВЦЭМ!$E$39:$E$782,СВЦЭМ!$A$39:$A$782,$A156,СВЦЭМ!$B$39:$B$782,T$155)+'СЕТ СН'!$F$12</f>
        <v>138.56047885000001</v>
      </c>
      <c r="U156" s="36">
        <f>SUMIFS(СВЦЭМ!$E$39:$E$782,СВЦЭМ!$A$39:$A$782,$A156,СВЦЭМ!$B$39:$B$782,U$155)+'СЕТ СН'!$F$12</f>
        <v>139.03380826</v>
      </c>
      <c r="V156" s="36">
        <f>SUMIFS(СВЦЭМ!$E$39:$E$782,СВЦЭМ!$A$39:$A$782,$A156,СВЦЭМ!$B$39:$B$782,V$155)+'СЕТ СН'!$F$12</f>
        <v>139.78329024999999</v>
      </c>
      <c r="W156" s="36">
        <f>SUMIFS(СВЦЭМ!$E$39:$E$782,СВЦЭМ!$A$39:$A$782,$A156,СВЦЭМ!$B$39:$B$782,W$155)+'СЕТ СН'!$F$12</f>
        <v>138.62953653</v>
      </c>
      <c r="X156" s="36">
        <f>SUMIFS(СВЦЭМ!$E$39:$E$782,СВЦЭМ!$A$39:$A$782,$A156,СВЦЭМ!$B$39:$B$782,X$155)+'СЕТ СН'!$F$12</f>
        <v>145.32571179000001</v>
      </c>
      <c r="Y156" s="36">
        <f>SUMIFS(СВЦЭМ!$E$39:$E$782,СВЦЭМ!$A$39:$A$782,$A156,СВЦЭМ!$B$39:$B$782,Y$155)+'СЕТ СН'!$F$12</f>
        <v>152.62479210000001</v>
      </c>
      <c r="AA156" s="45"/>
    </row>
    <row r="157" spans="1:27" ht="15.75" x14ac:dyDescent="0.2">
      <c r="A157" s="35">
        <f>A156+1</f>
        <v>45140</v>
      </c>
      <c r="B157" s="36">
        <f>SUMIFS(СВЦЭМ!$E$39:$E$782,СВЦЭМ!$A$39:$A$782,$A157,СВЦЭМ!$B$39:$B$782,B$155)+'СЕТ СН'!$F$12</f>
        <v>150.77352045000001</v>
      </c>
      <c r="C157" s="36">
        <f>SUMIFS(СВЦЭМ!$E$39:$E$782,СВЦЭМ!$A$39:$A$782,$A157,СВЦЭМ!$B$39:$B$782,C$155)+'СЕТ СН'!$F$12</f>
        <v>159.17347989000001</v>
      </c>
      <c r="D157" s="36">
        <f>SUMIFS(СВЦЭМ!$E$39:$E$782,СВЦЭМ!$A$39:$A$782,$A157,СВЦЭМ!$B$39:$B$782,D$155)+'СЕТ СН'!$F$12</f>
        <v>167.35519980999999</v>
      </c>
      <c r="E157" s="36">
        <f>SUMIFS(СВЦЭМ!$E$39:$E$782,СВЦЭМ!$A$39:$A$782,$A157,СВЦЭМ!$B$39:$B$782,E$155)+'СЕТ СН'!$F$12</f>
        <v>173.67324310999999</v>
      </c>
      <c r="F157" s="36">
        <f>SUMIFS(СВЦЭМ!$E$39:$E$782,СВЦЭМ!$A$39:$A$782,$A157,СВЦЭМ!$B$39:$B$782,F$155)+'СЕТ СН'!$F$12</f>
        <v>176.40230407999999</v>
      </c>
      <c r="G157" s="36">
        <f>SUMIFS(СВЦЭМ!$E$39:$E$782,СВЦЭМ!$A$39:$A$782,$A157,СВЦЭМ!$B$39:$B$782,G$155)+'СЕТ СН'!$F$12</f>
        <v>174.90758131999999</v>
      </c>
      <c r="H157" s="36">
        <f>SUMIFS(СВЦЭМ!$E$39:$E$782,СВЦЭМ!$A$39:$A$782,$A157,СВЦЭМ!$B$39:$B$782,H$155)+'СЕТ СН'!$F$12</f>
        <v>169.11171798999999</v>
      </c>
      <c r="I157" s="36">
        <f>SUMIFS(СВЦЭМ!$E$39:$E$782,СВЦЭМ!$A$39:$A$782,$A157,СВЦЭМ!$B$39:$B$782,I$155)+'СЕТ СН'!$F$12</f>
        <v>155.87509151</v>
      </c>
      <c r="J157" s="36">
        <f>SUMIFS(СВЦЭМ!$E$39:$E$782,СВЦЭМ!$A$39:$A$782,$A157,СВЦЭМ!$B$39:$B$782,J$155)+'СЕТ СН'!$F$12</f>
        <v>144.35537941999999</v>
      </c>
      <c r="K157" s="36">
        <f>SUMIFS(СВЦЭМ!$E$39:$E$782,СВЦЭМ!$A$39:$A$782,$A157,СВЦЭМ!$B$39:$B$782,K$155)+'СЕТ СН'!$F$12</f>
        <v>143.02420018000001</v>
      </c>
      <c r="L157" s="36">
        <f>SUMIFS(СВЦЭМ!$E$39:$E$782,СВЦЭМ!$A$39:$A$782,$A157,СВЦЭМ!$B$39:$B$782,L$155)+'СЕТ СН'!$F$12</f>
        <v>141.11242300000001</v>
      </c>
      <c r="M157" s="36">
        <f>SUMIFS(СВЦЭМ!$E$39:$E$782,СВЦЭМ!$A$39:$A$782,$A157,СВЦЭМ!$B$39:$B$782,M$155)+'СЕТ СН'!$F$12</f>
        <v>138.47216308</v>
      </c>
      <c r="N157" s="36">
        <f>SUMIFS(СВЦЭМ!$E$39:$E$782,СВЦЭМ!$A$39:$A$782,$A157,СВЦЭМ!$B$39:$B$782,N$155)+'СЕТ СН'!$F$12</f>
        <v>135.83381047</v>
      </c>
      <c r="O157" s="36">
        <f>SUMIFS(СВЦЭМ!$E$39:$E$782,СВЦЭМ!$A$39:$A$782,$A157,СВЦЭМ!$B$39:$B$782,O$155)+'СЕТ СН'!$F$12</f>
        <v>125.90120487</v>
      </c>
      <c r="P157" s="36">
        <f>SUMIFS(СВЦЭМ!$E$39:$E$782,СВЦЭМ!$A$39:$A$782,$A157,СВЦЭМ!$B$39:$B$782,P$155)+'СЕТ СН'!$F$12</f>
        <v>130.45413138999999</v>
      </c>
      <c r="Q157" s="36">
        <f>SUMIFS(СВЦЭМ!$E$39:$E$782,СВЦЭМ!$A$39:$A$782,$A157,СВЦЭМ!$B$39:$B$782,Q$155)+'СЕТ СН'!$F$12</f>
        <v>132.88015799999999</v>
      </c>
      <c r="R157" s="36">
        <f>SUMIFS(СВЦЭМ!$E$39:$E$782,СВЦЭМ!$A$39:$A$782,$A157,СВЦЭМ!$B$39:$B$782,R$155)+'СЕТ СН'!$F$12</f>
        <v>134.66642981000001</v>
      </c>
      <c r="S157" s="36">
        <f>SUMIFS(СВЦЭМ!$E$39:$E$782,СВЦЭМ!$A$39:$A$782,$A157,СВЦЭМ!$B$39:$B$782,S$155)+'СЕТ СН'!$F$12</f>
        <v>135.73410964000001</v>
      </c>
      <c r="T157" s="36">
        <f>SUMIFS(СВЦЭМ!$E$39:$E$782,СВЦЭМ!$A$39:$A$782,$A157,СВЦЭМ!$B$39:$B$782,T$155)+'СЕТ СН'!$F$12</f>
        <v>138.22238415000001</v>
      </c>
      <c r="U157" s="36">
        <f>SUMIFS(СВЦЭМ!$E$39:$E$782,СВЦЭМ!$A$39:$A$782,$A157,СВЦЭМ!$B$39:$B$782,U$155)+'СЕТ СН'!$F$12</f>
        <v>139.8886602</v>
      </c>
      <c r="V157" s="36">
        <f>SUMIFS(СВЦЭМ!$E$39:$E$782,СВЦЭМ!$A$39:$A$782,$A157,СВЦЭМ!$B$39:$B$782,V$155)+'СЕТ СН'!$F$12</f>
        <v>143.13424352999999</v>
      </c>
      <c r="W157" s="36">
        <f>SUMIFS(СВЦЭМ!$E$39:$E$782,СВЦЭМ!$A$39:$A$782,$A157,СВЦЭМ!$B$39:$B$782,W$155)+'СЕТ СН'!$F$12</f>
        <v>141.44795209</v>
      </c>
      <c r="X157" s="36">
        <f>SUMIFS(СВЦЭМ!$E$39:$E$782,СВЦЭМ!$A$39:$A$782,$A157,СВЦЭМ!$B$39:$B$782,X$155)+'СЕТ СН'!$F$12</f>
        <v>140.26454074</v>
      </c>
      <c r="Y157" s="36">
        <f>SUMIFS(СВЦЭМ!$E$39:$E$782,СВЦЭМ!$A$39:$A$782,$A157,СВЦЭМ!$B$39:$B$782,Y$155)+'СЕТ СН'!$F$12</f>
        <v>145.80315107999999</v>
      </c>
    </row>
    <row r="158" spans="1:27" ht="15.75" x14ac:dyDescent="0.2">
      <c r="A158" s="35">
        <f t="shared" ref="A158:A186" si="4">A157+1</f>
        <v>45141</v>
      </c>
      <c r="B158" s="36">
        <f>SUMIFS(СВЦЭМ!$E$39:$E$782,СВЦЭМ!$A$39:$A$782,$A158,СВЦЭМ!$B$39:$B$782,B$155)+'СЕТ СН'!$F$12</f>
        <v>160.2878054</v>
      </c>
      <c r="C158" s="36">
        <f>SUMIFS(СВЦЭМ!$E$39:$E$782,СВЦЭМ!$A$39:$A$782,$A158,СВЦЭМ!$B$39:$B$782,C$155)+'СЕТ СН'!$F$12</f>
        <v>169.59098961000001</v>
      </c>
      <c r="D158" s="36">
        <f>SUMIFS(СВЦЭМ!$E$39:$E$782,СВЦЭМ!$A$39:$A$782,$A158,СВЦЭМ!$B$39:$B$782,D$155)+'СЕТ СН'!$F$12</f>
        <v>171.22694082999999</v>
      </c>
      <c r="E158" s="36">
        <f>SUMIFS(СВЦЭМ!$E$39:$E$782,СВЦЭМ!$A$39:$A$782,$A158,СВЦЭМ!$B$39:$B$782,E$155)+'СЕТ СН'!$F$12</f>
        <v>173.37144318</v>
      </c>
      <c r="F158" s="36">
        <f>SUMIFS(СВЦЭМ!$E$39:$E$782,СВЦЭМ!$A$39:$A$782,$A158,СВЦЭМ!$B$39:$B$782,F$155)+'СЕТ СН'!$F$12</f>
        <v>173.72390338</v>
      </c>
      <c r="G158" s="36">
        <f>SUMIFS(СВЦЭМ!$E$39:$E$782,СВЦЭМ!$A$39:$A$782,$A158,СВЦЭМ!$B$39:$B$782,G$155)+'СЕТ СН'!$F$12</f>
        <v>173.85035711</v>
      </c>
      <c r="H158" s="36">
        <f>SUMIFS(СВЦЭМ!$E$39:$E$782,СВЦЭМ!$A$39:$A$782,$A158,СВЦЭМ!$B$39:$B$782,H$155)+'СЕТ СН'!$F$12</f>
        <v>168.87992180000001</v>
      </c>
      <c r="I158" s="36">
        <f>SUMIFS(СВЦЭМ!$E$39:$E$782,СВЦЭМ!$A$39:$A$782,$A158,СВЦЭМ!$B$39:$B$782,I$155)+'СЕТ СН'!$F$12</f>
        <v>158.90450963999999</v>
      </c>
      <c r="J158" s="36">
        <f>SUMIFS(СВЦЭМ!$E$39:$E$782,СВЦЭМ!$A$39:$A$782,$A158,СВЦЭМ!$B$39:$B$782,J$155)+'СЕТ СН'!$F$12</f>
        <v>147.10038509</v>
      </c>
      <c r="K158" s="36">
        <f>SUMIFS(СВЦЭМ!$E$39:$E$782,СВЦЭМ!$A$39:$A$782,$A158,СВЦЭМ!$B$39:$B$782,K$155)+'СЕТ СН'!$F$12</f>
        <v>146.56407064000001</v>
      </c>
      <c r="L158" s="36">
        <f>SUMIFS(СВЦЭМ!$E$39:$E$782,СВЦЭМ!$A$39:$A$782,$A158,СВЦЭМ!$B$39:$B$782,L$155)+'СЕТ СН'!$F$12</f>
        <v>143.90004556</v>
      </c>
      <c r="M158" s="36">
        <f>SUMIFS(СВЦЭМ!$E$39:$E$782,СВЦЭМ!$A$39:$A$782,$A158,СВЦЭМ!$B$39:$B$782,M$155)+'СЕТ СН'!$F$12</f>
        <v>142.43283743000001</v>
      </c>
      <c r="N158" s="36">
        <f>SUMIFS(СВЦЭМ!$E$39:$E$782,СВЦЭМ!$A$39:$A$782,$A158,СВЦЭМ!$B$39:$B$782,N$155)+'СЕТ СН'!$F$12</f>
        <v>143.19453969</v>
      </c>
      <c r="O158" s="36">
        <f>SUMIFS(СВЦЭМ!$E$39:$E$782,СВЦЭМ!$A$39:$A$782,$A158,СВЦЭМ!$B$39:$B$782,O$155)+'СЕТ СН'!$F$12</f>
        <v>143.01980176999999</v>
      </c>
      <c r="P158" s="36">
        <f>SUMIFS(СВЦЭМ!$E$39:$E$782,СВЦЭМ!$A$39:$A$782,$A158,СВЦЭМ!$B$39:$B$782,P$155)+'СЕТ СН'!$F$12</f>
        <v>142.82508611</v>
      </c>
      <c r="Q158" s="36">
        <f>SUMIFS(СВЦЭМ!$E$39:$E$782,СВЦЭМ!$A$39:$A$782,$A158,СВЦЭМ!$B$39:$B$782,Q$155)+'СЕТ СН'!$F$12</f>
        <v>143.32236338000001</v>
      </c>
      <c r="R158" s="36">
        <f>SUMIFS(СВЦЭМ!$E$39:$E$782,СВЦЭМ!$A$39:$A$782,$A158,СВЦЭМ!$B$39:$B$782,R$155)+'СЕТ СН'!$F$12</f>
        <v>143.50203316</v>
      </c>
      <c r="S158" s="36">
        <f>SUMIFS(СВЦЭМ!$E$39:$E$782,СВЦЭМ!$A$39:$A$782,$A158,СВЦЭМ!$B$39:$B$782,S$155)+'СЕТ СН'!$F$12</f>
        <v>142.61539346000001</v>
      </c>
      <c r="T158" s="36">
        <f>SUMIFS(СВЦЭМ!$E$39:$E$782,СВЦЭМ!$A$39:$A$782,$A158,СВЦЭМ!$B$39:$B$782,T$155)+'СЕТ СН'!$F$12</f>
        <v>145.14172214999999</v>
      </c>
      <c r="U158" s="36">
        <f>SUMIFS(СВЦЭМ!$E$39:$E$782,СВЦЭМ!$A$39:$A$782,$A158,СВЦЭМ!$B$39:$B$782,U$155)+'СЕТ СН'!$F$12</f>
        <v>146.66464925</v>
      </c>
      <c r="V158" s="36">
        <f>SUMIFS(СВЦЭМ!$E$39:$E$782,СВЦЭМ!$A$39:$A$782,$A158,СВЦЭМ!$B$39:$B$782,V$155)+'СЕТ СН'!$F$12</f>
        <v>146.84174153000001</v>
      </c>
      <c r="W158" s="36">
        <f>SUMIFS(СВЦЭМ!$E$39:$E$782,СВЦЭМ!$A$39:$A$782,$A158,СВЦЭМ!$B$39:$B$782,W$155)+'СЕТ СН'!$F$12</f>
        <v>143.48070614</v>
      </c>
      <c r="X158" s="36">
        <f>SUMIFS(СВЦЭМ!$E$39:$E$782,СВЦЭМ!$A$39:$A$782,$A158,СВЦЭМ!$B$39:$B$782,X$155)+'СЕТ СН'!$F$12</f>
        <v>149.39506127999999</v>
      </c>
      <c r="Y158" s="36">
        <f>SUMIFS(СВЦЭМ!$E$39:$E$782,СВЦЭМ!$A$39:$A$782,$A158,СВЦЭМ!$B$39:$B$782,Y$155)+'СЕТ СН'!$F$12</f>
        <v>161.26837456999999</v>
      </c>
    </row>
    <row r="159" spans="1:27" ht="15.75" x14ac:dyDescent="0.2">
      <c r="A159" s="35">
        <f t="shared" si="4"/>
        <v>45142</v>
      </c>
      <c r="B159" s="36">
        <f>SUMIFS(СВЦЭМ!$E$39:$E$782,СВЦЭМ!$A$39:$A$782,$A159,СВЦЭМ!$B$39:$B$782,B$155)+'СЕТ СН'!$F$12</f>
        <v>163.36027279000001</v>
      </c>
      <c r="C159" s="36">
        <f>SUMIFS(СВЦЭМ!$E$39:$E$782,СВЦЭМ!$A$39:$A$782,$A159,СВЦЭМ!$B$39:$B$782,C$155)+'СЕТ СН'!$F$12</f>
        <v>172.38980966</v>
      </c>
      <c r="D159" s="36">
        <f>SUMIFS(СВЦЭМ!$E$39:$E$782,СВЦЭМ!$A$39:$A$782,$A159,СВЦЭМ!$B$39:$B$782,D$155)+'СЕТ СН'!$F$12</f>
        <v>176.39408703999999</v>
      </c>
      <c r="E159" s="36">
        <f>SUMIFS(СВЦЭМ!$E$39:$E$782,СВЦЭМ!$A$39:$A$782,$A159,СВЦЭМ!$B$39:$B$782,E$155)+'СЕТ СН'!$F$12</f>
        <v>182.42881818999999</v>
      </c>
      <c r="F159" s="36">
        <f>SUMIFS(СВЦЭМ!$E$39:$E$782,СВЦЭМ!$A$39:$A$782,$A159,СВЦЭМ!$B$39:$B$782,F$155)+'СЕТ СН'!$F$12</f>
        <v>183.23229237999999</v>
      </c>
      <c r="G159" s="36">
        <f>SUMIFS(СВЦЭМ!$E$39:$E$782,СВЦЭМ!$A$39:$A$782,$A159,СВЦЭМ!$B$39:$B$782,G$155)+'СЕТ СН'!$F$12</f>
        <v>182.87734954999999</v>
      </c>
      <c r="H159" s="36">
        <f>SUMIFS(СВЦЭМ!$E$39:$E$782,СВЦЭМ!$A$39:$A$782,$A159,СВЦЭМ!$B$39:$B$782,H$155)+'СЕТ СН'!$F$12</f>
        <v>177.80984981</v>
      </c>
      <c r="I159" s="36">
        <f>SUMIFS(СВЦЭМ!$E$39:$E$782,СВЦЭМ!$A$39:$A$782,$A159,СВЦЭМ!$B$39:$B$782,I$155)+'СЕТ СН'!$F$12</f>
        <v>164.17694947000001</v>
      </c>
      <c r="J159" s="36">
        <f>SUMIFS(СВЦЭМ!$E$39:$E$782,СВЦЭМ!$A$39:$A$782,$A159,СВЦЭМ!$B$39:$B$782,J$155)+'СЕТ СН'!$F$12</f>
        <v>153.49667233</v>
      </c>
      <c r="K159" s="36">
        <f>SUMIFS(СВЦЭМ!$E$39:$E$782,СВЦЭМ!$A$39:$A$782,$A159,СВЦЭМ!$B$39:$B$782,K$155)+'СЕТ СН'!$F$12</f>
        <v>149.62951483000001</v>
      </c>
      <c r="L159" s="36">
        <f>SUMIFS(СВЦЭМ!$E$39:$E$782,СВЦЭМ!$A$39:$A$782,$A159,СВЦЭМ!$B$39:$B$782,L$155)+'СЕТ СН'!$F$12</f>
        <v>144.46408793000001</v>
      </c>
      <c r="M159" s="36">
        <f>SUMIFS(СВЦЭМ!$E$39:$E$782,СВЦЭМ!$A$39:$A$782,$A159,СВЦЭМ!$B$39:$B$782,M$155)+'СЕТ СН'!$F$12</f>
        <v>143.64805976</v>
      </c>
      <c r="N159" s="36">
        <f>SUMIFS(СВЦЭМ!$E$39:$E$782,СВЦЭМ!$A$39:$A$782,$A159,СВЦЭМ!$B$39:$B$782,N$155)+'СЕТ СН'!$F$12</f>
        <v>143.29426545999999</v>
      </c>
      <c r="O159" s="36">
        <f>SUMIFS(СВЦЭМ!$E$39:$E$782,СВЦЭМ!$A$39:$A$782,$A159,СВЦЭМ!$B$39:$B$782,O$155)+'СЕТ СН'!$F$12</f>
        <v>140.22764069999999</v>
      </c>
      <c r="P159" s="36">
        <f>SUMIFS(СВЦЭМ!$E$39:$E$782,СВЦЭМ!$A$39:$A$782,$A159,СВЦЭМ!$B$39:$B$782,P$155)+'СЕТ СН'!$F$12</f>
        <v>139.10477978</v>
      </c>
      <c r="Q159" s="36">
        <f>SUMIFS(СВЦЭМ!$E$39:$E$782,СВЦЭМ!$A$39:$A$782,$A159,СВЦЭМ!$B$39:$B$782,Q$155)+'СЕТ СН'!$F$12</f>
        <v>139.37557914000001</v>
      </c>
      <c r="R159" s="36">
        <f>SUMIFS(СВЦЭМ!$E$39:$E$782,СВЦЭМ!$A$39:$A$782,$A159,СВЦЭМ!$B$39:$B$782,R$155)+'СЕТ СН'!$F$12</f>
        <v>141.20303329999999</v>
      </c>
      <c r="S159" s="36">
        <f>SUMIFS(СВЦЭМ!$E$39:$E$782,СВЦЭМ!$A$39:$A$782,$A159,СВЦЭМ!$B$39:$B$782,S$155)+'СЕТ СН'!$F$12</f>
        <v>138.98976055</v>
      </c>
      <c r="T159" s="36">
        <f>SUMIFS(СВЦЭМ!$E$39:$E$782,СВЦЭМ!$A$39:$A$782,$A159,СВЦЭМ!$B$39:$B$782,T$155)+'СЕТ СН'!$F$12</f>
        <v>140.87725885</v>
      </c>
      <c r="U159" s="36">
        <f>SUMIFS(СВЦЭМ!$E$39:$E$782,СВЦЭМ!$A$39:$A$782,$A159,СВЦЭМ!$B$39:$B$782,U$155)+'СЕТ СН'!$F$12</f>
        <v>142.17606541999999</v>
      </c>
      <c r="V159" s="36">
        <f>SUMIFS(СВЦЭМ!$E$39:$E$782,СВЦЭМ!$A$39:$A$782,$A159,СВЦЭМ!$B$39:$B$782,V$155)+'СЕТ СН'!$F$12</f>
        <v>143.24772769</v>
      </c>
      <c r="W159" s="36">
        <f>SUMIFS(СВЦЭМ!$E$39:$E$782,СВЦЭМ!$A$39:$A$782,$A159,СВЦЭМ!$B$39:$B$782,W$155)+'СЕТ СН'!$F$12</f>
        <v>140.75212719000001</v>
      </c>
      <c r="X159" s="36">
        <f>SUMIFS(СВЦЭМ!$E$39:$E$782,СВЦЭМ!$A$39:$A$782,$A159,СВЦЭМ!$B$39:$B$782,X$155)+'СЕТ СН'!$F$12</f>
        <v>146.69754492000001</v>
      </c>
      <c r="Y159" s="36">
        <f>SUMIFS(СВЦЭМ!$E$39:$E$782,СВЦЭМ!$A$39:$A$782,$A159,СВЦЭМ!$B$39:$B$782,Y$155)+'СЕТ СН'!$F$12</f>
        <v>168.69011207</v>
      </c>
    </row>
    <row r="160" spans="1:27" ht="15.75" x14ac:dyDescent="0.2">
      <c r="A160" s="35">
        <f t="shared" si="4"/>
        <v>45143</v>
      </c>
      <c r="B160" s="36">
        <f>SUMIFS(СВЦЭМ!$E$39:$E$782,СВЦЭМ!$A$39:$A$782,$A160,СВЦЭМ!$B$39:$B$782,B$155)+'СЕТ СН'!$F$12</f>
        <v>161.17549556</v>
      </c>
      <c r="C160" s="36">
        <f>SUMIFS(СВЦЭМ!$E$39:$E$782,СВЦЭМ!$A$39:$A$782,$A160,СВЦЭМ!$B$39:$B$782,C$155)+'СЕТ СН'!$F$12</f>
        <v>168.54683168</v>
      </c>
      <c r="D160" s="36">
        <f>SUMIFS(СВЦЭМ!$E$39:$E$782,СВЦЭМ!$A$39:$A$782,$A160,СВЦЭМ!$B$39:$B$782,D$155)+'СЕТ СН'!$F$12</f>
        <v>173.51186752999999</v>
      </c>
      <c r="E160" s="36">
        <f>SUMIFS(СВЦЭМ!$E$39:$E$782,СВЦЭМ!$A$39:$A$782,$A160,СВЦЭМ!$B$39:$B$782,E$155)+'СЕТ СН'!$F$12</f>
        <v>177.47321069</v>
      </c>
      <c r="F160" s="36">
        <f>SUMIFS(СВЦЭМ!$E$39:$E$782,СВЦЭМ!$A$39:$A$782,$A160,СВЦЭМ!$B$39:$B$782,F$155)+'СЕТ СН'!$F$12</f>
        <v>177.79417515</v>
      </c>
      <c r="G160" s="36">
        <f>SUMIFS(СВЦЭМ!$E$39:$E$782,СВЦЭМ!$A$39:$A$782,$A160,СВЦЭМ!$B$39:$B$782,G$155)+'СЕТ СН'!$F$12</f>
        <v>176.91870876999999</v>
      </c>
      <c r="H160" s="36">
        <f>SUMIFS(СВЦЭМ!$E$39:$E$782,СВЦЭМ!$A$39:$A$782,$A160,СВЦЭМ!$B$39:$B$782,H$155)+'СЕТ СН'!$F$12</f>
        <v>174.69015304000001</v>
      </c>
      <c r="I160" s="36">
        <f>SUMIFS(СВЦЭМ!$E$39:$E$782,СВЦЭМ!$A$39:$A$782,$A160,СВЦЭМ!$B$39:$B$782,I$155)+'СЕТ СН'!$F$12</f>
        <v>165.34303306999999</v>
      </c>
      <c r="J160" s="36">
        <f>SUMIFS(СВЦЭМ!$E$39:$E$782,СВЦЭМ!$A$39:$A$782,$A160,СВЦЭМ!$B$39:$B$782,J$155)+'СЕТ СН'!$F$12</f>
        <v>155.01473626999999</v>
      </c>
      <c r="K160" s="36">
        <f>SUMIFS(СВЦЭМ!$E$39:$E$782,СВЦЭМ!$A$39:$A$782,$A160,СВЦЭМ!$B$39:$B$782,K$155)+'СЕТ СН'!$F$12</f>
        <v>147.46675341</v>
      </c>
      <c r="L160" s="36">
        <f>SUMIFS(СВЦЭМ!$E$39:$E$782,СВЦЭМ!$A$39:$A$782,$A160,СВЦЭМ!$B$39:$B$782,L$155)+'СЕТ СН'!$F$12</f>
        <v>141.32622923</v>
      </c>
      <c r="M160" s="36">
        <f>SUMIFS(СВЦЭМ!$E$39:$E$782,СВЦЭМ!$A$39:$A$782,$A160,СВЦЭМ!$B$39:$B$782,M$155)+'СЕТ СН'!$F$12</f>
        <v>137.59941628999999</v>
      </c>
      <c r="N160" s="36">
        <f>SUMIFS(СВЦЭМ!$E$39:$E$782,СВЦЭМ!$A$39:$A$782,$A160,СВЦЭМ!$B$39:$B$782,N$155)+'СЕТ СН'!$F$12</f>
        <v>137.17851651999999</v>
      </c>
      <c r="O160" s="36">
        <f>SUMIFS(СВЦЭМ!$E$39:$E$782,СВЦЭМ!$A$39:$A$782,$A160,СВЦЭМ!$B$39:$B$782,O$155)+'СЕТ СН'!$F$12</f>
        <v>137.44562228000001</v>
      </c>
      <c r="P160" s="36">
        <f>SUMIFS(СВЦЭМ!$E$39:$E$782,СВЦЭМ!$A$39:$A$782,$A160,СВЦЭМ!$B$39:$B$782,P$155)+'СЕТ СН'!$F$12</f>
        <v>138.26386015</v>
      </c>
      <c r="Q160" s="36">
        <f>SUMIFS(СВЦЭМ!$E$39:$E$782,СВЦЭМ!$A$39:$A$782,$A160,СВЦЭМ!$B$39:$B$782,Q$155)+'СЕТ СН'!$F$12</f>
        <v>139.39079813999999</v>
      </c>
      <c r="R160" s="36">
        <f>SUMIFS(СВЦЭМ!$E$39:$E$782,СВЦЭМ!$A$39:$A$782,$A160,СВЦЭМ!$B$39:$B$782,R$155)+'СЕТ СН'!$F$12</f>
        <v>138.52676724</v>
      </c>
      <c r="S160" s="36">
        <f>SUMIFS(СВЦЭМ!$E$39:$E$782,СВЦЭМ!$A$39:$A$782,$A160,СВЦЭМ!$B$39:$B$782,S$155)+'СЕТ СН'!$F$12</f>
        <v>136.58953478999999</v>
      </c>
      <c r="T160" s="36">
        <f>SUMIFS(СВЦЭМ!$E$39:$E$782,СВЦЭМ!$A$39:$A$782,$A160,СВЦЭМ!$B$39:$B$782,T$155)+'СЕТ СН'!$F$12</f>
        <v>138.51446084</v>
      </c>
      <c r="U160" s="36">
        <f>SUMIFS(СВЦЭМ!$E$39:$E$782,СВЦЭМ!$A$39:$A$782,$A160,СВЦЭМ!$B$39:$B$782,U$155)+'СЕТ СН'!$F$12</f>
        <v>140.08160559999999</v>
      </c>
      <c r="V160" s="36">
        <f>SUMIFS(СВЦЭМ!$E$39:$E$782,СВЦЭМ!$A$39:$A$782,$A160,СВЦЭМ!$B$39:$B$782,V$155)+'СЕТ СН'!$F$12</f>
        <v>141.31937432999999</v>
      </c>
      <c r="W160" s="36">
        <f>SUMIFS(СВЦЭМ!$E$39:$E$782,СВЦЭМ!$A$39:$A$782,$A160,СВЦЭМ!$B$39:$B$782,W$155)+'СЕТ СН'!$F$12</f>
        <v>138.86318283</v>
      </c>
      <c r="X160" s="36">
        <f>SUMIFS(СВЦЭМ!$E$39:$E$782,СВЦЭМ!$A$39:$A$782,$A160,СВЦЭМ!$B$39:$B$782,X$155)+'СЕТ СН'!$F$12</f>
        <v>144.00416806000001</v>
      </c>
      <c r="Y160" s="36">
        <f>SUMIFS(СВЦЭМ!$E$39:$E$782,СВЦЭМ!$A$39:$A$782,$A160,СВЦЭМ!$B$39:$B$782,Y$155)+'СЕТ СН'!$F$12</f>
        <v>150.98901137999999</v>
      </c>
    </row>
    <row r="161" spans="1:25" ht="15.75" x14ac:dyDescent="0.2">
      <c r="A161" s="35">
        <f t="shared" si="4"/>
        <v>45144</v>
      </c>
      <c r="B161" s="36">
        <f>SUMIFS(СВЦЭМ!$E$39:$E$782,СВЦЭМ!$A$39:$A$782,$A161,СВЦЭМ!$B$39:$B$782,B$155)+'СЕТ СН'!$F$12</f>
        <v>159.34031461000001</v>
      </c>
      <c r="C161" s="36">
        <f>SUMIFS(СВЦЭМ!$E$39:$E$782,СВЦЭМ!$A$39:$A$782,$A161,СВЦЭМ!$B$39:$B$782,C$155)+'СЕТ СН'!$F$12</f>
        <v>160.30519117</v>
      </c>
      <c r="D161" s="36">
        <f>SUMIFS(СВЦЭМ!$E$39:$E$782,СВЦЭМ!$A$39:$A$782,$A161,СВЦЭМ!$B$39:$B$782,D$155)+'СЕТ СН'!$F$12</f>
        <v>163.2585047</v>
      </c>
      <c r="E161" s="36">
        <f>SUMIFS(СВЦЭМ!$E$39:$E$782,СВЦЭМ!$A$39:$A$782,$A161,СВЦЭМ!$B$39:$B$782,E$155)+'СЕТ СН'!$F$12</f>
        <v>172.92961303999999</v>
      </c>
      <c r="F161" s="36">
        <f>SUMIFS(СВЦЭМ!$E$39:$E$782,СВЦЭМ!$A$39:$A$782,$A161,СВЦЭМ!$B$39:$B$782,F$155)+'СЕТ СН'!$F$12</f>
        <v>175.50180312000001</v>
      </c>
      <c r="G161" s="36">
        <f>SUMIFS(СВЦЭМ!$E$39:$E$782,СВЦЭМ!$A$39:$A$782,$A161,СВЦЭМ!$B$39:$B$782,G$155)+'СЕТ СН'!$F$12</f>
        <v>168.95067551</v>
      </c>
      <c r="H161" s="36">
        <f>SUMIFS(СВЦЭМ!$E$39:$E$782,СВЦЭМ!$A$39:$A$782,$A161,СВЦЭМ!$B$39:$B$782,H$155)+'СЕТ СН'!$F$12</f>
        <v>173.44154248000001</v>
      </c>
      <c r="I161" s="36">
        <f>SUMIFS(СВЦЭМ!$E$39:$E$782,СВЦЭМ!$A$39:$A$782,$A161,СВЦЭМ!$B$39:$B$782,I$155)+'СЕТ СН'!$F$12</f>
        <v>166.143192</v>
      </c>
      <c r="J161" s="36">
        <f>SUMIFS(СВЦЭМ!$E$39:$E$782,СВЦЭМ!$A$39:$A$782,$A161,СВЦЭМ!$B$39:$B$782,J$155)+'СЕТ СН'!$F$12</f>
        <v>159.88070384</v>
      </c>
      <c r="K161" s="36">
        <f>SUMIFS(СВЦЭМ!$E$39:$E$782,СВЦЭМ!$A$39:$A$782,$A161,СВЦЭМ!$B$39:$B$782,K$155)+'СЕТ СН'!$F$12</f>
        <v>149.79621864999999</v>
      </c>
      <c r="L161" s="36">
        <f>SUMIFS(СВЦЭМ!$E$39:$E$782,СВЦЭМ!$A$39:$A$782,$A161,СВЦЭМ!$B$39:$B$782,L$155)+'СЕТ СН'!$F$12</f>
        <v>143.02571949</v>
      </c>
      <c r="M161" s="36">
        <f>SUMIFS(СВЦЭМ!$E$39:$E$782,СВЦЭМ!$A$39:$A$782,$A161,СВЦЭМ!$B$39:$B$782,M$155)+'СЕТ СН'!$F$12</f>
        <v>139.64995300000001</v>
      </c>
      <c r="N161" s="36">
        <f>SUMIFS(СВЦЭМ!$E$39:$E$782,СВЦЭМ!$A$39:$A$782,$A161,СВЦЭМ!$B$39:$B$782,N$155)+'СЕТ СН'!$F$12</f>
        <v>137.92089625</v>
      </c>
      <c r="O161" s="36">
        <f>SUMIFS(СВЦЭМ!$E$39:$E$782,СВЦЭМ!$A$39:$A$782,$A161,СВЦЭМ!$B$39:$B$782,O$155)+'СЕТ СН'!$F$12</f>
        <v>139.96708436</v>
      </c>
      <c r="P161" s="36">
        <f>SUMIFS(СВЦЭМ!$E$39:$E$782,СВЦЭМ!$A$39:$A$782,$A161,СВЦЭМ!$B$39:$B$782,P$155)+'СЕТ СН'!$F$12</f>
        <v>140.18306213</v>
      </c>
      <c r="Q161" s="36">
        <f>SUMIFS(СВЦЭМ!$E$39:$E$782,СВЦЭМ!$A$39:$A$782,$A161,СВЦЭМ!$B$39:$B$782,Q$155)+'СЕТ СН'!$F$12</f>
        <v>140.92115190000001</v>
      </c>
      <c r="R161" s="36">
        <f>SUMIFS(СВЦЭМ!$E$39:$E$782,СВЦЭМ!$A$39:$A$782,$A161,СВЦЭМ!$B$39:$B$782,R$155)+'СЕТ СН'!$F$12</f>
        <v>139.41661027000001</v>
      </c>
      <c r="S161" s="36">
        <f>SUMIFS(СВЦЭМ!$E$39:$E$782,СВЦЭМ!$A$39:$A$782,$A161,СВЦЭМ!$B$39:$B$782,S$155)+'СЕТ СН'!$F$12</f>
        <v>137.65436801000001</v>
      </c>
      <c r="T161" s="36">
        <f>SUMIFS(СВЦЭМ!$E$39:$E$782,СВЦЭМ!$A$39:$A$782,$A161,СВЦЭМ!$B$39:$B$782,T$155)+'СЕТ СН'!$F$12</f>
        <v>139.03535550999999</v>
      </c>
      <c r="U161" s="36">
        <f>SUMIFS(СВЦЭМ!$E$39:$E$782,СВЦЭМ!$A$39:$A$782,$A161,СВЦЭМ!$B$39:$B$782,U$155)+'СЕТ СН'!$F$12</f>
        <v>139.70508798</v>
      </c>
      <c r="V161" s="36">
        <f>SUMIFS(СВЦЭМ!$E$39:$E$782,СВЦЭМ!$A$39:$A$782,$A161,СВЦЭМ!$B$39:$B$782,V$155)+'СЕТ СН'!$F$12</f>
        <v>140.65190967999999</v>
      </c>
      <c r="W161" s="36">
        <f>SUMIFS(СВЦЭМ!$E$39:$E$782,СВЦЭМ!$A$39:$A$782,$A161,СВЦЭМ!$B$39:$B$782,W$155)+'СЕТ СН'!$F$12</f>
        <v>139.11860621</v>
      </c>
      <c r="X161" s="36">
        <f>SUMIFS(СВЦЭМ!$E$39:$E$782,СВЦЭМ!$A$39:$A$782,$A161,СВЦЭМ!$B$39:$B$782,X$155)+'СЕТ СН'!$F$12</f>
        <v>144.98420053000001</v>
      </c>
      <c r="Y161" s="36">
        <f>SUMIFS(СВЦЭМ!$E$39:$E$782,СВЦЭМ!$A$39:$A$782,$A161,СВЦЭМ!$B$39:$B$782,Y$155)+'СЕТ СН'!$F$12</f>
        <v>153.33912931</v>
      </c>
    </row>
    <row r="162" spans="1:25" ht="15.75" x14ac:dyDescent="0.2">
      <c r="A162" s="35">
        <f t="shared" si="4"/>
        <v>45145</v>
      </c>
      <c r="B162" s="36">
        <f>SUMIFS(СВЦЭМ!$E$39:$E$782,СВЦЭМ!$A$39:$A$782,$A162,СВЦЭМ!$B$39:$B$782,B$155)+'СЕТ СН'!$F$12</f>
        <v>153.42760063</v>
      </c>
      <c r="C162" s="36">
        <f>SUMIFS(СВЦЭМ!$E$39:$E$782,СВЦЭМ!$A$39:$A$782,$A162,СВЦЭМ!$B$39:$B$782,C$155)+'СЕТ СН'!$F$12</f>
        <v>163.19915551</v>
      </c>
      <c r="D162" s="36">
        <f>SUMIFS(СВЦЭМ!$E$39:$E$782,СВЦЭМ!$A$39:$A$782,$A162,СВЦЭМ!$B$39:$B$782,D$155)+'СЕТ СН'!$F$12</f>
        <v>167.18981467</v>
      </c>
      <c r="E162" s="36">
        <f>SUMIFS(СВЦЭМ!$E$39:$E$782,СВЦЭМ!$A$39:$A$782,$A162,СВЦЭМ!$B$39:$B$782,E$155)+'СЕТ СН'!$F$12</f>
        <v>171.50703249</v>
      </c>
      <c r="F162" s="36">
        <f>SUMIFS(СВЦЭМ!$E$39:$E$782,СВЦЭМ!$A$39:$A$782,$A162,СВЦЭМ!$B$39:$B$782,F$155)+'СЕТ СН'!$F$12</f>
        <v>171.35758124</v>
      </c>
      <c r="G162" s="36">
        <f>SUMIFS(СВЦЭМ!$E$39:$E$782,СВЦЭМ!$A$39:$A$782,$A162,СВЦЭМ!$B$39:$B$782,G$155)+'СЕТ СН'!$F$12</f>
        <v>171.61561472</v>
      </c>
      <c r="H162" s="36">
        <f>SUMIFS(СВЦЭМ!$E$39:$E$782,СВЦЭМ!$A$39:$A$782,$A162,СВЦЭМ!$B$39:$B$782,H$155)+'СЕТ СН'!$F$12</f>
        <v>175.85799539999999</v>
      </c>
      <c r="I162" s="36">
        <f>SUMIFS(СВЦЭМ!$E$39:$E$782,СВЦЭМ!$A$39:$A$782,$A162,СВЦЭМ!$B$39:$B$782,I$155)+'СЕТ СН'!$F$12</f>
        <v>155.44140626000001</v>
      </c>
      <c r="J162" s="36">
        <f>SUMIFS(СВЦЭМ!$E$39:$E$782,СВЦЭМ!$A$39:$A$782,$A162,СВЦЭМ!$B$39:$B$782,J$155)+'СЕТ СН'!$F$12</f>
        <v>144.64040394</v>
      </c>
      <c r="K162" s="36">
        <f>SUMIFS(СВЦЭМ!$E$39:$E$782,СВЦЭМ!$A$39:$A$782,$A162,СВЦЭМ!$B$39:$B$782,K$155)+'СЕТ СН'!$F$12</f>
        <v>139.24439641999999</v>
      </c>
      <c r="L162" s="36">
        <f>SUMIFS(СВЦЭМ!$E$39:$E$782,СВЦЭМ!$A$39:$A$782,$A162,СВЦЭМ!$B$39:$B$782,L$155)+'СЕТ СН'!$F$12</f>
        <v>133.98852493999999</v>
      </c>
      <c r="M162" s="36">
        <f>SUMIFS(СВЦЭМ!$E$39:$E$782,СВЦЭМ!$A$39:$A$782,$A162,СВЦЭМ!$B$39:$B$782,M$155)+'СЕТ СН'!$F$12</f>
        <v>131.47262993999999</v>
      </c>
      <c r="N162" s="36">
        <f>SUMIFS(СВЦЭМ!$E$39:$E$782,СВЦЭМ!$A$39:$A$782,$A162,СВЦЭМ!$B$39:$B$782,N$155)+'СЕТ СН'!$F$12</f>
        <v>131.55814592999999</v>
      </c>
      <c r="O162" s="36">
        <f>SUMIFS(СВЦЭМ!$E$39:$E$782,СВЦЭМ!$A$39:$A$782,$A162,СВЦЭМ!$B$39:$B$782,O$155)+'СЕТ СН'!$F$12</f>
        <v>131.94854899000001</v>
      </c>
      <c r="P162" s="36">
        <f>SUMIFS(СВЦЭМ!$E$39:$E$782,СВЦЭМ!$A$39:$A$782,$A162,СВЦЭМ!$B$39:$B$782,P$155)+'СЕТ СН'!$F$12</f>
        <v>132.10353813</v>
      </c>
      <c r="Q162" s="36">
        <f>SUMIFS(СВЦЭМ!$E$39:$E$782,СВЦЭМ!$A$39:$A$782,$A162,СВЦЭМ!$B$39:$B$782,Q$155)+'СЕТ СН'!$F$12</f>
        <v>132.54486704999999</v>
      </c>
      <c r="R162" s="36">
        <f>SUMIFS(СВЦЭМ!$E$39:$E$782,СВЦЭМ!$A$39:$A$782,$A162,СВЦЭМ!$B$39:$B$782,R$155)+'СЕТ СН'!$F$12</f>
        <v>133.38249324</v>
      </c>
      <c r="S162" s="36">
        <f>SUMIFS(СВЦЭМ!$E$39:$E$782,СВЦЭМ!$A$39:$A$782,$A162,СВЦЭМ!$B$39:$B$782,S$155)+'СЕТ СН'!$F$12</f>
        <v>132.17685312</v>
      </c>
      <c r="T162" s="36">
        <f>SUMIFS(СВЦЭМ!$E$39:$E$782,СВЦЭМ!$A$39:$A$782,$A162,СВЦЭМ!$B$39:$B$782,T$155)+'СЕТ СН'!$F$12</f>
        <v>133.11278899999999</v>
      </c>
      <c r="U162" s="36">
        <f>SUMIFS(СВЦЭМ!$E$39:$E$782,СВЦЭМ!$A$39:$A$782,$A162,СВЦЭМ!$B$39:$B$782,U$155)+'СЕТ СН'!$F$12</f>
        <v>133.28821406</v>
      </c>
      <c r="V162" s="36">
        <f>SUMIFS(СВЦЭМ!$E$39:$E$782,СВЦЭМ!$A$39:$A$782,$A162,СВЦЭМ!$B$39:$B$782,V$155)+'СЕТ СН'!$F$12</f>
        <v>134.31146261999999</v>
      </c>
      <c r="W162" s="36">
        <f>SUMIFS(СВЦЭМ!$E$39:$E$782,СВЦЭМ!$A$39:$A$782,$A162,СВЦЭМ!$B$39:$B$782,W$155)+'СЕТ СН'!$F$12</f>
        <v>132.08559278000001</v>
      </c>
      <c r="X162" s="36">
        <f>SUMIFS(СВЦЭМ!$E$39:$E$782,СВЦЭМ!$A$39:$A$782,$A162,СВЦЭМ!$B$39:$B$782,X$155)+'СЕТ СН'!$F$12</f>
        <v>138.43617834</v>
      </c>
      <c r="Y162" s="36">
        <f>SUMIFS(СВЦЭМ!$E$39:$E$782,СВЦЭМ!$A$39:$A$782,$A162,СВЦЭМ!$B$39:$B$782,Y$155)+'СЕТ СН'!$F$12</f>
        <v>146.72325389</v>
      </c>
    </row>
    <row r="163" spans="1:25" ht="15.75" x14ac:dyDescent="0.2">
      <c r="A163" s="35">
        <f t="shared" si="4"/>
        <v>45146</v>
      </c>
      <c r="B163" s="36">
        <f>SUMIFS(СВЦЭМ!$E$39:$E$782,СВЦЭМ!$A$39:$A$782,$A163,СВЦЭМ!$B$39:$B$782,B$155)+'СЕТ СН'!$F$12</f>
        <v>152.07707644999999</v>
      </c>
      <c r="C163" s="36">
        <f>SUMIFS(СВЦЭМ!$E$39:$E$782,СВЦЭМ!$A$39:$A$782,$A163,СВЦЭМ!$B$39:$B$782,C$155)+'СЕТ СН'!$F$12</f>
        <v>162.03591696000001</v>
      </c>
      <c r="D163" s="36">
        <f>SUMIFS(СВЦЭМ!$E$39:$E$782,СВЦЭМ!$A$39:$A$782,$A163,СВЦЭМ!$B$39:$B$782,D$155)+'СЕТ СН'!$F$12</f>
        <v>164.48961323</v>
      </c>
      <c r="E163" s="36">
        <f>SUMIFS(СВЦЭМ!$E$39:$E$782,СВЦЭМ!$A$39:$A$782,$A163,СВЦЭМ!$B$39:$B$782,E$155)+'СЕТ СН'!$F$12</f>
        <v>169.76117237</v>
      </c>
      <c r="F163" s="36">
        <f>SUMIFS(СВЦЭМ!$E$39:$E$782,СВЦЭМ!$A$39:$A$782,$A163,СВЦЭМ!$B$39:$B$782,F$155)+'СЕТ СН'!$F$12</f>
        <v>171.27255778</v>
      </c>
      <c r="G163" s="36">
        <f>SUMIFS(СВЦЭМ!$E$39:$E$782,СВЦЭМ!$A$39:$A$782,$A163,СВЦЭМ!$B$39:$B$782,G$155)+'СЕТ СН'!$F$12</f>
        <v>168.81602932000001</v>
      </c>
      <c r="H163" s="36">
        <f>SUMIFS(СВЦЭМ!$E$39:$E$782,СВЦЭМ!$A$39:$A$782,$A163,СВЦЭМ!$B$39:$B$782,H$155)+'СЕТ СН'!$F$12</f>
        <v>166.20099952000001</v>
      </c>
      <c r="I163" s="36">
        <f>SUMIFS(СВЦЭМ!$E$39:$E$782,СВЦЭМ!$A$39:$A$782,$A163,СВЦЭМ!$B$39:$B$782,I$155)+'СЕТ СН'!$F$12</f>
        <v>157.94650558999999</v>
      </c>
      <c r="J163" s="36">
        <f>SUMIFS(СВЦЭМ!$E$39:$E$782,СВЦЭМ!$A$39:$A$782,$A163,СВЦЭМ!$B$39:$B$782,J$155)+'СЕТ СН'!$F$12</f>
        <v>153.61101578</v>
      </c>
      <c r="K163" s="36">
        <f>SUMIFS(СВЦЭМ!$E$39:$E$782,СВЦЭМ!$A$39:$A$782,$A163,СВЦЭМ!$B$39:$B$782,K$155)+'СЕТ СН'!$F$12</f>
        <v>145.81150546000001</v>
      </c>
      <c r="L163" s="36">
        <f>SUMIFS(СВЦЭМ!$E$39:$E$782,СВЦЭМ!$A$39:$A$782,$A163,СВЦЭМ!$B$39:$B$782,L$155)+'СЕТ СН'!$F$12</f>
        <v>141.5281751</v>
      </c>
      <c r="M163" s="36">
        <f>SUMIFS(СВЦЭМ!$E$39:$E$782,СВЦЭМ!$A$39:$A$782,$A163,СВЦЭМ!$B$39:$B$782,M$155)+'СЕТ СН'!$F$12</f>
        <v>139.45940408000001</v>
      </c>
      <c r="N163" s="36">
        <f>SUMIFS(СВЦЭМ!$E$39:$E$782,СВЦЭМ!$A$39:$A$782,$A163,СВЦЭМ!$B$39:$B$782,N$155)+'СЕТ СН'!$F$12</f>
        <v>138.89243490000001</v>
      </c>
      <c r="O163" s="36">
        <f>SUMIFS(СВЦЭМ!$E$39:$E$782,СВЦЭМ!$A$39:$A$782,$A163,СВЦЭМ!$B$39:$B$782,O$155)+'СЕТ СН'!$F$12</f>
        <v>138.62653825000001</v>
      </c>
      <c r="P163" s="36">
        <f>SUMIFS(СВЦЭМ!$E$39:$E$782,СВЦЭМ!$A$39:$A$782,$A163,СВЦЭМ!$B$39:$B$782,P$155)+'СЕТ СН'!$F$12</f>
        <v>138.43849531000001</v>
      </c>
      <c r="Q163" s="36">
        <f>SUMIFS(СВЦЭМ!$E$39:$E$782,СВЦЭМ!$A$39:$A$782,$A163,СВЦЭМ!$B$39:$B$782,Q$155)+'СЕТ СН'!$F$12</f>
        <v>138.15850051999999</v>
      </c>
      <c r="R163" s="36">
        <f>SUMIFS(СВЦЭМ!$E$39:$E$782,СВЦЭМ!$A$39:$A$782,$A163,СВЦЭМ!$B$39:$B$782,R$155)+'СЕТ СН'!$F$12</f>
        <v>136.28381490999999</v>
      </c>
      <c r="S163" s="36">
        <f>SUMIFS(СВЦЭМ!$E$39:$E$782,СВЦЭМ!$A$39:$A$782,$A163,СВЦЭМ!$B$39:$B$782,S$155)+'СЕТ СН'!$F$12</f>
        <v>136.59498876000001</v>
      </c>
      <c r="T163" s="36">
        <f>SUMIFS(СВЦЭМ!$E$39:$E$782,СВЦЭМ!$A$39:$A$782,$A163,СВЦЭМ!$B$39:$B$782,T$155)+'СЕТ СН'!$F$12</f>
        <v>141.29896484</v>
      </c>
      <c r="U163" s="36">
        <f>SUMIFS(СВЦЭМ!$E$39:$E$782,СВЦЭМ!$A$39:$A$782,$A163,СВЦЭМ!$B$39:$B$782,U$155)+'СЕТ СН'!$F$12</f>
        <v>140.8374378</v>
      </c>
      <c r="V163" s="36">
        <f>SUMIFS(СВЦЭМ!$E$39:$E$782,СВЦЭМ!$A$39:$A$782,$A163,СВЦЭМ!$B$39:$B$782,V$155)+'СЕТ СН'!$F$12</f>
        <v>141.01690872</v>
      </c>
      <c r="W163" s="36">
        <f>SUMIFS(СВЦЭМ!$E$39:$E$782,СВЦЭМ!$A$39:$A$782,$A163,СВЦЭМ!$B$39:$B$782,W$155)+'СЕТ СН'!$F$12</f>
        <v>138.90013418000001</v>
      </c>
      <c r="X163" s="36">
        <f>SUMIFS(СВЦЭМ!$E$39:$E$782,СВЦЭМ!$A$39:$A$782,$A163,СВЦЭМ!$B$39:$B$782,X$155)+'СЕТ СН'!$F$12</f>
        <v>144.5257172</v>
      </c>
      <c r="Y163" s="36">
        <f>SUMIFS(СВЦЭМ!$E$39:$E$782,СВЦЭМ!$A$39:$A$782,$A163,СВЦЭМ!$B$39:$B$782,Y$155)+'СЕТ СН'!$F$12</f>
        <v>153.62917046999999</v>
      </c>
    </row>
    <row r="164" spans="1:25" ht="15.75" x14ac:dyDescent="0.2">
      <c r="A164" s="35">
        <f t="shared" si="4"/>
        <v>45147</v>
      </c>
      <c r="B164" s="36">
        <f>SUMIFS(СВЦЭМ!$E$39:$E$782,СВЦЭМ!$A$39:$A$782,$A164,СВЦЭМ!$B$39:$B$782,B$155)+'СЕТ СН'!$F$12</f>
        <v>163.38824072</v>
      </c>
      <c r="C164" s="36">
        <f>SUMIFS(СВЦЭМ!$E$39:$E$782,СВЦЭМ!$A$39:$A$782,$A164,СВЦЭМ!$B$39:$B$782,C$155)+'СЕТ СН'!$F$12</f>
        <v>174.12273501000001</v>
      </c>
      <c r="D164" s="36">
        <f>SUMIFS(СВЦЭМ!$E$39:$E$782,СВЦЭМ!$A$39:$A$782,$A164,СВЦЭМ!$B$39:$B$782,D$155)+'СЕТ СН'!$F$12</f>
        <v>181.32050477000001</v>
      </c>
      <c r="E164" s="36">
        <f>SUMIFS(СВЦЭМ!$E$39:$E$782,СВЦЭМ!$A$39:$A$782,$A164,СВЦЭМ!$B$39:$B$782,E$155)+'СЕТ СН'!$F$12</f>
        <v>183.98245473</v>
      </c>
      <c r="F164" s="36">
        <f>SUMIFS(СВЦЭМ!$E$39:$E$782,СВЦЭМ!$A$39:$A$782,$A164,СВЦЭМ!$B$39:$B$782,F$155)+'СЕТ СН'!$F$12</f>
        <v>186.04359865999999</v>
      </c>
      <c r="G164" s="36">
        <f>SUMIFS(СВЦЭМ!$E$39:$E$782,СВЦЭМ!$A$39:$A$782,$A164,СВЦЭМ!$B$39:$B$782,G$155)+'СЕТ СН'!$F$12</f>
        <v>186.42242590000001</v>
      </c>
      <c r="H164" s="36">
        <f>SUMIFS(СВЦЭМ!$E$39:$E$782,СВЦЭМ!$A$39:$A$782,$A164,СВЦЭМ!$B$39:$B$782,H$155)+'СЕТ СН'!$F$12</f>
        <v>181.07686953999999</v>
      </c>
      <c r="I164" s="36">
        <f>SUMIFS(СВЦЭМ!$E$39:$E$782,СВЦЭМ!$A$39:$A$782,$A164,СВЦЭМ!$B$39:$B$782,I$155)+'СЕТ СН'!$F$12</f>
        <v>171.1757254</v>
      </c>
      <c r="J164" s="36">
        <f>SUMIFS(СВЦЭМ!$E$39:$E$782,СВЦЭМ!$A$39:$A$782,$A164,СВЦЭМ!$B$39:$B$782,J$155)+'СЕТ СН'!$F$12</f>
        <v>162.20223731999999</v>
      </c>
      <c r="K164" s="36">
        <f>SUMIFS(СВЦЭМ!$E$39:$E$782,СВЦЭМ!$A$39:$A$782,$A164,СВЦЭМ!$B$39:$B$782,K$155)+'СЕТ СН'!$F$12</f>
        <v>156.18250563000001</v>
      </c>
      <c r="L164" s="36">
        <f>SUMIFS(СВЦЭМ!$E$39:$E$782,СВЦЭМ!$A$39:$A$782,$A164,СВЦЭМ!$B$39:$B$782,L$155)+'СЕТ СН'!$F$12</f>
        <v>151.56777026</v>
      </c>
      <c r="M164" s="36">
        <f>SUMIFS(СВЦЭМ!$E$39:$E$782,СВЦЭМ!$A$39:$A$782,$A164,СВЦЭМ!$B$39:$B$782,M$155)+'СЕТ СН'!$F$12</f>
        <v>149.81261369000001</v>
      </c>
      <c r="N164" s="36">
        <f>SUMIFS(СВЦЭМ!$E$39:$E$782,СВЦЭМ!$A$39:$A$782,$A164,СВЦЭМ!$B$39:$B$782,N$155)+'СЕТ СН'!$F$12</f>
        <v>149.56733749</v>
      </c>
      <c r="O164" s="36">
        <f>SUMIFS(СВЦЭМ!$E$39:$E$782,СВЦЭМ!$A$39:$A$782,$A164,СВЦЭМ!$B$39:$B$782,O$155)+'СЕТ СН'!$F$12</f>
        <v>149.92325262</v>
      </c>
      <c r="P164" s="36">
        <f>SUMIFS(СВЦЭМ!$E$39:$E$782,СВЦЭМ!$A$39:$A$782,$A164,СВЦЭМ!$B$39:$B$782,P$155)+'СЕТ СН'!$F$12</f>
        <v>149.98450241</v>
      </c>
      <c r="Q164" s="36">
        <f>SUMIFS(СВЦЭМ!$E$39:$E$782,СВЦЭМ!$A$39:$A$782,$A164,СВЦЭМ!$B$39:$B$782,Q$155)+'СЕТ СН'!$F$12</f>
        <v>151.50461680999999</v>
      </c>
      <c r="R164" s="36">
        <f>SUMIFS(СВЦЭМ!$E$39:$E$782,СВЦЭМ!$A$39:$A$782,$A164,СВЦЭМ!$B$39:$B$782,R$155)+'СЕТ СН'!$F$12</f>
        <v>148.78836496</v>
      </c>
      <c r="S164" s="36">
        <f>SUMIFS(СВЦЭМ!$E$39:$E$782,СВЦЭМ!$A$39:$A$782,$A164,СВЦЭМ!$B$39:$B$782,S$155)+'СЕТ СН'!$F$12</f>
        <v>148.58121535999999</v>
      </c>
      <c r="T164" s="36">
        <f>SUMIFS(СВЦЭМ!$E$39:$E$782,СВЦЭМ!$A$39:$A$782,$A164,СВЦЭМ!$B$39:$B$782,T$155)+'СЕТ СН'!$F$12</f>
        <v>151.71741119000001</v>
      </c>
      <c r="U164" s="36">
        <f>SUMIFS(СВЦЭМ!$E$39:$E$782,СВЦЭМ!$A$39:$A$782,$A164,СВЦЭМ!$B$39:$B$782,U$155)+'СЕТ СН'!$F$12</f>
        <v>152.05014333</v>
      </c>
      <c r="V164" s="36">
        <f>SUMIFS(СВЦЭМ!$E$39:$E$782,СВЦЭМ!$A$39:$A$782,$A164,СВЦЭМ!$B$39:$B$782,V$155)+'СЕТ СН'!$F$12</f>
        <v>152.4001911</v>
      </c>
      <c r="W164" s="36">
        <f>SUMIFS(СВЦЭМ!$E$39:$E$782,СВЦЭМ!$A$39:$A$782,$A164,СВЦЭМ!$B$39:$B$782,W$155)+'СЕТ СН'!$F$12</f>
        <v>152.20352283</v>
      </c>
      <c r="X164" s="36">
        <f>SUMIFS(СВЦЭМ!$E$39:$E$782,СВЦЭМ!$A$39:$A$782,$A164,СВЦЭМ!$B$39:$B$782,X$155)+'СЕТ СН'!$F$12</f>
        <v>157.66933051000001</v>
      </c>
      <c r="Y164" s="36">
        <f>SUMIFS(СВЦЭМ!$E$39:$E$782,СВЦЭМ!$A$39:$A$782,$A164,СВЦЭМ!$B$39:$B$782,Y$155)+'СЕТ СН'!$F$12</f>
        <v>165.66969933999999</v>
      </c>
    </row>
    <row r="165" spans="1:25" ht="15.75" x14ac:dyDescent="0.2">
      <c r="A165" s="35">
        <f t="shared" si="4"/>
        <v>45148</v>
      </c>
      <c r="B165" s="36">
        <f>SUMIFS(СВЦЭМ!$E$39:$E$782,СВЦЭМ!$A$39:$A$782,$A165,СВЦЭМ!$B$39:$B$782,B$155)+'СЕТ СН'!$F$12</f>
        <v>183.85698618000001</v>
      </c>
      <c r="C165" s="36">
        <f>SUMIFS(СВЦЭМ!$E$39:$E$782,СВЦЭМ!$A$39:$A$782,$A165,СВЦЭМ!$B$39:$B$782,C$155)+'СЕТ СН'!$F$12</f>
        <v>191.71205979999999</v>
      </c>
      <c r="D165" s="36">
        <f>SUMIFS(СВЦЭМ!$E$39:$E$782,СВЦЭМ!$A$39:$A$782,$A165,СВЦЭМ!$B$39:$B$782,D$155)+'СЕТ СН'!$F$12</f>
        <v>182.93856452</v>
      </c>
      <c r="E165" s="36">
        <f>SUMIFS(СВЦЭМ!$E$39:$E$782,СВЦЭМ!$A$39:$A$782,$A165,СВЦЭМ!$B$39:$B$782,E$155)+'СЕТ СН'!$F$12</f>
        <v>194.81286915999999</v>
      </c>
      <c r="F165" s="36">
        <f>SUMIFS(СВЦЭМ!$E$39:$E$782,СВЦЭМ!$A$39:$A$782,$A165,СВЦЭМ!$B$39:$B$782,F$155)+'СЕТ СН'!$F$12</f>
        <v>198.78546897999999</v>
      </c>
      <c r="G165" s="36">
        <f>SUMIFS(СВЦЭМ!$E$39:$E$782,СВЦЭМ!$A$39:$A$782,$A165,СВЦЭМ!$B$39:$B$782,G$155)+'СЕТ СН'!$F$12</f>
        <v>196.60376873000001</v>
      </c>
      <c r="H165" s="36">
        <f>SUMIFS(СВЦЭМ!$E$39:$E$782,СВЦЭМ!$A$39:$A$782,$A165,СВЦЭМ!$B$39:$B$782,H$155)+'СЕТ СН'!$F$12</f>
        <v>190.69859765999999</v>
      </c>
      <c r="I165" s="36">
        <f>SUMIFS(СВЦЭМ!$E$39:$E$782,СВЦЭМ!$A$39:$A$782,$A165,СВЦЭМ!$B$39:$B$782,I$155)+'СЕТ СН'!$F$12</f>
        <v>180.29808442999999</v>
      </c>
      <c r="J165" s="36">
        <f>SUMIFS(СВЦЭМ!$E$39:$E$782,СВЦЭМ!$A$39:$A$782,$A165,СВЦЭМ!$B$39:$B$782,J$155)+'СЕТ СН'!$F$12</f>
        <v>170.40728661</v>
      </c>
      <c r="K165" s="36">
        <f>SUMIFS(СВЦЭМ!$E$39:$E$782,СВЦЭМ!$A$39:$A$782,$A165,СВЦЭМ!$B$39:$B$782,K$155)+'СЕТ СН'!$F$12</f>
        <v>161.90897676</v>
      </c>
      <c r="L165" s="36">
        <f>SUMIFS(СВЦЭМ!$E$39:$E$782,СВЦЭМ!$A$39:$A$782,$A165,СВЦЭМ!$B$39:$B$782,L$155)+'СЕТ СН'!$F$12</f>
        <v>158.32457285999999</v>
      </c>
      <c r="M165" s="36">
        <f>SUMIFS(СВЦЭМ!$E$39:$E$782,СВЦЭМ!$A$39:$A$782,$A165,СВЦЭМ!$B$39:$B$782,M$155)+'СЕТ СН'!$F$12</f>
        <v>157.32854767000001</v>
      </c>
      <c r="N165" s="36">
        <f>SUMIFS(СВЦЭМ!$E$39:$E$782,СВЦЭМ!$A$39:$A$782,$A165,СВЦЭМ!$B$39:$B$782,N$155)+'СЕТ СН'!$F$12</f>
        <v>157.28959415</v>
      </c>
      <c r="O165" s="36">
        <f>SUMIFS(СВЦЭМ!$E$39:$E$782,СВЦЭМ!$A$39:$A$782,$A165,СВЦЭМ!$B$39:$B$782,O$155)+'СЕТ СН'!$F$12</f>
        <v>156.65056827999999</v>
      </c>
      <c r="P165" s="36">
        <f>SUMIFS(СВЦЭМ!$E$39:$E$782,СВЦЭМ!$A$39:$A$782,$A165,СВЦЭМ!$B$39:$B$782,P$155)+'СЕТ СН'!$F$12</f>
        <v>156.58540217999999</v>
      </c>
      <c r="Q165" s="36">
        <f>SUMIFS(СВЦЭМ!$E$39:$E$782,СВЦЭМ!$A$39:$A$782,$A165,СВЦЭМ!$B$39:$B$782,Q$155)+'СЕТ СН'!$F$12</f>
        <v>156.89132524999999</v>
      </c>
      <c r="R165" s="36">
        <f>SUMIFS(СВЦЭМ!$E$39:$E$782,СВЦЭМ!$A$39:$A$782,$A165,СВЦЭМ!$B$39:$B$782,R$155)+'СЕТ СН'!$F$12</f>
        <v>153.91553911</v>
      </c>
      <c r="S165" s="36">
        <f>SUMIFS(СВЦЭМ!$E$39:$E$782,СВЦЭМ!$A$39:$A$782,$A165,СВЦЭМ!$B$39:$B$782,S$155)+'СЕТ СН'!$F$12</f>
        <v>153.40374994000001</v>
      </c>
      <c r="T165" s="36">
        <f>SUMIFS(СВЦЭМ!$E$39:$E$782,СВЦЭМ!$A$39:$A$782,$A165,СВЦЭМ!$B$39:$B$782,T$155)+'СЕТ СН'!$F$12</f>
        <v>157.76600024000001</v>
      </c>
      <c r="U165" s="36">
        <f>SUMIFS(СВЦЭМ!$E$39:$E$782,СВЦЭМ!$A$39:$A$782,$A165,СВЦЭМ!$B$39:$B$782,U$155)+'СЕТ СН'!$F$12</f>
        <v>158.6065845</v>
      </c>
      <c r="V165" s="36">
        <f>SUMIFS(СВЦЭМ!$E$39:$E$782,СВЦЭМ!$A$39:$A$782,$A165,СВЦЭМ!$B$39:$B$782,V$155)+'СЕТ СН'!$F$12</f>
        <v>157.98028765999999</v>
      </c>
      <c r="W165" s="36">
        <f>SUMIFS(СВЦЭМ!$E$39:$E$782,СВЦЭМ!$A$39:$A$782,$A165,СВЦЭМ!$B$39:$B$782,W$155)+'СЕТ СН'!$F$12</f>
        <v>155.62966127999999</v>
      </c>
      <c r="X165" s="36">
        <f>SUMIFS(СВЦЭМ!$E$39:$E$782,СВЦЭМ!$A$39:$A$782,$A165,СВЦЭМ!$B$39:$B$782,X$155)+'СЕТ СН'!$F$12</f>
        <v>163.43366913</v>
      </c>
      <c r="Y165" s="36">
        <f>SUMIFS(СВЦЭМ!$E$39:$E$782,СВЦЭМ!$A$39:$A$782,$A165,СВЦЭМ!$B$39:$B$782,Y$155)+'СЕТ СН'!$F$12</f>
        <v>174.87950354</v>
      </c>
    </row>
    <row r="166" spans="1:25" ht="15.75" x14ac:dyDescent="0.2">
      <c r="A166" s="35">
        <f t="shared" si="4"/>
        <v>45149</v>
      </c>
      <c r="B166" s="36">
        <f>SUMIFS(СВЦЭМ!$E$39:$E$782,СВЦЭМ!$A$39:$A$782,$A166,СВЦЭМ!$B$39:$B$782,B$155)+'СЕТ СН'!$F$12</f>
        <v>172.89993018000001</v>
      </c>
      <c r="C166" s="36">
        <f>SUMIFS(СВЦЭМ!$E$39:$E$782,СВЦЭМ!$A$39:$A$782,$A166,СВЦЭМ!$B$39:$B$782,C$155)+'СЕТ СН'!$F$12</f>
        <v>182.31533156</v>
      </c>
      <c r="D166" s="36">
        <f>SUMIFS(СВЦЭМ!$E$39:$E$782,СВЦЭМ!$A$39:$A$782,$A166,СВЦЭМ!$B$39:$B$782,D$155)+'СЕТ СН'!$F$12</f>
        <v>181.64618254000001</v>
      </c>
      <c r="E166" s="36">
        <f>SUMIFS(СВЦЭМ!$E$39:$E$782,СВЦЭМ!$A$39:$A$782,$A166,СВЦЭМ!$B$39:$B$782,E$155)+'СЕТ СН'!$F$12</f>
        <v>184.82574959999999</v>
      </c>
      <c r="F166" s="36">
        <f>SUMIFS(СВЦЭМ!$E$39:$E$782,СВЦЭМ!$A$39:$A$782,$A166,СВЦЭМ!$B$39:$B$782,F$155)+'СЕТ СН'!$F$12</f>
        <v>191.20205944</v>
      </c>
      <c r="G166" s="36">
        <f>SUMIFS(СВЦЭМ!$E$39:$E$782,СВЦЭМ!$A$39:$A$782,$A166,СВЦЭМ!$B$39:$B$782,G$155)+'СЕТ СН'!$F$12</f>
        <v>189.32875730999999</v>
      </c>
      <c r="H166" s="36">
        <f>SUMIFS(СВЦЭМ!$E$39:$E$782,СВЦЭМ!$A$39:$A$782,$A166,СВЦЭМ!$B$39:$B$782,H$155)+'СЕТ СН'!$F$12</f>
        <v>183.00830194</v>
      </c>
      <c r="I166" s="36">
        <f>SUMIFS(СВЦЭМ!$E$39:$E$782,СВЦЭМ!$A$39:$A$782,$A166,СВЦЭМ!$B$39:$B$782,I$155)+'СЕТ СН'!$F$12</f>
        <v>170.34440099</v>
      </c>
      <c r="J166" s="36">
        <f>SUMIFS(СВЦЭМ!$E$39:$E$782,СВЦЭМ!$A$39:$A$782,$A166,СВЦЭМ!$B$39:$B$782,J$155)+'СЕТ СН'!$F$12</f>
        <v>160.10601757000001</v>
      </c>
      <c r="K166" s="36">
        <f>SUMIFS(СВЦЭМ!$E$39:$E$782,СВЦЭМ!$A$39:$A$782,$A166,СВЦЭМ!$B$39:$B$782,K$155)+'СЕТ СН'!$F$12</f>
        <v>153.38819573000001</v>
      </c>
      <c r="L166" s="36">
        <f>SUMIFS(СВЦЭМ!$E$39:$E$782,СВЦЭМ!$A$39:$A$782,$A166,СВЦЭМ!$B$39:$B$782,L$155)+'СЕТ СН'!$F$12</f>
        <v>148.44128054999999</v>
      </c>
      <c r="M166" s="36">
        <f>SUMIFS(СВЦЭМ!$E$39:$E$782,СВЦЭМ!$A$39:$A$782,$A166,СВЦЭМ!$B$39:$B$782,M$155)+'СЕТ СН'!$F$12</f>
        <v>145.79153102000001</v>
      </c>
      <c r="N166" s="36">
        <f>SUMIFS(СВЦЭМ!$E$39:$E$782,СВЦЭМ!$A$39:$A$782,$A166,СВЦЭМ!$B$39:$B$782,N$155)+'СЕТ СН'!$F$12</f>
        <v>145.76146309000001</v>
      </c>
      <c r="O166" s="36">
        <f>SUMIFS(СВЦЭМ!$E$39:$E$782,СВЦЭМ!$A$39:$A$782,$A166,СВЦЭМ!$B$39:$B$782,O$155)+'СЕТ СН'!$F$12</f>
        <v>145.59366646000001</v>
      </c>
      <c r="P166" s="36">
        <f>SUMIFS(СВЦЭМ!$E$39:$E$782,СВЦЭМ!$A$39:$A$782,$A166,СВЦЭМ!$B$39:$B$782,P$155)+'СЕТ СН'!$F$12</f>
        <v>145.05219029</v>
      </c>
      <c r="Q166" s="36">
        <f>SUMIFS(СВЦЭМ!$E$39:$E$782,СВЦЭМ!$A$39:$A$782,$A166,СВЦЭМ!$B$39:$B$782,Q$155)+'СЕТ СН'!$F$12</f>
        <v>146.49908013000001</v>
      </c>
      <c r="R166" s="36">
        <f>SUMIFS(СВЦЭМ!$E$39:$E$782,СВЦЭМ!$A$39:$A$782,$A166,СВЦЭМ!$B$39:$B$782,R$155)+'СЕТ СН'!$F$12</f>
        <v>143.93125781000001</v>
      </c>
      <c r="S166" s="36">
        <f>SUMIFS(СВЦЭМ!$E$39:$E$782,СВЦЭМ!$A$39:$A$782,$A166,СВЦЭМ!$B$39:$B$782,S$155)+'СЕТ СН'!$F$12</f>
        <v>146.64627114000001</v>
      </c>
      <c r="T166" s="36">
        <f>SUMIFS(СВЦЭМ!$E$39:$E$782,СВЦЭМ!$A$39:$A$782,$A166,СВЦЭМ!$B$39:$B$782,T$155)+'СЕТ СН'!$F$12</f>
        <v>154.27068818999999</v>
      </c>
      <c r="U166" s="36">
        <f>SUMIFS(СВЦЭМ!$E$39:$E$782,СВЦЭМ!$A$39:$A$782,$A166,СВЦЭМ!$B$39:$B$782,U$155)+'СЕТ СН'!$F$12</f>
        <v>153.85721724999999</v>
      </c>
      <c r="V166" s="36">
        <f>SUMIFS(СВЦЭМ!$E$39:$E$782,СВЦЭМ!$A$39:$A$782,$A166,СВЦЭМ!$B$39:$B$782,V$155)+'СЕТ СН'!$F$12</f>
        <v>153.33374563000001</v>
      </c>
      <c r="W166" s="36">
        <f>SUMIFS(СВЦЭМ!$E$39:$E$782,СВЦЭМ!$A$39:$A$782,$A166,СВЦЭМ!$B$39:$B$782,W$155)+'СЕТ СН'!$F$12</f>
        <v>153.05857503999999</v>
      </c>
      <c r="X166" s="36">
        <f>SUMIFS(СВЦЭМ!$E$39:$E$782,СВЦЭМ!$A$39:$A$782,$A166,СВЦЭМ!$B$39:$B$782,X$155)+'СЕТ СН'!$F$12</f>
        <v>160.38740301999999</v>
      </c>
      <c r="Y166" s="36">
        <f>SUMIFS(СВЦЭМ!$E$39:$E$782,СВЦЭМ!$A$39:$A$782,$A166,СВЦЭМ!$B$39:$B$782,Y$155)+'СЕТ СН'!$F$12</f>
        <v>175.47884089999999</v>
      </c>
    </row>
    <row r="167" spans="1:25" ht="15.75" x14ac:dyDescent="0.2">
      <c r="A167" s="35">
        <f t="shared" si="4"/>
        <v>45150</v>
      </c>
      <c r="B167" s="36">
        <f>SUMIFS(СВЦЭМ!$E$39:$E$782,СВЦЭМ!$A$39:$A$782,$A167,СВЦЭМ!$B$39:$B$782,B$155)+'СЕТ СН'!$F$12</f>
        <v>171.95350622000001</v>
      </c>
      <c r="C167" s="36">
        <f>SUMIFS(СВЦЭМ!$E$39:$E$782,СВЦЭМ!$A$39:$A$782,$A167,СВЦЭМ!$B$39:$B$782,C$155)+'СЕТ СН'!$F$12</f>
        <v>168.93070223999999</v>
      </c>
      <c r="D167" s="36">
        <f>SUMIFS(СВЦЭМ!$E$39:$E$782,СВЦЭМ!$A$39:$A$782,$A167,СВЦЭМ!$B$39:$B$782,D$155)+'СЕТ СН'!$F$12</f>
        <v>168.27131552</v>
      </c>
      <c r="E167" s="36">
        <f>SUMIFS(СВЦЭМ!$E$39:$E$782,СВЦЭМ!$A$39:$A$782,$A167,СВЦЭМ!$B$39:$B$782,E$155)+'СЕТ СН'!$F$12</f>
        <v>172.81210325999999</v>
      </c>
      <c r="F167" s="36">
        <f>SUMIFS(СВЦЭМ!$E$39:$E$782,СВЦЭМ!$A$39:$A$782,$A167,СВЦЭМ!$B$39:$B$782,F$155)+'СЕТ СН'!$F$12</f>
        <v>174.01271029</v>
      </c>
      <c r="G167" s="36">
        <f>SUMIFS(СВЦЭМ!$E$39:$E$782,СВЦЭМ!$A$39:$A$782,$A167,СВЦЭМ!$B$39:$B$782,G$155)+'СЕТ СН'!$F$12</f>
        <v>172.79721038</v>
      </c>
      <c r="H167" s="36">
        <f>SUMIFS(СВЦЭМ!$E$39:$E$782,СВЦЭМ!$A$39:$A$782,$A167,СВЦЭМ!$B$39:$B$782,H$155)+'СЕТ СН'!$F$12</f>
        <v>172.37869664999999</v>
      </c>
      <c r="I167" s="36">
        <f>SUMIFS(СВЦЭМ!$E$39:$E$782,СВЦЭМ!$A$39:$A$782,$A167,СВЦЭМ!$B$39:$B$782,I$155)+'СЕТ СН'!$F$12</f>
        <v>166.28110333999999</v>
      </c>
      <c r="J167" s="36">
        <f>SUMIFS(СВЦЭМ!$E$39:$E$782,СВЦЭМ!$A$39:$A$782,$A167,СВЦЭМ!$B$39:$B$782,J$155)+'СЕТ СН'!$F$12</f>
        <v>155.47308000000001</v>
      </c>
      <c r="K167" s="36">
        <f>SUMIFS(СВЦЭМ!$E$39:$E$782,СВЦЭМ!$A$39:$A$782,$A167,СВЦЭМ!$B$39:$B$782,K$155)+'СЕТ СН'!$F$12</f>
        <v>146.36334518000001</v>
      </c>
      <c r="L167" s="36">
        <f>SUMIFS(СВЦЭМ!$E$39:$E$782,СВЦЭМ!$A$39:$A$782,$A167,СВЦЭМ!$B$39:$B$782,L$155)+'СЕТ СН'!$F$12</f>
        <v>140.59550281</v>
      </c>
      <c r="M167" s="36">
        <f>SUMIFS(СВЦЭМ!$E$39:$E$782,СВЦЭМ!$A$39:$A$782,$A167,СВЦЭМ!$B$39:$B$782,M$155)+'СЕТ СН'!$F$12</f>
        <v>137.35207667</v>
      </c>
      <c r="N167" s="36">
        <f>SUMIFS(СВЦЭМ!$E$39:$E$782,СВЦЭМ!$A$39:$A$782,$A167,СВЦЭМ!$B$39:$B$782,N$155)+'СЕТ СН'!$F$12</f>
        <v>136.17732072000001</v>
      </c>
      <c r="O167" s="36">
        <f>SUMIFS(СВЦЭМ!$E$39:$E$782,СВЦЭМ!$A$39:$A$782,$A167,СВЦЭМ!$B$39:$B$782,O$155)+'СЕТ СН'!$F$12</f>
        <v>137.82907030999999</v>
      </c>
      <c r="P167" s="36">
        <f>SUMIFS(СВЦЭМ!$E$39:$E$782,СВЦЭМ!$A$39:$A$782,$A167,СВЦЭМ!$B$39:$B$782,P$155)+'СЕТ СН'!$F$12</f>
        <v>138.72898613000001</v>
      </c>
      <c r="Q167" s="36">
        <f>SUMIFS(СВЦЭМ!$E$39:$E$782,СВЦЭМ!$A$39:$A$782,$A167,СВЦЭМ!$B$39:$B$782,Q$155)+'СЕТ СН'!$F$12</f>
        <v>138.54555851000001</v>
      </c>
      <c r="R167" s="36">
        <f>SUMIFS(СВЦЭМ!$E$39:$E$782,СВЦЭМ!$A$39:$A$782,$A167,СВЦЭМ!$B$39:$B$782,R$155)+'СЕТ СН'!$F$12</f>
        <v>137.98067270999999</v>
      </c>
      <c r="S167" s="36">
        <f>SUMIFS(СВЦЭМ!$E$39:$E$782,СВЦЭМ!$A$39:$A$782,$A167,СВЦЭМ!$B$39:$B$782,S$155)+'СЕТ СН'!$F$12</f>
        <v>134.05711328999999</v>
      </c>
      <c r="T167" s="36">
        <f>SUMIFS(СВЦЭМ!$E$39:$E$782,СВЦЭМ!$A$39:$A$782,$A167,СВЦЭМ!$B$39:$B$782,T$155)+'СЕТ СН'!$F$12</f>
        <v>137.46069728000001</v>
      </c>
      <c r="U167" s="36">
        <f>SUMIFS(СВЦЭМ!$E$39:$E$782,СВЦЭМ!$A$39:$A$782,$A167,СВЦЭМ!$B$39:$B$782,U$155)+'СЕТ СН'!$F$12</f>
        <v>137.73411053000001</v>
      </c>
      <c r="V167" s="36">
        <f>SUMIFS(СВЦЭМ!$E$39:$E$782,СВЦЭМ!$A$39:$A$782,$A167,СВЦЭМ!$B$39:$B$782,V$155)+'СЕТ СН'!$F$12</f>
        <v>138.80233844</v>
      </c>
      <c r="W167" s="36">
        <f>SUMIFS(СВЦЭМ!$E$39:$E$782,СВЦЭМ!$A$39:$A$782,$A167,СВЦЭМ!$B$39:$B$782,W$155)+'СЕТ СН'!$F$12</f>
        <v>138.87592309999999</v>
      </c>
      <c r="X167" s="36">
        <f>SUMIFS(СВЦЭМ!$E$39:$E$782,СВЦЭМ!$A$39:$A$782,$A167,СВЦЭМ!$B$39:$B$782,X$155)+'СЕТ СН'!$F$12</f>
        <v>144.8439472</v>
      </c>
      <c r="Y167" s="36">
        <f>SUMIFS(СВЦЭМ!$E$39:$E$782,СВЦЭМ!$A$39:$A$782,$A167,СВЦЭМ!$B$39:$B$782,Y$155)+'СЕТ СН'!$F$12</f>
        <v>152.17618021999999</v>
      </c>
    </row>
    <row r="168" spans="1:25" ht="15.75" x14ac:dyDescent="0.2">
      <c r="A168" s="35">
        <f t="shared" si="4"/>
        <v>45151</v>
      </c>
      <c r="B168" s="36">
        <f>SUMIFS(СВЦЭМ!$E$39:$E$782,СВЦЭМ!$A$39:$A$782,$A168,СВЦЭМ!$B$39:$B$782,B$155)+'СЕТ СН'!$F$12</f>
        <v>151.59385900999999</v>
      </c>
      <c r="C168" s="36">
        <f>SUMIFS(СВЦЭМ!$E$39:$E$782,СВЦЭМ!$A$39:$A$782,$A168,СВЦЭМ!$B$39:$B$782,C$155)+'СЕТ СН'!$F$12</f>
        <v>158.31627019999999</v>
      </c>
      <c r="D168" s="36">
        <f>SUMIFS(СВЦЭМ!$E$39:$E$782,СВЦЭМ!$A$39:$A$782,$A168,СВЦЭМ!$B$39:$B$782,D$155)+'СЕТ СН'!$F$12</f>
        <v>157.82426351999999</v>
      </c>
      <c r="E168" s="36">
        <f>SUMIFS(СВЦЭМ!$E$39:$E$782,СВЦЭМ!$A$39:$A$782,$A168,СВЦЭМ!$B$39:$B$782,E$155)+'СЕТ СН'!$F$12</f>
        <v>165.81146085</v>
      </c>
      <c r="F168" s="36">
        <f>SUMIFS(СВЦЭМ!$E$39:$E$782,СВЦЭМ!$A$39:$A$782,$A168,СВЦЭМ!$B$39:$B$782,F$155)+'СЕТ СН'!$F$12</f>
        <v>166.66206106000001</v>
      </c>
      <c r="G168" s="36">
        <f>SUMIFS(СВЦЭМ!$E$39:$E$782,СВЦЭМ!$A$39:$A$782,$A168,СВЦЭМ!$B$39:$B$782,G$155)+'СЕТ СН'!$F$12</f>
        <v>164.72512297</v>
      </c>
      <c r="H168" s="36">
        <f>SUMIFS(СВЦЭМ!$E$39:$E$782,СВЦЭМ!$A$39:$A$782,$A168,СВЦЭМ!$B$39:$B$782,H$155)+'СЕТ СН'!$F$12</f>
        <v>163.89671998</v>
      </c>
      <c r="I168" s="36">
        <f>SUMIFS(СВЦЭМ!$E$39:$E$782,СВЦЭМ!$A$39:$A$782,$A168,СВЦЭМ!$B$39:$B$782,I$155)+'СЕТ СН'!$F$12</f>
        <v>157.67941103000001</v>
      </c>
      <c r="J168" s="36">
        <f>SUMIFS(СВЦЭМ!$E$39:$E$782,СВЦЭМ!$A$39:$A$782,$A168,СВЦЭМ!$B$39:$B$782,J$155)+'СЕТ СН'!$F$12</f>
        <v>147.16778052000001</v>
      </c>
      <c r="K168" s="36">
        <f>SUMIFS(СВЦЭМ!$E$39:$E$782,СВЦЭМ!$A$39:$A$782,$A168,СВЦЭМ!$B$39:$B$782,K$155)+'СЕТ СН'!$F$12</f>
        <v>138.35337493</v>
      </c>
      <c r="L168" s="36">
        <f>SUMIFS(СВЦЭМ!$E$39:$E$782,СВЦЭМ!$A$39:$A$782,$A168,СВЦЭМ!$B$39:$B$782,L$155)+'СЕТ СН'!$F$12</f>
        <v>132.32812276000001</v>
      </c>
      <c r="M168" s="36">
        <f>SUMIFS(СВЦЭМ!$E$39:$E$782,СВЦЭМ!$A$39:$A$782,$A168,СВЦЭМ!$B$39:$B$782,M$155)+'СЕТ СН'!$F$12</f>
        <v>129.90704647000001</v>
      </c>
      <c r="N168" s="36">
        <f>SUMIFS(СВЦЭМ!$E$39:$E$782,СВЦЭМ!$A$39:$A$782,$A168,СВЦЭМ!$B$39:$B$782,N$155)+'СЕТ СН'!$F$12</f>
        <v>129.33331465000001</v>
      </c>
      <c r="O168" s="36">
        <f>SUMIFS(СВЦЭМ!$E$39:$E$782,СВЦЭМ!$A$39:$A$782,$A168,СВЦЭМ!$B$39:$B$782,O$155)+'СЕТ СН'!$F$12</f>
        <v>130.66949313999999</v>
      </c>
      <c r="P168" s="36">
        <f>SUMIFS(СВЦЭМ!$E$39:$E$782,СВЦЭМ!$A$39:$A$782,$A168,СВЦЭМ!$B$39:$B$782,P$155)+'СЕТ СН'!$F$12</f>
        <v>131.41147719</v>
      </c>
      <c r="Q168" s="36">
        <f>SUMIFS(СВЦЭМ!$E$39:$E$782,СВЦЭМ!$A$39:$A$782,$A168,СВЦЭМ!$B$39:$B$782,Q$155)+'СЕТ СН'!$F$12</f>
        <v>131.24354029</v>
      </c>
      <c r="R168" s="36">
        <f>SUMIFS(СВЦЭМ!$E$39:$E$782,СВЦЭМ!$A$39:$A$782,$A168,СВЦЭМ!$B$39:$B$782,R$155)+'СЕТ СН'!$F$12</f>
        <v>130.46456158000001</v>
      </c>
      <c r="S168" s="36">
        <f>SUMIFS(СВЦЭМ!$E$39:$E$782,СВЦЭМ!$A$39:$A$782,$A168,СВЦЭМ!$B$39:$B$782,S$155)+'СЕТ СН'!$F$12</f>
        <v>126.35855895</v>
      </c>
      <c r="T168" s="36">
        <f>SUMIFS(СВЦЭМ!$E$39:$E$782,СВЦЭМ!$A$39:$A$782,$A168,СВЦЭМ!$B$39:$B$782,T$155)+'СЕТ СН'!$F$12</f>
        <v>129.30537742999999</v>
      </c>
      <c r="U168" s="36">
        <f>SUMIFS(СВЦЭМ!$E$39:$E$782,СВЦЭМ!$A$39:$A$782,$A168,СВЦЭМ!$B$39:$B$782,U$155)+'СЕТ СН'!$F$12</f>
        <v>128.65165056999999</v>
      </c>
      <c r="V168" s="36">
        <f>SUMIFS(СВЦЭМ!$E$39:$E$782,СВЦЭМ!$A$39:$A$782,$A168,СВЦЭМ!$B$39:$B$782,V$155)+'СЕТ СН'!$F$12</f>
        <v>127.99786984000001</v>
      </c>
      <c r="W168" s="36">
        <f>SUMIFS(СВЦЭМ!$E$39:$E$782,СВЦЭМ!$A$39:$A$782,$A168,СВЦЭМ!$B$39:$B$782,W$155)+'СЕТ СН'!$F$12</f>
        <v>128.56764138</v>
      </c>
      <c r="X168" s="36">
        <f>SUMIFS(СВЦЭМ!$E$39:$E$782,СВЦЭМ!$A$39:$A$782,$A168,СВЦЭМ!$B$39:$B$782,X$155)+'СЕТ СН'!$F$12</f>
        <v>134.96784335000001</v>
      </c>
      <c r="Y168" s="36">
        <f>SUMIFS(СВЦЭМ!$E$39:$E$782,СВЦЭМ!$A$39:$A$782,$A168,СВЦЭМ!$B$39:$B$782,Y$155)+'СЕТ СН'!$F$12</f>
        <v>143.16041896999999</v>
      </c>
    </row>
    <row r="169" spans="1:25" ht="15.75" x14ac:dyDescent="0.2">
      <c r="A169" s="35">
        <f t="shared" si="4"/>
        <v>45152</v>
      </c>
      <c r="B169" s="36">
        <f>SUMIFS(СВЦЭМ!$E$39:$E$782,СВЦЭМ!$A$39:$A$782,$A169,СВЦЭМ!$B$39:$B$782,B$155)+'СЕТ СН'!$F$12</f>
        <v>159.95875079999999</v>
      </c>
      <c r="C169" s="36">
        <f>SUMIFS(СВЦЭМ!$E$39:$E$782,СВЦЭМ!$A$39:$A$782,$A169,СВЦЭМ!$B$39:$B$782,C$155)+'СЕТ СН'!$F$12</f>
        <v>169.63288631</v>
      </c>
      <c r="D169" s="36">
        <f>SUMIFS(СВЦЭМ!$E$39:$E$782,СВЦЭМ!$A$39:$A$782,$A169,СВЦЭМ!$B$39:$B$782,D$155)+'СЕТ СН'!$F$12</f>
        <v>170.39288134</v>
      </c>
      <c r="E169" s="36">
        <f>SUMIFS(СВЦЭМ!$E$39:$E$782,СВЦЭМ!$A$39:$A$782,$A169,СВЦЭМ!$B$39:$B$782,E$155)+'СЕТ СН'!$F$12</f>
        <v>177.46974152999999</v>
      </c>
      <c r="F169" s="36">
        <f>SUMIFS(СВЦЭМ!$E$39:$E$782,СВЦЭМ!$A$39:$A$782,$A169,СВЦЭМ!$B$39:$B$782,F$155)+'СЕТ СН'!$F$12</f>
        <v>178.34801843</v>
      </c>
      <c r="G169" s="36">
        <f>SUMIFS(СВЦЭМ!$E$39:$E$782,СВЦЭМ!$A$39:$A$782,$A169,СВЦЭМ!$B$39:$B$782,G$155)+'СЕТ СН'!$F$12</f>
        <v>177.26598770999999</v>
      </c>
      <c r="H169" s="36">
        <f>SUMIFS(СВЦЭМ!$E$39:$E$782,СВЦЭМ!$A$39:$A$782,$A169,СВЦЭМ!$B$39:$B$782,H$155)+'СЕТ СН'!$F$12</f>
        <v>173.95250322999999</v>
      </c>
      <c r="I169" s="36">
        <f>SUMIFS(СВЦЭМ!$E$39:$E$782,СВЦЭМ!$A$39:$A$782,$A169,СВЦЭМ!$B$39:$B$782,I$155)+'СЕТ СН'!$F$12</f>
        <v>159.93223141000001</v>
      </c>
      <c r="J169" s="36">
        <f>SUMIFS(СВЦЭМ!$E$39:$E$782,СВЦЭМ!$A$39:$A$782,$A169,СВЦЭМ!$B$39:$B$782,J$155)+'СЕТ СН'!$F$12</f>
        <v>146.19703251999999</v>
      </c>
      <c r="K169" s="36">
        <f>SUMIFS(СВЦЭМ!$E$39:$E$782,СВЦЭМ!$A$39:$A$782,$A169,СВЦЭМ!$B$39:$B$782,K$155)+'СЕТ СН'!$F$12</f>
        <v>139.34427271000001</v>
      </c>
      <c r="L169" s="36">
        <f>SUMIFS(СВЦЭМ!$E$39:$E$782,СВЦЭМ!$A$39:$A$782,$A169,СВЦЭМ!$B$39:$B$782,L$155)+'СЕТ СН'!$F$12</f>
        <v>135.9735508</v>
      </c>
      <c r="M169" s="36">
        <f>SUMIFS(СВЦЭМ!$E$39:$E$782,СВЦЭМ!$A$39:$A$782,$A169,СВЦЭМ!$B$39:$B$782,M$155)+'СЕТ СН'!$F$12</f>
        <v>135.72816700000001</v>
      </c>
      <c r="N169" s="36">
        <f>SUMIFS(СВЦЭМ!$E$39:$E$782,СВЦЭМ!$A$39:$A$782,$A169,СВЦЭМ!$B$39:$B$782,N$155)+'СЕТ СН'!$F$12</f>
        <v>141.39001684999999</v>
      </c>
      <c r="O169" s="36">
        <f>SUMIFS(СВЦЭМ!$E$39:$E$782,СВЦЭМ!$A$39:$A$782,$A169,СВЦЭМ!$B$39:$B$782,O$155)+'СЕТ СН'!$F$12</f>
        <v>145.17323037</v>
      </c>
      <c r="P169" s="36">
        <f>SUMIFS(СВЦЭМ!$E$39:$E$782,СВЦЭМ!$A$39:$A$782,$A169,СВЦЭМ!$B$39:$B$782,P$155)+'СЕТ СН'!$F$12</f>
        <v>145.2599094</v>
      </c>
      <c r="Q169" s="36">
        <f>SUMIFS(СВЦЭМ!$E$39:$E$782,СВЦЭМ!$A$39:$A$782,$A169,СВЦЭМ!$B$39:$B$782,Q$155)+'СЕТ СН'!$F$12</f>
        <v>146.62388899999999</v>
      </c>
      <c r="R169" s="36">
        <f>SUMIFS(СВЦЭМ!$E$39:$E$782,СВЦЭМ!$A$39:$A$782,$A169,СВЦЭМ!$B$39:$B$782,R$155)+'СЕТ СН'!$F$12</f>
        <v>146.47096273</v>
      </c>
      <c r="S169" s="36">
        <f>SUMIFS(СВЦЭМ!$E$39:$E$782,СВЦЭМ!$A$39:$A$782,$A169,СВЦЭМ!$B$39:$B$782,S$155)+'СЕТ СН'!$F$12</f>
        <v>142.91982365999999</v>
      </c>
      <c r="T169" s="36">
        <f>SUMIFS(СВЦЭМ!$E$39:$E$782,СВЦЭМ!$A$39:$A$782,$A169,СВЦЭМ!$B$39:$B$782,T$155)+'СЕТ СН'!$F$12</f>
        <v>145.34579805000001</v>
      </c>
      <c r="U169" s="36">
        <f>SUMIFS(СВЦЭМ!$E$39:$E$782,СВЦЭМ!$A$39:$A$782,$A169,СВЦЭМ!$B$39:$B$782,U$155)+'СЕТ СН'!$F$12</f>
        <v>145.78708809</v>
      </c>
      <c r="V169" s="36">
        <f>SUMIFS(СВЦЭМ!$E$39:$E$782,СВЦЭМ!$A$39:$A$782,$A169,СВЦЭМ!$B$39:$B$782,V$155)+'СЕТ СН'!$F$12</f>
        <v>145.52596825000001</v>
      </c>
      <c r="W169" s="36">
        <f>SUMIFS(СВЦЭМ!$E$39:$E$782,СВЦЭМ!$A$39:$A$782,$A169,СВЦЭМ!$B$39:$B$782,W$155)+'СЕТ СН'!$F$12</f>
        <v>144.91231495</v>
      </c>
      <c r="X169" s="36">
        <f>SUMIFS(СВЦЭМ!$E$39:$E$782,СВЦЭМ!$A$39:$A$782,$A169,СВЦЭМ!$B$39:$B$782,X$155)+'СЕТ СН'!$F$12</f>
        <v>152.21057912000001</v>
      </c>
      <c r="Y169" s="36">
        <f>SUMIFS(СВЦЭМ!$E$39:$E$782,СВЦЭМ!$A$39:$A$782,$A169,СВЦЭМ!$B$39:$B$782,Y$155)+'СЕТ СН'!$F$12</f>
        <v>161.98508018999999</v>
      </c>
    </row>
    <row r="170" spans="1:25" ht="15.75" x14ac:dyDescent="0.2">
      <c r="A170" s="35">
        <f t="shared" si="4"/>
        <v>45153</v>
      </c>
      <c r="B170" s="36">
        <f>SUMIFS(СВЦЭМ!$E$39:$E$782,СВЦЭМ!$A$39:$A$782,$A170,СВЦЭМ!$B$39:$B$782,B$155)+'СЕТ СН'!$F$12</f>
        <v>164.82255936999999</v>
      </c>
      <c r="C170" s="36">
        <f>SUMIFS(СВЦЭМ!$E$39:$E$782,СВЦЭМ!$A$39:$A$782,$A170,СВЦЭМ!$B$39:$B$782,C$155)+'СЕТ СН'!$F$12</f>
        <v>174.33307325999999</v>
      </c>
      <c r="D170" s="36">
        <f>SUMIFS(СВЦЭМ!$E$39:$E$782,СВЦЭМ!$A$39:$A$782,$A170,СВЦЭМ!$B$39:$B$782,D$155)+'СЕТ СН'!$F$12</f>
        <v>183.82878735</v>
      </c>
      <c r="E170" s="36">
        <f>SUMIFS(СВЦЭМ!$E$39:$E$782,СВЦЭМ!$A$39:$A$782,$A170,СВЦЭМ!$B$39:$B$782,E$155)+'СЕТ СН'!$F$12</f>
        <v>189.98529693</v>
      </c>
      <c r="F170" s="36">
        <f>SUMIFS(СВЦЭМ!$E$39:$E$782,СВЦЭМ!$A$39:$A$782,$A170,СВЦЭМ!$B$39:$B$782,F$155)+'СЕТ СН'!$F$12</f>
        <v>192.00786263000001</v>
      </c>
      <c r="G170" s="36">
        <f>SUMIFS(СВЦЭМ!$E$39:$E$782,СВЦЭМ!$A$39:$A$782,$A170,СВЦЭМ!$B$39:$B$782,G$155)+'СЕТ СН'!$F$12</f>
        <v>191.34996573999999</v>
      </c>
      <c r="H170" s="36">
        <f>SUMIFS(СВЦЭМ!$E$39:$E$782,СВЦЭМ!$A$39:$A$782,$A170,СВЦЭМ!$B$39:$B$782,H$155)+'СЕТ СН'!$F$12</f>
        <v>181.92721331999999</v>
      </c>
      <c r="I170" s="36">
        <f>SUMIFS(СВЦЭМ!$E$39:$E$782,СВЦЭМ!$A$39:$A$782,$A170,СВЦЭМ!$B$39:$B$782,I$155)+'СЕТ СН'!$F$12</f>
        <v>170.63363150999999</v>
      </c>
      <c r="J170" s="36">
        <f>SUMIFS(СВЦЭМ!$E$39:$E$782,СВЦЭМ!$A$39:$A$782,$A170,СВЦЭМ!$B$39:$B$782,J$155)+'СЕТ СН'!$F$12</f>
        <v>160.24788946000001</v>
      </c>
      <c r="K170" s="36">
        <f>SUMIFS(СВЦЭМ!$E$39:$E$782,СВЦЭМ!$A$39:$A$782,$A170,СВЦЭМ!$B$39:$B$782,K$155)+'СЕТ СН'!$F$12</f>
        <v>150.98830509999999</v>
      </c>
      <c r="L170" s="36">
        <f>SUMIFS(СВЦЭМ!$E$39:$E$782,СВЦЭМ!$A$39:$A$782,$A170,СВЦЭМ!$B$39:$B$782,L$155)+'СЕТ СН'!$F$12</f>
        <v>149.53454373</v>
      </c>
      <c r="M170" s="36">
        <f>SUMIFS(СВЦЭМ!$E$39:$E$782,СВЦЭМ!$A$39:$A$782,$A170,СВЦЭМ!$B$39:$B$782,M$155)+'СЕТ СН'!$F$12</f>
        <v>148.53160972000001</v>
      </c>
      <c r="N170" s="36">
        <f>SUMIFS(СВЦЭМ!$E$39:$E$782,СВЦЭМ!$A$39:$A$782,$A170,СВЦЭМ!$B$39:$B$782,N$155)+'СЕТ СН'!$F$12</f>
        <v>147.88995621000001</v>
      </c>
      <c r="O170" s="36">
        <f>SUMIFS(СВЦЭМ!$E$39:$E$782,СВЦЭМ!$A$39:$A$782,$A170,СВЦЭМ!$B$39:$B$782,O$155)+'СЕТ СН'!$F$12</f>
        <v>146.57133184</v>
      </c>
      <c r="P170" s="36">
        <f>SUMIFS(СВЦЭМ!$E$39:$E$782,СВЦЭМ!$A$39:$A$782,$A170,СВЦЭМ!$B$39:$B$782,P$155)+'СЕТ СН'!$F$12</f>
        <v>146.59974502</v>
      </c>
      <c r="Q170" s="36">
        <f>SUMIFS(СВЦЭМ!$E$39:$E$782,СВЦЭМ!$A$39:$A$782,$A170,СВЦЭМ!$B$39:$B$782,Q$155)+'СЕТ СН'!$F$12</f>
        <v>146.69807908000001</v>
      </c>
      <c r="R170" s="36">
        <f>SUMIFS(СВЦЭМ!$E$39:$E$782,СВЦЭМ!$A$39:$A$782,$A170,СВЦЭМ!$B$39:$B$782,R$155)+'СЕТ СН'!$F$12</f>
        <v>142.23459363000001</v>
      </c>
      <c r="S170" s="36">
        <f>SUMIFS(СВЦЭМ!$E$39:$E$782,СВЦЭМ!$A$39:$A$782,$A170,СВЦЭМ!$B$39:$B$782,S$155)+'СЕТ СН'!$F$12</f>
        <v>141.92533276</v>
      </c>
      <c r="T170" s="36">
        <f>SUMIFS(СВЦЭМ!$E$39:$E$782,СВЦЭМ!$A$39:$A$782,$A170,СВЦЭМ!$B$39:$B$782,T$155)+'СЕТ СН'!$F$12</f>
        <v>146.35519002999999</v>
      </c>
      <c r="U170" s="36">
        <f>SUMIFS(СВЦЭМ!$E$39:$E$782,СВЦЭМ!$A$39:$A$782,$A170,СВЦЭМ!$B$39:$B$782,U$155)+'СЕТ СН'!$F$12</f>
        <v>145.51927621999999</v>
      </c>
      <c r="V170" s="36">
        <f>SUMIFS(СВЦЭМ!$E$39:$E$782,СВЦЭМ!$A$39:$A$782,$A170,СВЦЭМ!$B$39:$B$782,V$155)+'СЕТ СН'!$F$12</f>
        <v>145.39435763</v>
      </c>
      <c r="W170" s="36">
        <f>SUMIFS(СВЦЭМ!$E$39:$E$782,СВЦЭМ!$A$39:$A$782,$A170,СВЦЭМ!$B$39:$B$782,W$155)+'СЕТ СН'!$F$12</f>
        <v>145.34462447999999</v>
      </c>
      <c r="X170" s="36">
        <f>SUMIFS(СВЦЭМ!$E$39:$E$782,СВЦЭМ!$A$39:$A$782,$A170,СВЦЭМ!$B$39:$B$782,X$155)+'СЕТ СН'!$F$12</f>
        <v>154.32049148999999</v>
      </c>
      <c r="Y170" s="36">
        <f>SUMIFS(СВЦЭМ!$E$39:$E$782,СВЦЭМ!$A$39:$A$782,$A170,СВЦЭМ!$B$39:$B$782,Y$155)+'СЕТ СН'!$F$12</f>
        <v>162.32437591999999</v>
      </c>
    </row>
    <row r="171" spans="1:25" ht="15.75" x14ac:dyDescent="0.2">
      <c r="A171" s="35">
        <f t="shared" si="4"/>
        <v>45154</v>
      </c>
      <c r="B171" s="36">
        <f>SUMIFS(СВЦЭМ!$E$39:$E$782,СВЦЭМ!$A$39:$A$782,$A171,СВЦЭМ!$B$39:$B$782,B$155)+'СЕТ СН'!$F$12</f>
        <v>174.54768078999999</v>
      </c>
      <c r="C171" s="36">
        <f>SUMIFS(СВЦЭМ!$E$39:$E$782,СВЦЭМ!$A$39:$A$782,$A171,СВЦЭМ!$B$39:$B$782,C$155)+'СЕТ СН'!$F$12</f>
        <v>179.10661451000001</v>
      </c>
      <c r="D171" s="36">
        <f>SUMIFS(СВЦЭМ!$E$39:$E$782,СВЦЭМ!$A$39:$A$782,$A171,СВЦЭМ!$B$39:$B$782,D$155)+'СЕТ СН'!$F$12</f>
        <v>182.63852335000001</v>
      </c>
      <c r="E171" s="36">
        <f>SUMIFS(СВЦЭМ!$E$39:$E$782,СВЦЭМ!$A$39:$A$782,$A171,СВЦЭМ!$B$39:$B$782,E$155)+'СЕТ СН'!$F$12</f>
        <v>184.45336807000001</v>
      </c>
      <c r="F171" s="36">
        <f>SUMIFS(СВЦЭМ!$E$39:$E$782,СВЦЭМ!$A$39:$A$782,$A171,СВЦЭМ!$B$39:$B$782,F$155)+'СЕТ СН'!$F$12</f>
        <v>187.53904234000001</v>
      </c>
      <c r="G171" s="36">
        <f>SUMIFS(СВЦЭМ!$E$39:$E$782,СВЦЭМ!$A$39:$A$782,$A171,СВЦЭМ!$B$39:$B$782,G$155)+'СЕТ СН'!$F$12</f>
        <v>184.63099267999999</v>
      </c>
      <c r="H171" s="36">
        <f>SUMIFS(СВЦЭМ!$E$39:$E$782,СВЦЭМ!$A$39:$A$782,$A171,СВЦЭМ!$B$39:$B$782,H$155)+'СЕТ СН'!$F$12</f>
        <v>182.22462995000001</v>
      </c>
      <c r="I171" s="36">
        <f>SUMIFS(СВЦЭМ!$E$39:$E$782,СВЦЭМ!$A$39:$A$782,$A171,СВЦЭМ!$B$39:$B$782,I$155)+'СЕТ СН'!$F$12</f>
        <v>170.81039032000001</v>
      </c>
      <c r="J171" s="36">
        <f>SUMIFS(СВЦЭМ!$E$39:$E$782,СВЦЭМ!$A$39:$A$782,$A171,СВЦЭМ!$B$39:$B$782,J$155)+'СЕТ СН'!$F$12</f>
        <v>163.76062554999999</v>
      </c>
      <c r="K171" s="36">
        <f>SUMIFS(СВЦЭМ!$E$39:$E$782,СВЦЭМ!$A$39:$A$782,$A171,СВЦЭМ!$B$39:$B$782,K$155)+'СЕТ СН'!$F$12</f>
        <v>156.58328417000001</v>
      </c>
      <c r="L171" s="36">
        <f>SUMIFS(СВЦЭМ!$E$39:$E$782,СВЦЭМ!$A$39:$A$782,$A171,СВЦЭМ!$B$39:$B$782,L$155)+'СЕТ СН'!$F$12</f>
        <v>152.97620791</v>
      </c>
      <c r="M171" s="36">
        <f>SUMIFS(СВЦЭМ!$E$39:$E$782,СВЦЭМ!$A$39:$A$782,$A171,СВЦЭМ!$B$39:$B$782,M$155)+'СЕТ СН'!$F$12</f>
        <v>150.64704011000001</v>
      </c>
      <c r="N171" s="36">
        <f>SUMIFS(СВЦЭМ!$E$39:$E$782,СВЦЭМ!$A$39:$A$782,$A171,СВЦЭМ!$B$39:$B$782,N$155)+'СЕТ СН'!$F$12</f>
        <v>151.63378526</v>
      </c>
      <c r="O171" s="36">
        <f>SUMIFS(СВЦЭМ!$E$39:$E$782,СВЦЭМ!$A$39:$A$782,$A171,СВЦЭМ!$B$39:$B$782,O$155)+'СЕТ СН'!$F$12</f>
        <v>152.22698070000001</v>
      </c>
      <c r="P171" s="36">
        <f>SUMIFS(СВЦЭМ!$E$39:$E$782,СВЦЭМ!$A$39:$A$782,$A171,СВЦЭМ!$B$39:$B$782,P$155)+'СЕТ СН'!$F$12</f>
        <v>150.22209953999999</v>
      </c>
      <c r="Q171" s="36">
        <f>SUMIFS(СВЦЭМ!$E$39:$E$782,СВЦЭМ!$A$39:$A$782,$A171,СВЦЭМ!$B$39:$B$782,Q$155)+'СЕТ СН'!$F$12</f>
        <v>151.36676875000001</v>
      </c>
      <c r="R171" s="36">
        <f>SUMIFS(СВЦЭМ!$E$39:$E$782,СВЦЭМ!$A$39:$A$782,$A171,СВЦЭМ!$B$39:$B$782,R$155)+'СЕТ СН'!$F$12</f>
        <v>146.62804650999999</v>
      </c>
      <c r="S171" s="36">
        <f>SUMIFS(СВЦЭМ!$E$39:$E$782,СВЦЭМ!$A$39:$A$782,$A171,СВЦЭМ!$B$39:$B$782,S$155)+'СЕТ СН'!$F$12</f>
        <v>145.47827376999999</v>
      </c>
      <c r="T171" s="36">
        <f>SUMIFS(СВЦЭМ!$E$39:$E$782,СВЦЭМ!$A$39:$A$782,$A171,СВЦЭМ!$B$39:$B$782,T$155)+'СЕТ СН'!$F$12</f>
        <v>149.11065359</v>
      </c>
      <c r="U171" s="36">
        <f>SUMIFS(СВЦЭМ!$E$39:$E$782,СВЦЭМ!$A$39:$A$782,$A171,СВЦЭМ!$B$39:$B$782,U$155)+'СЕТ СН'!$F$12</f>
        <v>149.05985251999999</v>
      </c>
      <c r="V171" s="36">
        <f>SUMIFS(СВЦЭМ!$E$39:$E$782,СВЦЭМ!$A$39:$A$782,$A171,СВЦЭМ!$B$39:$B$782,V$155)+'СЕТ СН'!$F$12</f>
        <v>149.19517483000001</v>
      </c>
      <c r="W171" s="36">
        <f>SUMIFS(СВЦЭМ!$E$39:$E$782,СВЦЭМ!$A$39:$A$782,$A171,СВЦЭМ!$B$39:$B$782,W$155)+'СЕТ СН'!$F$12</f>
        <v>148.85501755999999</v>
      </c>
      <c r="X171" s="36">
        <f>SUMIFS(СВЦЭМ!$E$39:$E$782,СВЦЭМ!$A$39:$A$782,$A171,СВЦЭМ!$B$39:$B$782,X$155)+'СЕТ СН'!$F$12</f>
        <v>155.29395159000001</v>
      </c>
      <c r="Y171" s="36">
        <f>SUMIFS(СВЦЭМ!$E$39:$E$782,СВЦЭМ!$A$39:$A$782,$A171,СВЦЭМ!$B$39:$B$782,Y$155)+'СЕТ СН'!$F$12</f>
        <v>165.51326696000001</v>
      </c>
    </row>
    <row r="172" spans="1:25" ht="15.75" x14ac:dyDescent="0.2">
      <c r="A172" s="35">
        <f t="shared" si="4"/>
        <v>45155</v>
      </c>
      <c r="B172" s="36">
        <f>SUMIFS(СВЦЭМ!$E$39:$E$782,СВЦЭМ!$A$39:$A$782,$A172,СВЦЭМ!$B$39:$B$782,B$155)+'СЕТ СН'!$F$12</f>
        <v>160.36044899999999</v>
      </c>
      <c r="C172" s="36">
        <f>SUMIFS(СВЦЭМ!$E$39:$E$782,СВЦЭМ!$A$39:$A$782,$A172,СВЦЭМ!$B$39:$B$782,C$155)+'СЕТ СН'!$F$12</f>
        <v>167.61429459999999</v>
      </c>
      <c r="D172" s="36">
        <f>SUMIFS(СВЦЭМ!$E$39:$E$782,СВЦЭМ!$A$39:$A$782,$A172,СВЦЭМ!$B$39:$B$782,D$155)+'СЕТ СН'!$F$12</f>
        <v>169.58450730000001</v>
      </c>
      <c r="E172" s="36">
        <f>SUMIFS(СВЦЭМ!$E$39:$E$782,СВЦЭМ!$A$39:$A$782,$A172,СВЦЭМ!$B$39:$B$782,E$155)+'СЕТ СН'!$F$12</f>
        <v>169.86266703000001</v>
      </c>
      <c r="F172" s="36">
        <f>SUMIFS(СВЦЭМ!$E$39:$E$782,СВЦЭМ!$A$39:$A$782,$A172,СВЦЭМ!$B$39:$B$782,F$155)+'СЕТ СН'!$F$12</f>
        <v>171.93301728</v>
      </c>
      <c r="G172" s="36">
        <f>SUMIFS(СВЦЭМ!$E$39:$E$782,СВЦЭМ!$A$39:$A$782,$A172,СВЦЭМ!$B$39:$B$782,G$155)+'СЕТ СН'!$F$12</f>
        <v>170.84241632000001</v>
      </c>
      <c r="H172" s="36">
        <f>SUMIFS(СВЦЭМ!$E$39:$E$782,СВЦЭМ!$A$39:$A$782,$A172,СВЦЭМ!$B$39:$B$782,H$155)+'СЕТ СН'!$F$12</f>
        <v>163.10491569000001</v>
      </c>
      <c r="I172" s="36">
        <f>SUMIFS(СВЦЭМ!$E$39:$E$782,СВЦЭМ!$A$39:$A$782,$A172,СВЦЭМ!$B$39:$B$782,I$155)+'СЕТ СН'!$F$12</f>
        <v>155.00584423999999</v>
      </c>
      <c r="J172" s="36">
        <f>SUMIFS(СВЦЭМ!$E$39:$E$782,СВЦЭМ!$A$39:$A$782,$A172,СВЦЭМ!$B$39:$B$782,J$155)+'СЕТ СН'!$F$12</f>
        <v>144.72061173</v>
      </c>
      <c r="K172" s="36">
        <f>SUMIFS(СВЦЭМ!$E$39:$E$782,СВЦЭМ!$A$39:$A$782,$A172,СВЦЭМ!$B$39:$B$782,K$155)+'СЕТ СН'!$F$12</f>
        <v>139.23806013000001</v>
      </c>
      <c r="L172" s="36">
        <f>SUMIFS(СВЦЭМ!$E$39:$E$782,СВЦЭМ!$A$39:$A$782,$A172,СВЦЭМ!$B$39:$B$782,L$155)+'СЕТ СН'!$F$12</f>
        <v>135.56886585999999</v>
      </c>
      <c r="M172" s="36">
        <f>SUMIFS(СВЦЭМ!$E$39:$E$782,СВЦЭМ!$A$39:$A$782,$A172,СВЦЭМ!$B$39:$B$782,M$155)+'СЕТ СН'!$F$12</f>
        <v>132.68759395000001</v>
      </c>
      <c r="N172" s="36">
        <f>SUMIFS(СВЦЭМ!$E$39:$E$782,СВЦЭМ!$A$39:$A$782,$A172,СВЦЭМ!$B$39:$B$782,N$155)+'СЕТ СН'!$F$12</f>
        <v>135.27970465000001</v>
      </c>
      <c r="O172" s="36">
        <f>SUMIFS(СВЦЭМ!$E$39:$E$782,СВЦЭМ!$A$39:$A$782,$A172,СВЦЭМ!$B$39:$B$782,O$155)+'СЕТ СН'!$F$12</f>
        <v>135.08909524000001</v>
      </c>
      <c r="P172" s="36">
        <f>SUMIFS(СВЦЭМ!$E$39:$E$782,СВЦЭМ!$A$39:$A$782,$A172,СВЦЭМ!$B$39:$B$782,P$155)+'СЕТ СН'!$F$12</f>
        <v>134.93973154</v>
      </c>
      <c r="Q172" s="36">
        <f>SUMIFS(СВЦЭМ!$E$39:$E$782,СВЦЭМ!$A$39:$A$782,$A172,СВЦЭМ!$B$39:$B$782,Q$155)+'СЕТ СН'!$F$12</f>
        <v>136.74795392999999</v>
      </c>
      <c r="R172" s="36">
        <f>SUMIFS(СВЦЭМ!$E$39:$E$782,СВЦЭМ!$A$39:$A$782,$A172,СВЦЭМ!$B$39:$B$782,R$155)+'СЕТ СН'!$F$12</f>
        <v>132.85800189</v>
      </c>
      <c r="S172" s="36">
        <f>SUMIFS(СВЦЭМ!$E$39:$E$782,СВЦЭМ!$A$39:$A$782,$A172,СВЦЭМ!$B$39:$B$782,S$155)+'СЕТ СН'!$F$12</f>
        <v>132.66153704000001</v>
      </c>
      <c r="T172" s="36">
        <f>SUMIFS(СВЦЭМ!$E$39:$E$782,СВЦЭМ!$A$39:$A$782,$A172,СВЦЭМ!$B$39:$B$782,T$155)+'СЕТ СН'!$F$12</f>
        <v>135.86971174000001</v>
      </c>
      <c r="U172" s="36">
        <f>SUMIFS(СВЦЭМ!$E$39:$E$782,СВЦЭМ!$A$39:$A$782,$A172,СВЦЭМ!$B$39:$B$782,U$155)+'СЕТ СН'!$F$12</f>
        <v>136.76584822000001</v>
      </c>
      <c r="V172" s="36">
        <f>SUMIFS(СВЦЭМ!$E$39:$E$782,СВЦЭМ!$A$39:$A$782,$A172,СВЦЭМ!$B$39:$B$782,V$155)+'СЕТ СН'!$F$12</f>
        <v>137.27059792</v>
      </c>
      <c r="W172" s="36">
        <f>SUMIFS(СВЦЭМ!$E$39:$E$782,СВЦЭМ!$A$39:$A$782,$A172,СВЦЭМ!$B$39:$B$782,W$155)+'СЕТ СН'!$F$12</f>
        <v>136.41494384999999</v>
      </c>
      <c r="X172" s="36">
        <f>SUMIFS(СВЦЭМ!$E$39:$E$782,СВЦЭМ!$A$39:$A$782,$A172,СВЦЭМ!$B$39:$B$782,X$155)+'СЕТ СН'!$F$12</f>
        <v>142.11108815</v>
      </c>
      <c r="Y172" s="36">
        <f>SUMIFS(СВЦЭМ!$E$39:$E$782,СВЦЭМ!$A$39:$A$782,$A172,СВЦЭМ!$B$39:$B$782,Y$155)+'СЕТ СН'!$F$12</f>
        <v>151.84561643999999</v>
      </c>
    </row>
    <row r="173" spans="1:25" ht="15.75" x14ac:dyDescent="0.2">
      <c r="A173" s="35">
        <f t="shared" si="4"/>
        <v>45156</v>
      </c>
      <c r="B173" s="36">
        <f>SUMIFS(СВЦЭМ!$E$39:$E$782,СВЦЭМ!$A$39:$A$782,$A173,СВЦЭМ!$B$39:$B$782,B$155)+'СЕТ СН'!$F$12</f>
        <v>163.41001151</v>
      </c>
      <c r="C173" s="36">
        <f>SUMIFS(СВЦЭМ!$E$39:$E$782,СВЦЭМ!$A$39:$A$782,$A173,СВЦЭМ!$B$39:$B$782,C$155)+'СЕТ СН'!$F$12</f>
        <v>172.53731084</v>
      </c>
      <c r="D173" s="36">
        <f>SUMIFS(СВЦЭМ!$E$39:$E$782,СВЦЭМ!$A$39:$A$782,$A173,СВЦЭМ!$B$39:$B$782,D$155)+'СЕТ СН'!$F$12</f>
        <v>174.71430272000001</v>
      </c>
      <c r="E173" s="36">
        <f>SUMIFS(СВЦЭМ!$E$39:$E$782,СВЦЭМ!$A$39:$A$782,$A173,СВЦЭМ!$B$39:$B$782,E$155)+'СЕТ СН'!$F$12</f>
        <v>176.94108362</v>
      </c>
      <c r="F173" s="36">
        <f>SUMIFS(СВЦЭМ!$E$39:$E$782,СВЦЭМ!$A$39:$A$782,$A173,СВЦЭМ!$B$39:$B$782,F$155)+'СЕТ СН'!$F$12</f>
        <v>181.64276828000001</v>
      </c>
      <c r="G173" s="36">
        <f>SUMIFS(СВЦЭМ!$E$39:$E$782,СВЦЭМ!$A$39:$A$782,$A173,СВЦЭМ!$B$39:$B$782,G$155)+'СЕТ СН'!$F$12</f>
        <v>179.6606213</v>
      </c>
      <c r="H173" s="36">
        <f>SUMIFS(СВЦЭМ!$E$39:$E$782,СВЦЭМ!$A$39:$A$782,$A173,СВЦЭМ!$B$39:$B$782,H$155)+'СЕТ СН'!$F$12</f>
        <v>173.33722582999999</v>
      </c>
      <c r="I173" s="36">
        <f>SUMIFS(СВЦЭМ!$E$39:$E$782,СВЦЭМ!$A$39:$A$782,$A173,СВЦЭМ!$B$39:$B$782,I$155)+'СЕТ СН'!$F$12</f>
        <v>162.10735278000001</v>
      </c>
      <c r="J173" s="36">
        <f>SUMIFS(СВЦЭМ!$E$39:$E$782,СВЦЭМ!$A$39:$A$782,$A173,СВЦЭМ!$B$39:$B$782,J$155)+'СЕТ СН'!$F$12</f>
        <v>150.83521834000001</v>
      </c>
      <c r="K173" s="36">
        <f>SUMIFS(СВЦЭМ!$E$39:$E$782,СВЦЭМ!$A$39:$A$782,$A173,СВЦЭМ!$B$39:$B$782,K$155)+'СЕТ СН'!$F$12</f>
        <v>143.96644280999999</v>
      </c>
      <c r="L173" s="36">
        <f>SUMIFS(СВЦЭМ!$E$39:$E$782,СВЦЭМ!$A$39:$A$782,$A173,СВЦЭМ!$B$39:$B$782,L$155)+'СЕТ СН'!$F$12</f>
        <v>139.64510082000001</v>
      </c>
      <c r="M173" s="36">
        <f>SUMIFS(СВЦЭМ!$E$39:$E$782,СВЦЭМ!$A$39:$A$782,$A173,СВЦЭМ!$B$39:$B$782,M$155)+'СЕТ СН'!$F$12</f>
        <v>136.62121002000001</v>
      </c>
      <c r="N173" s="36">
        <f>SUMIFS(СВЦЭМ!$E$39:$E$782,СВЦЭМ!$A$39:$A$782,$A173,СВЦЭМ!$B$39:$B$782,N$155)+'СЕТ СН'!$F$12</f>
        <v>137.19508754</v>
      </c>
      <c r="O173" s="36">
        <f>SUMIFS(СВЦЭМ!$E$39:$E$782,СВЦЭМ!$A$39:$A$782,$A173,СВЦЭМ!$B$39:$B$782,O$155)+'СЕТ СН'!$F$12</f>
        <v>136.81078592</v>
      </c>
      <c r="P173" s="36">
        <f>SUMIFS(СВЦЭМ!$E$39:$E$782,СВЦЭМ!$A$39:$A$782,$A173,СВЦЭМ!$B$39:$B$782,P$155)+'СЕТ СН'!$F$12</f>
        <v>136.42023907999999</v>
      </c>
      <c r="Q173" s="36">
        <f>SUMIFS(СВЦЭМ!$E$39:$E$782,СВЦЭМ!$A$39:$A$782,$A173,СВЦЭМ!$B$39:$B$782,Q$155)+'СЕТ СН'!$F$12</f>
        <v>136.78770552</v>
      </c>
      <c r="R173" s="36">
        <f>SUMIFS(СВЦЭМ!$E$39:$E$782,СВЦЭМ!$A$39:$A$782,$A173,СВЦЭМ!$B$39:$B$782,R$155)+'СЕТ СН'!$F$12</f>
        <v>135.63045416</v>
      </c>
      <c r="S173" s="36">
        <f>SUMIFS(СВЦЭМ!$E$39:$E$782,СВЦЭМ!$A$39:$A$782,$A173,СВЦЭМ!$B$39:$B$782,S$155)+'СЕТ СН'!$F$12</f>
        <v>134.46183865</v>
      </c>
      <c r="T173" s="36">
        <f>SUMIFS(СВЦЭМ!$E$39:$E$782,СВЦЭМ!$A$39:$A$782,$A173,СВЦЭМ!$B$39:$B$782,T$155)+'СЕТ СН'!$F$12</f>
        <v>138.66825075</v>
      </c>
      <c r="U173" s="36">
        <f>SUMIFS(СВЦЭМ!$E$39:$E$782,СВЦЭМ!$A$39:$A$782,$A173,СВЦЭМ!$B$39:$B$782,U$155)+'СЕТ СН'!$F$12</f>
        <v>138.98500713999999</v>
      </c>
      <c r="V173" s="36">
        <f>SUMIFS(СВЦЭМ!$E$39:$E$782,СВЦЭМ!$A$39:$A$782,$A173,СВЦЭМ!$B$39:$B$782,V$155)+'СЕТ СН'!$F$12</f>
        <v>137.29388718000001</v>
      </c>
      <c r="W173" s="36">
        <f>SUMIFS(СВЦЭМ!$E$39:$E$782,СВЦЭМ!$A$39:$A$782,$A173,СВЦЭМ!$B$39:$B$782,W$155)+'СЕТ СН'!$F$12</f>
        <v>136.11929816</v>
      </c>
      <c r="X173" s="36">
        <f>SUMIFS(СВЦЭМ!$E$39:$E$782,СВЦЭМ!$A$39:$A$782,$A173,СВЦЭМ!$B$39:$B$782,X$155)+'СЕТ СН'!$F$12</f>
        <v>142.51647057</v>
      </c>
      <c r="Y173" s="36">
        <f>SUMIFS(СВЦЭМ!$E$39:$E$782,СВЦЭМ!$A$39:$A$782,$A173,СВЦЭМ!$B$39:$B$782,Y$155)+'СЕТ СН'!$F$12</f>
        <v>152.26877969</v>
      </c>
    </row>
    <row r="174" spans="1:25" ht="15.75" x14ac:dyDescent="0.2">
      <c r="A174" s="35">
        <f t="shared" si="4"/>
        <v>45157</v>
      </c>
      <c r="B174" s="36">
        <f>SUMIFS(СВЦЭМ!$E$39:$E$782,СВЦЭМ!$A$39:$A$782,$A174,СВЦЭМ!$B$39:$B$782,B$155)+'СЕТ СН'!$F$12</f>
        <v>156.98031811000001</v>
      </c>
      <c r="C174" s="36">
        <f>SUMIFS(СВЦЭМ!$E$39:$E$782,СВЦЭМ!$A$39:$A$782,$A174,СВЦЭМ!$B$39:$B$782,C$155)+'СЕТ СН'!$F$12</f>
        <v>164.75438337</v>
      </c>
      <c r="D174" s="36">
        <f>SUMIFS(СВЦЭМ!$E$39:$E$782,СВЦЭМ!$A$39:$A$782,$A174,СВЦЭМ!$B$39:$B$782,D$155)+'СЕТ СН'!$F$12</f>
        <v>164.28960666</v>
      </c>
      <c r="E174" s="36">
        <f>SUMIFS(СВЦЭМ!$E$39:$E$782,СВЦЭМ!$A$39:$A$782,$A174,СВЦЭМ!$B$39:$B$782,E$155)+'СЕТ СН'!$F$12</f>
        <v>160.37414369000001</v>
      </c>
      <c r="F174" s="36">
        <f>SUMIFS(СВЦЭМ!$E$39:$E$782,СВЦЭМ!$A$39:$A$782,$A174,СВЦЭМ!$B$39:$B$782,F$155)+'СЕТ СН'!$F$12</f>
        <v>166.54303128999999</v>
      </c>
      <c r="G174" s="36">
        <f>SUMIFS(СВЦЭМ!$E$39:$E$782,СВЦЭМ!$A$39:$A$782,$A174,СВЦЭМ!$B$39:$B$782,G$155)+'СЕТ СН'!$F$12</f>
        <v>167.37145966</v>
      </c>
      <c r="H174" s="36">
        <f>SUMIFS(СВЦЭМ!$E$39:$E$782,СВЦЭМ!$A$39:$A$782,$A174,СВЦЭМ!$B$39:$B$782,H$155)+'СЕТ СН'!$F$12</f>
        <v>169.01699400999999</v>
      </c>
      <c r="I174" s="36">
        <f>SUMIFS(СВЦЭМ!$E$39:$E$782,СВЦЭМ!$A$39:$A$782,$A174,СВЦЭМ!$B$39:$B$782,I$155)+'СЕТ СН'!$F$12</f>
        <v>166.05025560000001</v>
      </c>
      <c r="J174" s="36">
        <f>SUMIFS(СВЦЭМ!$E$39:$E$782,СВЦЭМ!$A$39:$A$782,$A174,СВЦЭМ!$B$39:$B$782,J$155)+'СЕТ СН'!$F$12</f>
        <v>157.65504977000001</v>
      </c>
      <c r="K174" s="36">
        <f>SUMIFS(СВЦЭМ!$E$39:$E$782,СВЦЭМ!$A$39:$A$782,$A174,СВЦЭМ!$B$39:$B$782,K$155)+'СЕТ СН'!$F$12</f>
        <v>146.77470382999999</v>
      </c>
      <c r="L174" s="36">
        <f>SUMIFS(СВЦЭМ!$E$39:$E$782,СВЦЭМ!$A$39:$A$782,$A174,СВЦЭМ!$B$39:$B$782,L$155)+'СЕТ СН'!$F$12</f>
        <v>139.90853229999999</v>
      </c>
      <c r="M174" s="36">
        <f>SUMIFS(СВЦЭМ!$E$39:$E$782,СВЦЭМ!$A$39:$A$782,$A174,СВЦЭМ!$B$39:$B$782,M$155)+'СЕТ СН'!$F$12</f>
        <v>136.74522974999999</v>
      </c>
      <c r="N174" s="36">
        <f>SUMIFS(СВЦЭМ!$E$39:$E$782,СВЦЭМ!$A$39:$A$782,$A174,СВЦЭМ!$B$39:$B$782,N$155)+'СЕТ СН'!$F$12</f>
        <v>136.27472459000001</v>
      </c>
      <c r="O174" s="36">
        <f>SUMIFS(СВЦЭМ!$E$39:$E$782,СВЦЭМ!$A$39:$A$782,$A174,СВЦЭМ!$B$39:$B$782,O$155)+'СЕТ СН'!$F$12</f>
        <v>137.46153896000001</v>
      </c>
      <c r="P174" s="36">
        <f>SUMIFS(СВЦЭМ!$E$39:$E$782,СВЦЭМ!$A$39:$A$782,$A174,СВЦЭМ!$B$39:$B$782,P$155)+'СЕТ СН'!$F$12</f>
        <v>134.81453169</v>
      </c>
      <c r="Q174" s="36">
        <f>SUMIFS(СВЦЭМ!$E$39:$E$782,СВЦЭМ!$A$39:$A$782,$A174,СВЦЭМ!$B$39:$B$782,Q$155)+'СЕТ СН'!$F$12</f>
        <v>134.57857552999999</v>
      </c>
      <c r="R174" s="36">
        <f>SUMIFS(СВЦЭМ!$E$39:$E$782,СВЦЭМ!$A$39:$A$782,$A174,СВЦЭМ!$B$39:$B$782,R$155)+'СЕТ СН'!$F$12</f>
        <v>137.85845787</v>
      </c>
      <c r="S174" s="36">
        <f>SUMIFS(СВЦЭМ!$E$39:$E$782,СВЦЭМ!$A$39:$A$782,$A174,СВЦЭМ!$B$39:$B$782,S$155)+'СЕТ СН'!$F$12</f>
        <v>137.75036738</v>
      </c>
      <c r="T174" s="36">
        <f>SUMIFS(СВЦЭМ!$E$39:$E$782,СВЦЭМ!$A$39:$A$782,$A174,СВЦЭМ!$B$39:$B$782,T$155)+'СЕТ СН'!$F$12</f>
        <v>138.26535093999999</v>
      </c>
      <c r="U174" s="36">
        <f>SUMIFS(СВЦЭМ!$E$39:$E$782,СВЦЭМ!$A$39:$A$782,$A174,СВЦЭМ!$B$39:$B$782,U$155)+'СЕТ СН'!$F$12</f>
        <v>140.37996486</v>
      </c>
      <c r="V174" s="36">
        <f>SUMIFS(СВЦЭМ!$E$39:$E$782,СВЦЭМ!$A$39:$A$782,$A174,СВЦЭМ!$B$39:$B$782,V$155)+'СЕТ СН'!$F$12</f>
        <v>140.77496615999999</v>
      </c>
      <c r="W174" s="36">
        <f>SUMIFS(СВЦЭМ!$E$39:$E$782,СВЦЭМ!$A$39:$A$782,$A174,СВЦЭМ!$B$39:$B$782,W$155)+'СЕТ СН'!$F$12</f>
        <v>139.64349455999999</v>
      </c>
      <c r="X174" s="36">
        <f>SUMIFS(СВЦЭМ!$E$39:$E$782,СВЦЭМ!$A$39:$A$782,$A174,СВЦЭМ!$B$39:$B$782,X$155)+'СЕТ СН'!$F$12</f>
        <v>146.00512316000001</v>
      </c>
      <c r="Y174" s="36">
        <f>SUMIFS(СВЦЭМ!$E$39:$E$782,СВЦЭМ!$A$39:$A$782,$A174,СВЦЭМ!$B$39:$B$782,Y$155)+'СЕТ СН'!$F$12</f>
        <v>154.72548087000001</v>
      </c>
    </row>
    <row r="175" spans="1:25" ht="15.75" x14ac:dyDescent="0.2">
      <c r="A175" s="35">
        <f t="shared" si="4"/>
        <v>45158</v>
      </c>
      <c r="B175" s="36">
        <f>SUMIFS(СВЦЭМ!$E$39:$E$782,СВЦЭМ!$A$39:$A$782,$A175,СВЦЭМ!$B$39:$B$782,B$155)+'СЕТ СН'!$F$12</f>
        <v>159.31423611</v>
      </c>
      <c r="C175" s="36">
        <f>SUMIFS(СВЦЭМ!$E$39:$E$782,СВЦЭМ!$A$39:$A$782,$A175,СВЦЭМ!$B$39:$B$782,C$155)+'СЕТ СН'!$F$12</f>
        <v>166.06426816999999</v>
      </c>
      <c r="D175" s="36">
        <f>SUMIFS(СВЦЭМ!$E$39:$E$782,СВЦЭМ!$A$39:$A$782,$A175,СВЦЭМ!$B$39:$B$782,D$155)+'СЕТ СН'!$F$12</f>
        <v>167.23125443000001</v>
      </c>
      <c r="E175" s="36">
        <f>SUMIFS(СВЦЭМ!$E$39:$E$782,СВЦЭМ!$A$39:$A$782,$A175,СВЦЭМ!$B$39:$B$782,E$155)+'СЕТ СН'!$F$12</f>
        <v>172.20056932</v>
      </c>
      <c r="F175" s="36">
        <f>SUMIFS(СВЦЭМ!$E$39:$E$782,СВЦЭМ!$A$39:$A$782,$A175,СВЦЭМ!$B$39:$B$782,F$155)+'СЕТ СН'!$F$12</f>
        <v>174.96835935999999</v>
      </c>
      <c r="G175" s="36">
        <f>SUMIFS(СВЦЭМ!$E$39:$E$782,СВЦЭМ!$A$39:$A$782,$A175,СВЦЭМ!$B$39:$B$782,G$155)+'СЕТ СН'!$F$12</f>
        <v>173.95763958000001</v>
      </c>
      <c r="H175" s="36">
        <f>SUMIFS(СВЦЭМ!$E$39:$E$782,СВЦЭМ!$A$39:$A$782,$A175,СВЦЭМ!$B$39:$B$782,H$155)+'СЕТ СН'!$F$12</f>
        <v>173.78381868</v>
      </c>
      <c r="I175" s="36">
        <f>SUMIFS(СВЦЭМ!$E$39:$E$782,СВЦЭМ!$A$39:$A$782,$A175,СВЦЭМ!$B$39:$B$782,I$155)+'СЕТ СН'!$F$12</f>
        <v>159.51460553999999</v>
      </c>
      <c r="J175" s="36">
        <f>SUMIFS(СВЦЭМ!$E$39:$E$782,СВЦЭМ!$A$39:$A$782,$A175,СВЦЭМ!$B$39:$B$782,J$155)+'СЕТ СН'!$F$12</f>
        <v>156.81124231000001</v>
      </c>
      <c r="K175" s="36">
        <f>SUMIFS(СВЦЭМ!$E$39:$E$782,СВЦЭМ!$A$39:$A$782,$A175,СВЦЭМ!$B$39:$B$782,K$155)+'СЕТ СН'!$F$12</f>
        <v>145.39168067</v>
      </c>
      <c r="L175" s="36">
        <f>SUMIFS(СВЦЭМ!$E$39:$E$782,СВЦЭМ!$A$39:$A$782,$A175,СВЦЭМ!$B$39:$B$782,L$155)+'СЕТ СН'!$F$12</f>
        <v>139.46079624000001</v>
      </c>
      <c r="M175" s="36">
        <f>SUMIFS(СВЦЭМ!$E$39:$E$782,СВЦЭМ!$A$39:$A$782,$A175,СВЦЭМ!$B$39:$B$782,M$155)+'СЕТ СН'!$F$12</f>
        <v>137.20407979000001</v>
      </c>
      <c r="N175" s="36">
        <f>SUMIFS(СВЦЭМ!$E$39:$E$782,СВЦЭМ!$A$39:$A$782,$A175,СВЦЭМ!$B$39:$B$782,N$155)+'СЕТ СН'!$F$12</f>
        <v>137.58347326000001</v>
      </c>
      <c r="O175" s="36">
        <f>SUMIFS(СВЦЭМ!$E$39:$E$782,СВЦЭМ!$A$39:$A$782,$A175,СВЦЭМ!$B$39:$B$782,O$155)+'СЕТ СН'!$F$12</f>
        <v>138.62798839000001</v>
      </c>
      <c r="P175" s="36">
        <f>SUMIFS(СВЦЭМ!$E$39:$E$782,СВЦЭМ!$A$39:$A$782,$A175,СВЦЭМ!$B$39:$B$782,P$155)+'СЕТ СН'!$F$12</f>
        <v>138.32842117999999</v>
      </c>
      <c r="Q175" s="36">
        <f>SUMIFS(СВЦЭМ!$E$39:$E$782,СВЦЭМ!$A$39:$A$782,$A175,СВЦЭМ!$B$39:$B$782,Q$155)+'СЕТ СН'!$F$12</f>
        <v>138.20886199</v>
      </c>
      <c r="R175" s="36">
        <f>SUMIFS(СВЦЭМ!$E$39:$E$782,СВЦЭМ!$A$39:$A$782,$A175,СВЦЭМ!$B$39:$B$782,R$155)+'СЕТ СН'!$F$12</f>
        <v>140.48231415000001</v>
      </c>
      <c r="S175" s="36">
        <f>SUMIFS(СВЦЭМ!$E$39:$E$782,СВЦЭМ!$A$39:$A$782,$A175,СВЦЭМ!$B$39:$B$782,S$155)+'СЕТ СН'!$F$12</f>
        <v>140.37548100999999</v>
      </c>
      <c r="T175" s="36">
        <f>SUMIFS(СВЦЭМ!$E$39:$E$782,СВЦЭМ!$A$39:$A$782,$A175,СВЦЭМ!$B$39:$B$782,T$155)+'СЕТ СН'!$F$12</f>
        <v>139.10035248</v>
      </c>
      <c r="U175" s="36">
        <f>SUMIFS(СВЦЭМ!$E$39:$E$782,СВЦЭМ!$A$39:$A$782,$A175,СВЦЭМ!$B$39:$B$782,U$155)+'СЕТ СН'!$F$12</f>
        <v>138.45437844</v>
      </c>
      <c r="V175" s="36">
        <f>SUMIFS(СВЦЭМ!$E$39:$E$782,СВЦЭМ!$A$39:$A$782,$A175,СВЦЭМ!$B$39:$B$782,V$155)+'СЕТ СН'!$F$12</f>
        <v>139.47055685000001</v>
      </c>
      <c r="W175" s="36">
        <f>SUMIFS(СВЦЭМ!$E$39:$E$782,СВЦЭМ!$A$39:$A$782,$A175,СВЦЭМ!$B$39:$B$782,W$155)+'СЕТ СН'!$F$12</f>
        <v>138.90888183000001</v>
      </c>
      <c r="X175" s="36">
        <f>SUMIFS(СВЦЭМ!$E$39:$E$782,СВЦЭМ!$A$39:$A$782,$A175,СВЦЭМ!$B$39:$B$782,X$155)+'СЕТ СН'!$F$12</f>
        <v>144.32667950999999</v>
      </c>
      <c r="Y175" s="36">
        <f>SUMIFS(СВЦЭМ!$E$39:$E$782,СВЦЭМ!$A$39:$A$782,$A175,СВЦЭМ!$B$39:$B$782,Y$155)+'СЕТ СН'!$F$12</f>
        <v>153.56424064999999</v>
      </c>
    </row>
    <row r="176" spans="1:25" ht="15.75" x14ac:dyDescent="0.2">
      <c r="A176" s="35">
        <f t="shared" si="4"/>
        <v>45159</v>
      </c>
      <c r="B176" s="36">
        <f>SUMIFS(СВЦЭМ!$E$39:$E$782,СВЦЭМ!$A$39:$A$782,$A176,СВЦЭМ!$B$39:$B$782,B$155)+'СЕТ СН'!$F$12</f>
        <v>179.85021057</v>
      </c>
      <c r="C176" s="36">
        <f>SUMIFS(СВЦЭМ!$E$39:$E$782,СВЦЭМ!$A$39:$A$782,$A176,СВЦЭМ!$B$39:$B$782,C$155)+'СЕТ СН'!$F$12</f>
        <v>182.91835080000001</v>
      </c>
      <c r="D176" s="36">
        <f>SUMIFS(СВЦЭМ!$E$39:$E$782,СВЦЭМ!$A$39:$A$782,$A176,СВЦЭМ!$B$39:$B$782,D$155)+'СЕТ СН'!$F$12</f>
        <v>186.87142062000001</v>
      </c>
      <c r="E176" s="36">
        <f>SUMIFS(СВЦЭМ!$E$39:$E$782,СВЦЭМ!$A$39:$A$782,$A176,СВЦЭМ!$B$39:$B$782,E$155)+'СЕТ СН'!$F$12</f>
        <v>188.12605664</v>
      </c>
      <c r="F176" s="36">
        <f>SUMIFS(СВЦЭМ!$E$39:$E$782,СВЦЭМ!$A$39:$A$782,$A176,СВЦЭМ!$B$39:$B$782,F$155)+'СЕТ СН'!$F$12</f>
        <v>194.43056209</v>
      </c>
      <c r="G176" s="36">
        <f>SUMIFS(СВЦЭМ!$E$39:$E$782,СВЦЭМ!$A$39:$A$782,$A176,СВЦЭМ!$B$39:$B$782,G$155)+'СЕТ СН'!$F$12</f>
        <v>194.64816802000001</v>
      </c>
      <c r="H176" s="36">
        <f>SUMIFS(СВЦЭМ!$E$39:$E$782,СВЦЭМ!$A$39:$A$782,$A176,СВЦЭМ!$B$39:$B$782,H$155)+'СЕТ СН'!$F$12</f>
        <v>197.2259099</v>
      </c>
      <c r="I176" s="36">
        <f>SUMIFS(СВЦЭМ!$E$39:$E$782,СВЦЭМ!$A$39:$A$782,$A176,СВЦЭМ!$B$39:$B$782,I$155)+'СЕТ СН'!$F$12</f>
        <v>184.10766251999999</v>
      </c>
      <c r="J176" s="36">
        <f>SUMIFS(СВЦЭМ!$E$39:$E$782,СВЦЭМ!$A$39:$A$782,$A176,СВЦЭМ!$B$39:$B$782,J$155)+'СЕТ СН'!$F$12</f>
        <v>173.06327008</v>
      </c>
      <c r="K176" s="36">
        <f>SUMIFS(СВЦЭМ!$E$39:$E$782,СВЦЭМ!$A$39:$A$782,$A176,СВЦЭМ!$B$39:$B$782,K$155)+'СЕТ СН'!$F$12</f>
        <v>165.37485075000001</v>
      </c>
      <c r="L176" s="36">
        <f>SUMIFS(СВЦЭМ!$E$39:$E$782,СВЦЭМ!$A$39:$A$782,$A176,СВЦЭМ!$B$39:$B$782,L$155)+'СЕТ СН'!$F$12</f>
        <v>160.14345205000001</v>
      </c>
      <c r="M176" s="36">
        <f>SUMIFS(СВЦЭМ!$E$39:$E$782,СВЦЭМ!$A$39:$A$782,$A176,СВЦЭМ!$B$39:$B$782,M$155)+'СЕТ СН'!$F$12</f>
        <v>159.05895494000001</v>
      </c>
      <c r="N176" s="36">
        <f>SUMIFS(СВЦЭМ!$E$39:$E$782,СВЦЭМ!$A$39:$A$782,$A176,СВЦЭМ!$B$39:$B$782,N$155)+'СЕТ СН'!$F$12</f>
        <v>158.85995417999999</v>
      </c>
      <c r="O176" s="36">
        <f>SUMIFS(СВЦЭМ!$E$39:$E$782,СВЦЭМ!$A$39:$A$782,$A176,СВЦЭМ!$B$39:$B$782,O$155)+'СЕТ СН'!$F$12</f>
        <v>159.77442085000001</v>
      </c>
      <c r="P176" s="36">
        <f>SUMIFS(СВЦЭМ!$E$39:$E$782,СВЦЭМ!$A$39:$A$782,$A176,СВЦЭМ!$B$39:$B$782,P$155)+'СЕТ СН'!$F$12</f>
        <v>155.83422759999999</v>
      </c>
      <c r="Q176" s="36">
        <f>SUMIFS(СВЦЭМ!$E$39:$E$782,СВЦЭМ!$A$39:$A$782,$A176,СВЦЭМ!$B$39:$B$782,Q$155)+'СЕТ СН'!$F$12</f>
        <v>157.15526288000001</v>
      </c>
      <c r="R176" s="36">
        <f>SUMIFS(СВЦЭМ!$E$39:$E$782,СВЦЭМ!$A$39:$A$782,$A176,СВЦЭМ!$B$39:$B$782,R$155)+'СЕТ СН'!$F$12</f>
        <v>160.67905655999999</v>
      </c>
      <c r="S176" s="36">
        <f>SUMIFS(СВЦЭМ!$E$39:$E$782,СВЦЭМ!$A$39:$A$782,$A176,СВЦЭМ!$B$39:$B$782,S$155)+'СЕТ СН'!$F$12</f>
        <v>159.40719741999999</v>
      </c>
      <c r="T176" s="36">
        <f>SUMIFS(СВЦЭМ!$E$39:$E$782,СВЦЭМ!$A$39:$A$782,$A176,СВЦЭМ!$B$39:$B$782,T$155)+'СЕТ СН'!$F$12</f>
        <v>159.42740459000001</v>
      </c>
      <c r="U176" s="36">
        <f>SUMIFS(СВЦЭМ!$E$39:$E$782,СВЦЭМ!$A$39:$A$782,$A176,СВЦЭМ!$B$39:$B$782,U$155)+'СЕТ СН'!$F$12</f>
        <v>160.15281615000001</v>
      </c>
      <c r="V176" s="36">
        <f>SUMIFS(СВЦЭМ!$E$39:$E$782,СВЦЭМ!$A$39:$A$782,$A176,СВЦЭМ!$B$39:$B$782,V$155)+'СЕТ СН'!$F$12</f>
        <v>159.70706605999999</v>
      </c>
      <c r="W176" s="36">
        <f>SUMIFS(СВЦЭМ!$E$39:$E$782,СВЦЭМ!$A$39:$A$782,$A176,СВЦЭМ!$B$39:$B$782,W$155)+'СЕТ СН'!$F$12</f>
        <v>157.70896481</v>
      </c>
      <c r="X176" s="36">
        <f>SUMIFS(СВЦЭМ!$E$39:$E$782,СВЦЭМ!$A$39:$A$782,$A176,СВЦЭМ!$B$39:$B$782,X$155)+'СЕТ СН'!$F$12</f>
        <v>166.51878699</v>
      </c>
      <c r="Y176" s="36">
        <f>SUMIFS(СВЦЭМ!$E$39:$E$782,СВЦЭМ!$A$39:$A$782,$A176,СВЦЭМ!$B$39:$B$782,Y$155)+'СЕТ СН'!$F$12</f>
        <v>176.67046045000001</v>
      </c>
    </row>
    <row r="177" spans="1:27" ht="15.75" x14ac:dyDescent="0.2">
      <c r="A177" s="35">
        <f t="shared" si="4"/>
        <v>45160</v>
      </c>
      <c r="B177" s="36">
        <f>SUMIFS(СВЦЭМ!$E$39:$E$782,СВЦЭМ!$A$39:$A$782,$A177,СВЦЭМ!$B$39:$B$782,B$155)+'СЕТ СН'!$F$12</f>
        <v>169.92001948999999</v>
      </c>
      <c r="C177" s="36">
        <f>SUMIFS(СВЦЭМ!$E$39:$E$782,СВЦЭМ!$A$39:$A$782,$A177,СВЦЭМ!$B$39:$B$782,C$155)+'СЕТ СН'!$F$12</f>
        <v>180.83642563000001</v>
      </c>
      <c r="D177" s="36">
        <f>SUMIFS(СВЦЭМ!$E$39:$E$782,СВЦЭМ!$A$39:$A$782,$A177,СВЦЭМ!$B$39:$B$782,D$155)+'СЕТ СН'!$F$12</f>
        <v>184.38902819</v>
      </c>
      <c r="E177" s="36">
        <f>SUMIFS(СВЦЭМ!$E$39:$E$782,СВЦЭМ!$A$39:$A$782,$A177,СВЦЭМ!$B$39:$B$782,E$155)+'СЕТ СН'!$F$12</f>
        <v>182.90692924000001</v>
      </c>
      <c r="F177" s="36">
        <f>SUMIFS(СВЦЭМ!$E$39:$E$782,СВЦЭМ!$A$39:$A$782,$A177,СВЦЭМ!$B$39:$B$782,F$155)+'СЕТ СН'!$F$12</f>
        <v>185.64915590000001</v>
      </c>
      <c r="G177" s="36">
        <f>SUMIFS(СВЦЭМ!$E$39:$E$782,СВЦЭМ!$A$39:$A$782,$A177,СВЦЭМ!$B$39:$B$782,G$155)+'СЕТ СН'!$F$12</f>
        <v>184.44037802</v>
      </c>
      <c r="H177" s="36">
        <f>SUMIFS(СВЦЭМ!$E$39:$E$782,СВЦЭМ!$A$39:$A$782,$A177,СВЦЭМ!$B$39:$B$782,H$155)+'СЕТ СН'!$F$12</f>
        <v>176.96961726000001</v>
      </c>
      <c r="I177" s="36">
        <f>SUMIFS(СВЦЭМ!$E$39:$E$782,СВЦЭМ!$A$39:$A$782,$A177,СВЦЭМ!$B$39:$B$782,I$155)+'СЕТ СН'!$F$12</f>
        <v>167.51845478999999</v>
      </c>
      <c r="J177" s="36">
        <f>SUMIFS(СВЦЭМ!$E$39:$E$782,СВЦЭМ!$A$39:$A$782,$A177,СВЦЭМ!$B$39:$B$782,J$155)+'СЕТ СН'!$F$12</f>
        <v>162.48456385</v>
      </c>
      <c r="K177" s="36">
        <f>SUMIFS(СВЦЭМ!$E$39:$E$782,СВЦЭМ!$A$39:$A$782,$A177,СВЦЭМ!$B$39:$B$782,K$155)+'СЕТ СН'!$F$12</f>
        <v>153.26461936999999</v>
      </c>
      <c r="L177" s="36">
        <f>SUMIFS(СВЦЭМ!$E$39:$E$782,СВЦЭМ!$A$39:$A$782,$A177,СВЦЭМ!$B$39:$B$782,L$155)+'СЕТ СН'!$F$12</f>
        <v>150.50399507</v>
      </c>
      <c r="M177" s="36">
        <f>SUMIFS(СВЦЭМ!$E$39:$E$782,СВЦЭМ!$A$39:$A$782,$A177,СВЦЭМ!$B$39:$B$782,M$155)+'СЕТ СН'!$F$12</f>
        <v>148.97697563</v>
      </c>
      <c r="N177" s="36">
        <f>SUMIFS(СВЦЭМ!$E$39:$E$782,СВЦЭМ!$A$39:$A$782,$A177,СВЦЭМ!$B$39:$B$782,N$155)+'СЕТ СН'!$F$12</f>
        <v>148.49679814000001</v>
      </c>
      <c r="O177" s="36">
        <f>SUMIFS(СВЦЭМ!$E$39:$E$782,СВЦЭМ!$A$39:$A$782,$A177,СВЦЭМ!$B$39:$B$782,O$155)+'СЕТ СН'!$F$12</f>
        <v>147.56524825</v>
      </c>
      <c r="P177" s="36">
        <f>SUMIFS(СВЦЭМ!$E$39:$E$782,СВЦЭМ!$A$39:$A$782,$A177,СВЦЭМ!$B$39:$B$782,P$155)+'СЕТ СН'!$F$12</f>
        <v>144.27876972000001</v>
      </c>
      <c r="Q177" s="36">
        <f>SUMIFS(СВЦЭМ!$E$39:$E$782,СВЦЭМ!$A$39:$A$782,$A177,СВЦЭМ!$B$39:$B$782,Q$155)+'СЕТ СН'!$F$12</f>
        <v>142.77495845999999</v>
      </c>
      <c r="R177" s="36">
        <f>SUMIFS(СВЦЭМ!$E$39:$E$782,СВЦЭМ!$A$39:$A$782,$A177,СВЦЭМ!$B$39:$B$782,R$155)+'СЕТ СН'!$F$12</f>
        <v>144.55370447999999</v>
      </c>
      <c r="S177" s="36">
        <f>SUMIFS(СВЦЭМ!$E$39:$E$782,СВЦЭМ!$A$39:$A$782,$A177,СВЦЭМ!$B$39:$B$782,S$155)+'СЕТ СН'!$F$12</f>
        <v>146.05379059000001</v>
      </c>
      <c r="T177" s="36">
        <f>SUMIFS(СВЦЭМ!$E$39:$E$782,СВЦЭМ!$A$39:$A$782,$A177,СВЦЭМ!$B$39:$B$782,T$155)+'СЕТ СН'!$F$12</f>
        <v>147.05075016999999</v>
      </c>
      <c r="U177" s="36">
        <f>SUMIFS(СВЦЭМ!$E$39:$E$782,СВЦЭМ!$A$39:$A$782,$A177,СВЦЭМ!$B$39:$B$782,U$155)+'СЕТ СН'!$F$12</f>
        <v>146.55182062</v>
      </c>
      <c r="V177" s="36">
        <f>SUMIFS(СВЦЭМ!$E$39:$E$782,СВЦЭМ!$A$39:$A$782,$A177,СВЦЭМ!$B$39:$B$782,V$155)+'СЕТ СН'!$F$12</f>
        <v>147.21633335999999</v>
      </c>
      <c r="W177" s="36">
        <f>SUMIFS(СВЦЭМ!$E$39:$E$782,СВЦЭМ!$A$39:$A$782,$A177,СВЦЭМ!$B$39:$B$782,W$155)+'СЕТ СН'!$F$12</f>
        <v>146.47092334999999</v>
      </c>
      <c r="X177" s="36">
        <f>SUMIFS(СВЦЭМ!$E$39:$E$782,СВЦЭМ!$A$39:$A$782,$A177,СВЦЭМ!$B$39:$B$782,X$155)+'СЕТ СН'!$F$12</f>
        <v>154.11428298999999</v>
      </c>
      <c r="Y177" s="36">
        <f>SUMIFS(СВЦЭМ!$E$39:$E$782,СВЦЭМ!$A$39:$A$782,$A177,СВЦЭМ!$B$39:$B$782,Y$155)+'СЕТ СН'!$F$12</f>
        <v>163.84996570000001</v>
      </c>
    </row>
    <row r="178" spans="1:27" ht="15.75" x14ac:dyDescent="0.2">
      <c r="A178" s="35">
        <f t="shared" si="4"/>
        <v>45161</v>
      </c>
      <c r="B178" s="36">
        <f>SUMIFS(СВЦЭМ!$E$39:$E$782,СВЦЭМ!$A$39:$A$782,$A178,СВЦЭМ!$B$39:$B$782,B$155)+'СЕТ СН'!$F$12</f>
        <v>172.75729303</v>
      </c>
      <c r="C178" s="36">
        <f>SUMIFS(СВЦЭМ!$E$39:$E$782,СВЦЭМ!$A$39:$A$782,$A178,СВЦЭМ!$B$39:$B$782,C$155)+'СЕТ СН'!$F$12</f>
        <v>180.06901151</v>
      </c>
      <c r="D178" s="36">
        <f>SUMIFS(СВЦЭМ!$E$39:$E$782,СВЦЭМ!$A$39:$A$782,$A178,СВЦЭМ!$B$39:$B$782,D$155)+'СЕТ СН'!$F$12</f>
        <v>183.38583019999999</v>
      </c>
      <c r="E178" s="36">
        <f>SUMIFS(СВЦЭМ!$E$39:$E$782,СВЦЭМ!$A$39:$A$782,$A178,СВЦЭМ!$B$39:$B$782,E$155)+'СЕТ СН'!$F$12</f>
        <v>185.03031892000001</v>
      </c>
      <c r="F178" s="36">
        <f>SUMIFS(СВЦЭМ!$E$39:$E$782,СВЦЭМ!$A$39:$A$782,$A178,СВЦЭМ!$B$39:$B$782,F$155)+'СЕТ СН'!$F$12</f>
        <v>189.45038933999999</v>
      </c>
      <c r="G178" s="36">
        <f>SUMIFS(СВЦЭМ!$E$39:$E$782,СВЦЭМ!$A$39:$A$782,$A178,СВЦЭМ!$B$39:$B$782,G$155)+'СЕТ СН'!$F$12</f>
        <v>186.08678090999999</v>
      </c>
      <c r="H178" s="36">
        <f>SUMIFS(СВЦЭМ!$E$39:$E$782,СВЦЭМ!$A$39:$A$782,$A178,СВЦЭМ!$B$39:$B$782,H$155)+'СЕТ СН'!$F$12</f>
        <v>181.52588073000001</v>
      </c>
      <c r="I178" s="36">
        <f>SUMIFS(СВЦЭМ!$E$39:$E$782,СВЦЭМ!$A$39:$A$782,$A178,СВЦЭМ!$B$39:$B$782,I$155)+'СЕТ СН'!$F$12</f>
        <v>169.50198298000001</v>
      </c>
      <c r="J178" s="36">
        <f>SUMIFS(СВЦЭМ!$E$39:$E$782,СВЦЭМ!$A$39:$A$782,$A178,СВЦЭМ!$B$39:$B$782,J$155)+'СЕТ СН'!$F$12</f>
        <v>155.59622046000001</v>
      </c>
      <c r="K178" s="36">
        <f>SUMIFS(СВЦЭМ!$E$39:$E$782,СВЦЭМ!$A$39:$A$782,$A178,СВЦЭМ!$B$39:$B$782,K$155)+'СЕТ СН'!$F$12</f>
        <v>150.73976317</v>
      </c>
      <c r="L178" s="36">
        <f>SUMIFS(СВЦЭМ!$E$39:$E$782,СВЦЭМ!$A$39:$A$782,$A178,СВЦЭМ!$B$39:$B$782,L$155)+'СЕТ СН'!$F$12</f>
        <v>148.23646457000001</v>
      </c>
      <c r="M178" s="36">
        <f>SUMIFS(СВЦЭМ!$E$39:$E$782,СВЦЭМ!$A$39:$A$782,$A178,СВЦЭМ!$B$39:$B$782,M$155)+'СЕТ СН'!$F$12</f>
        <v>147.00446471999999</v>
      </c>
      <c r="N178" s="36">
        <f>SUMIFS(СВЦЭМ!$E$39:$E$782,СВЦЭМ!$A$39:$A$782,$A178,СВЦЭМ!$B$39:$B$782,N$155)+'СЕТ СН'!$F$12</f>
        <v>145.62834204999999</v>
      </c>
      <c r="O178" s="36">
        <f>SUMIFS(СВЦЭМ!$E$39:$E$782,СВЦЭМ!$A$39:$A$782,$A178,СВЦЭМ!$B$39:$B$782,O$155)+'СЕТ СН'!$F$12</f>
        <v>145.82602901000001</v>
      </c>
      <c r="P178" s="36">
        <f>SUMIFS(СВЦЭМ!$E$39:$E$782,СВЦЭМ!$A$39:$A$782,$A178,СВЦЭМ!$B$39:$B$782,P$155)+'СЕТ СН'!$F$12</f>
        <v>142.77227073</v>
      </c>
      <c r="Q178" s="36">
        <f>SUMIFS(СВЦЭМ!$E$39:$E$782,СВЦЭМ!$A$39:$A$782,$A178,СВЦЭМ!$B$39:$B$782,Q$155)+'СЕТ СН'!$F$12</f>
        <v>142.93804001000001</v>
      </c>
      <c r="R178" s="36">
        <f>SUMIFS(СВЦЭМ!$E$39:$E$782,СВЦЭМ!$A$39:$A$782,$A178,СВЦЭМ!$B$39:$B$782,R$155)+'СЕТ СН'!$F$12</f>
        <v>146.71498245999999</v>
      </c>
      <c r="S178" s="36">
        <f>SUMIFS(СВЦЭМ!$E$39:$E$782,СВЦЭМ!$A$39:$A$782,$A178,СВЦЭМ!$B$39:$B$782,S$155)+'СЕТ СН'!$F$12</f>
        <v>147.25494241000001</v>
      </c>
      <c r="T178" s="36">
        <f>SUMIFS(СВЦЭМ!$E$39:$E$782,СВЦЭМ!$A$39:$A$782,$A178,СВЦЭМ!$B$39:$B$782,T$155)+'СЕТ СН'!$F$12</f>
        <v>146.58695588</v>
      </c>
      <c r="U178" s="36">
        <f>SUMIFS(СВЦЭМ!$E$39:$E$782,СВЦЭМ!$A$39:$A$782,$A178,СВЦЭМ!$B$39:$B$782,U$155)+'СЕТ СН'!$F$12</f>
        <v>147.90180000999999</v>
      </c>
      <c r="V178" s="36">
        <f>SUMIFS(СВЦЭМ!$E$39:$E$782,СВЦЭМ!$A$39:$A$782,$A178,СВЦЭМ!$B$39:$B$782,V$155)+'СЕТ СН'!$F$12</f>
        <v>147.57979566</v>
      </c>
      <c r="W178" s="36">
        <f>SUMIFS(СВЦЭМ!$E$39:$E$782,СВЦЭМ!$A$39:$A$782,$A178,СВЦЭМ!$B$39:$B$782,W$155)+'СЕТ СН'!$F$12</f>
        <v>146.82243832</v>
      </c>
      <c r="X178" s="36">
        <f>SUMIFS(СВЦЭМ!$E$39:$E$782,СВЦЭМ!$A$39:$A$782,$A178,СВЦЭМ!$B$39:$B$782,X$155)+'СЕТ СН'!$F$12</f>
        <v>150.76277074000001</v>
      </c>
      <c r="Y178" s="36">
        <f>SUMIFS(СВЦЭМ!$E$39:$E$782,СВЦЭМ!$A$39:$A$782,$A178,СВЦЭМ!$B$39:$B$782,Y$155)+'СЕТ СН'!$F$12</f>
        <v>159.24135484000001</v>
      </c>
    </row>
    <row r="179" spans="1:27" ht="15.75" x14ac:dyDescent="0.2">
      <c r="A179" s="35">
        <f t="shared" si="4"/>
        <v>45162</v>
      </c>
      <c r="B179" s="36">
        <f>SUMIFS(СВЦЭМ!$E$39:$E$782,СВЦЭМ!$A$39:$A$782,$A179,СВЦЭМ!$B$39:$B$782,B$155)+'СЕТ СН'!$F$12</f>
        <v>162.65639167</v>
      </c>
      <c r="C179" s="36">
        <f>SUMIFS(СВЦЭМ!$E$39:$E$782,СВЦЭМ!$A$39:$A$782,$A179,СВЦЭМ!$B$39:$B$782,C$155)+'СЕТ СН'!$F$12</f>
        <v>169.85302050000001</v>
      </c>
      <c r="D179" s="36">
        <f>SUMIFS(СВЦЭМ!$E$39:$E$782,СВЦЭМ!$A$39:$A$782,$A179,СВЦЭМ!$B$39:$B$782,D$155)+'СЕТ СН'!$F$12</f>
        <v>171.83072175000001</v>
      </c>
      <c r="E179" s="36">
        <f>SUMIFS(СВЦЭМ!$E$39:$E$782,СВЦЭМ!$A$39:$A$782,$A179,СВЦЭМ!$B$39:$B$782,E$155)+'СЕТ СН'!$F$12</f>
        <v>173.00805957</v>
      </c>
      <c r="F179" s="36">
        <f>SUMIFS(СВЦЭМ!$E$39:$E$782,СВЦЭМ!$A$39:$A$782,$A179,СВЦЭМ!$B$39:$B$782,F$155)+'СЕТ СН'!$F$12</f>
        <v>176.80777248999999</v>
      </c>
      <c r="G179" s="36">
        <f>SUMIFS(СВЦЭМ!$E$39:$E$782,СВЦЭМ!$A$39:$A$782,$A179,СВЦЭМ!$B$39:$B$782,G$155)+'СЕТ СН'!$F$12</f>
        <v>174.56772382</v>
      </c>
      <c r="H179" s="36">
        <f>SUMIFS(СВЦЭМ!$E$39:$E$782,СВЦЭМ!$A$39:$A$782,$A179,СВЦЭМ!$B$39:$B$782,H$155)+'СЕТ СН'!$F$12</f>
        <v>166.83501451000001</v>
      </c>
      <c r="I179" s="36">
        <f>SUMIFS(СВЦЭМ!$E$39:$E$782,СВЦЭМ!$A$39:$A$782,$A179,СВЦЭМ!$B$39:$B$782,I$155)+'СЕТ СН'!$F$12</f>
        <v>161.25631293999999</v>
      </c>
      <c r="J179" s="36">
        <f>SUMIFS(СВЦЭМ!$E$39:$E$782,СВЦЭМ!$A$39:$A$782,$A179,СВЦЭМ!$B$39:$B$782,J$155)+'СЕТ СН'!$F$12</f>
        <v>151.30787982999999</v>
      </c>
      <c r="K179" s="36">
        <f>SUMIFS(СВЦЭМ!$E$39:$E$782,СВЦЭМ!$A$39:$A$782,$A179,СВЦЭМ!$B$39:$B$782,K$155)+'СЕТ СН'!$F$12</f>
        <v>148.35629506999999</v>
      </c>
      <c r="L179" s="36">
        <f>SUMIFS(СВЦЭМ!$E$39:$E$782,СВЦЭМ!$A$39:$A$782,$A179,СВЦЭМ!$B$39:$B$782,L$155)+'СЕТ СН'!$F$12</f>
        <v>148.84563008999999</v>
      </c>
      <c r="M179" s="36">
        <f>SUMIFS(СВЦЭМ!$E$39:$E$782,СВЦЭМ!$A$39:$A$782,$A179,СВЦЭМ!$B$39:$B$782,M$155)+'СЕТ СН'!$F$12</f>
        <v>148.2152059</v>
      </c>
      <c r="N179" s="36">
        <f>SUMIFS(СВЦЭМ!$E$39:$E$782,СВЦЭМ!$A$39:$A$782,$A179,СВЦЭМ!$B$39:$B$782,N$155)+'СЕТ СН'!$F$12</f>
        <v>147.85205002000001</v>
      </c>
      <c r="O179" s="36">
        <f>SUMIFS(СВЦЭМ!$E$39:$E$782,СВЦЭМ!$A$39:$A$782,$A179,СВЦЭМ!$B$39:$B$782,O$155)+'СЕТ СН'!$F$12</f>
        <v>147.65315747</v>
      </c>
      <c r="P179" s="36">
        <f>SUMIFS(СВЦЭМ!$E$39:$E$782,СВЦЭМ!$A$39:$A$782,$A179,СВЦЭМ!$B$39:$B$782,P$155)+'СЕТ СН'!$F$12</f>
        <v>144.20401025000001</v>
      </c>
      <c r="Q179" s="36">
        <f>SUMIFS(СВЦЭМ!$E$39:$E$782,СВЦЭМ!$A$39:$A$782,$A179,СВЦЭМ!$B$39:$B$782,Q$155)+'СЕТ СН'!$F$12</f>
        <v>145.79928612</v>
      </c>
      <c r="R179" s="36">
        <f>SUMIFS(СВЦЭМ!$E$39:$E$782,СВЦЭМ!$A$39:$A$782,$A179,СВЦЭМ!$B$39:$B$782,R$155)+'СЕТ СН'!$F$12</f>
        <v>148.46165386999999</v>
      </c>
      <c r="S179" s="36">
        <f>SUMIFS(СВЦЭМ!$E$39:$E$782,СВЦЭМ!$A$39:$A$782,$A179,СВЦЭМ!$B$39:$B$782,S$155)+'СЕТ СН'!$F$12</f>
        <v>147.65157941000001</v>
      </c>
      <c r="T179" s="36">
        <f>SUMIFS(СВЦЭМ!$E$39:$E$782,СВЦЭМ!$A$39:$A$782,$A179,СВЦЭМ!$B$39:$B$782,T$155)+'СЕТ СН'!$F$12</f>
        <v>148.41183013</v>
      </c>
      <c r="U179" s="36">
        <f>SUMIFS(СВЦЭМ!$E$39:$E$782,СВЦЭМ!$A$39:$A$782,$A179,СВЦЭМ!$B$39:$B$782,U$155)+'СЕТ СН'!$F$12</f>
        <v>149.14792043</v>
      </c>
      <c r="V179" s="36">
        <f>SUMIFS(СВЦЭМ!$E$39:$E$782,СВЦЭМ!$A$39:$A$782,$A179,СВЦЭМ!$B$39:$B$782,V$155)+'СЕТ СН'!$F$12</f>
        <v>147.79875000999999</v>
      </c>
      <c r="W179" s="36">
        <f>SUMIFS(СВЦЭМ!$E$39:$E$782,СВЦЭМ!$A$39:$A$782,$A179,СВЦЭМ!$B$39:$B$782,W$155)+'СЕТ СН'!$F$12</f>
        <v>144.72601208</v>
      </c>
      <c r="X179" s="36">
        <f>SUMIFS(СВЦЭМ!$E$39:$E$782,СВЦЭМ!$A$39:$A$782,$A179,СВЦЭМ!$B$39:$B$782,X$155)+'СЕТ СН'!$F$12</f>
        <v>149.49014226</v>
      </c>
      <c r="Y179" s="36">
        <f>SUMIFS(СВЦЭМ!$E$39:$E$782,СВЦЭМ!$A$39:$A$782,$A179,СВЦЭМ!$B$39:$B$782,Y$155)+'СЕТ СН'!$F$12</f>
        <v>157.49431565</v>
      </c>
    </row>
    <row r="180" spans="1:27" ht="15.75" x14ac:dyDescent="0.2">
      <c r="A180" s="35">
        <f t="shared" si="4"/>
        <v>45163</v>
      </c>
      <c r="B180" s="36">
        <f>SUMIFS(СВЦЭМ!$E$39:$E$782,СВЦЭМ!$A$39:$A$782,$A180,СВЦЭМ!$B$39:$B$782,B$155)+'СЕТ СН'!$F$12</f>
        <v>176.47566809</v>
      </c>
      <c r="C180" s="36">
        <f>SUMIFS(СВЦЭМ!$E$39:$E$782,СВЦЭМ!$A$39:$A$782,$A180,СВЦЭМ!$B$39:$B$782,C$155)+'СЕТ СН'!$F$12</f>
        <v>184.15474917</v>
      </c>
      <c r="D180" s="36">
        <f>SUMIFS(СВЦЭМ!$E$39:$E$782,СВЦЭМ!$A$39:$A$782,$A180,СВЦЭМ!$B$39:$B$782,D$155)+'СЕТ СН'!$F$12</f>
        <v>186.54706705000001</v>
      </c>
      <c r="E180" s="36">
        <f>SUMIFS(СВЦЭМ!$E$39:$E$782,СВЦЭМ!$A$39:$A$782,$A180,СВЦЭМ!$B$39:$B$782,E$155)+'СЕТ СН'!$F$12</f>
        <v>190.06375105999999</v>
      </c>
      <c r="F180" s="36">
        <f>SUMIFS(СВЦЭМ!$E$39:$E$782,СВЦЭМ!$A$39:$A$782,$A180,СВЦЭМ!$B$39:$B$782,F$155)+'СЕТ СН'!$F$12</f>
        <v>192.41875349</v>
      </c>
      <c r="G180" s="36">
        <f>SUMIFS(СВЦЭМ!$E$39:$E$782,СВЦЭМ!$A$39:$A$782,$A180,СВЦЭМ!$B$39:$B$782,G$155)+'СЕТ СН'!$F$12</f>
        <v>190.46983768000001</v>
      </c>
      <c r="H180" s="36">
        <f>SUMIFS(СВЦЭМ!$E$39:$E$782,СВЦЭМ!$A$39:$A$782,$A180,СВЦЭМ!$B$39:$B$782,H$155)+'СЕТ СН'!$F$12</f>
        <v>182.73869357000001</v>
      </c>
      <c r="I180" s="36">
        <f>SUMIFS(СВЦЭМ!$E$39:$E$782,СВЦЭМ!$A$39:$A$782,$A180,СВЦЭМ!$B$39:$B$782,I$155)+'СЕТ СН'!$F$12</f>
        <v>172.0775932</v>
      </c>
      <c r="J180" s="36">
        <f>SUMIFS(СВЦЭМ!$E$39:$E$782,СВЦЭМ!$A$39:$A$782,$A180,СВЦЭМ!$B$39:$B$782,J$155)+'СЕТ СН'!$F$12</f>
        <v>160.72915978</v>
      </c>
      <c r="K180" s="36">
        <f>SUMIFS(СВЦЭМ!$E$39:$E$782,СВЦЭМ!$A$39:$A$782,$A180,СВЦЭМ!$B$39:$B$782,K$155)+'СЕТ СН'!$F$12</f>
        <v>155.9018858</v>
      </c>
      <c r="L180" s="36">
        <f>SUMIFS(СВЦЭМ!$E$39:$E$782,СВЦЭМ!$A$39:$A$782,$A180,СВЦЭМ!$B$39:$B$782,L$155)+'СЕТ СН'!$F$12</f>
        <v>155.1239362</v>
      </c>
      <c r="M180" s="36">
        <f>SUMIFS(СВЦЭМ!$E$39:$E$782,СВЦЭМ!$A$39:$A$782,$A180,СВЦЭМ!$B$39:$B$782,M$155)+'СЕТ СН'!$F$12</f>
        <v>153.09073513000001</v>
      </c>
      <c r="N180" s="36">
        <f>SUMIFS(СВЦЭМ!$E$39:$E$782,СВЦЭМ!$A$39:$A$782,$A180,СВЦЭМ!$B$39:$B$782,N$155)+'СЕТ СН'!$F$12</f>
        <v>154.46769907999999</v>
      </c>
      <c r="O180" s="36">
        <f>SUMIFS(СВЦЭМ!$E$39:$E$782,СВЦЭМ!$A$39:$A$782,$A180,СВЦЭМ!$B$39:$B$782,O$155)+'СЕТ СН'!$F$12</f>
        <v>152.87631173</v>
      </c>
      <c r="P180" s="36">
        <f>SUMIFS(СВЦЭМ!$E$39:$E$782,СВЦЭМ!$A$39:$A$782,$A180,СВЦЭМ!$B$39:$B$782,P$155)+'СЕТ СН'!$F$12</f>
        <v>150.12035993000001</v>
      </c>
      <c r="Q180" s="36">
        <f>SUMIFS(СВЦЭМ!$E$39:$E$782,СВЦЭМ!$A$39:$A$782,$A180,СВЦЭМ!$B$39:$B$782,Q$155)+'СЕТ СН'!$F$12</f>
        <v>146.87604293999999</v>
      </c>
      <c r="R180" s="36">
        <f>SUMIFS(СВЦЭМ!$E$39:$E$782,СВЦЭМ!$A$39:$A$782,$A180,СВЦЭМ!$B$39:$B$782,R$155)+'СЕТ СН'!$F$12</f>
        <v>148.52588969000001</v>
      </c>
      <c r="S180" s="36">
        <f>SUMIFS(СВЦЭМ!$E$39:$E$782,СВЦЭМ!$A$39:$A$782,$A180,СВЦЭМ!$B$39:$B$782,S$155)+'СЕТ СН'!$F$12</f>
        <v>148.76588527000001</v>
      </c>
      <c r="T180" s="36">
        <f>SUMIFS(СВЦЭМ!$E$39:$E$782,СВЦЭМ!$A$39:$A$782,$A180,СВЦЭМ!$B$39:$B$782,T$155)+'СЕТ СН'!$F$12</f>
        <v>149.77666665000001</v>
      </c>
      <c r="U180" s="36">
        <f>SUMIFS(СВЦЭМ!$E$39:$E$782,СВЦЭМ!$A$39:$A$782,$A180,СВЦЭМ!$B$39:$B$782,U$155)+'СЕТ СН'!$F$12</f>
        <v>150.58021205</v>
      </c>
      <c r="V180" s="36">
        <f>SUMIFS(СВЦЭМ!$E$39:$E$782,СВЦЭМ!$A$39:$A$782,$A180,СВЦЭМ!$B$39:$B$782,V$155)+'СЕТ СН'!$F$12</f>
        <v>149.78261567000001</v>
      </c>
      <c r="W180" s="36">
        <f>SUMIFS(СВЦЭМ!$E$39:$E$782,СВЦЭМ!$A$39:$A$782,$A180,СВЦЭМ!$B$39:$B$782,W$155)+'СЕТ СН'!$F$12</f>
        <v>149.65993811999999</v>
      </c>
      <c r="X180" s="36">
        <f>SUMIFS(СВЦЭМ!$E$39:$E$782,СВЦЭМ!$A$39:$A$782,$A180,СВЦЭМ!$B$39:$B$782,X$155)+'СЕТ СН'!$F$12</f>
        <v>158.95332698000001</v>
      </c>
      <c r="Y180" s="36">
        <f>SUMIFS(СВЦЭМ!$E$39:$E$782,СВЦЭМ!$A$39:$A$782,$A180,СВЦЭМ!$B$39:$B$782,Y$155)+'СЕТ СН'!$F$12</f>
        <v>172.11211256000001</v>
      </c>
    </row>
    <row r="181" spans="1:27" ht="15.75" x14ac:dyDescent="0.2">
      <c r="A181" s="35">
        <f t="shared" si="4"/>
        <v>45164</v>
      </c>
      <c r="B181" s="36">
        <f>SUMIFS(СВЦЭМ!$E$39:$E$782,СВЦЭМ!$A$39:$A$782,$A181,СВЦЭМ!$B$39:$B$782,B$155)+'СЕТ СН'!$F$12</f>
        <v>160.95100101</v>
      </c>
      <c r="C181" s="36">
        <f>SUMIFS(СВЦЭМ!$E$39:$E$782,СВЦЭМ!$A$39:$A$782,$A181,СВЦЭМ!$B$39:$B$782,C$155)+'СЕТ СН'!$F$12</f>
        <v>169.46272053000001</v>
      </c>
      <c r="D181" s="36">
        <f>SUMIFS(СВЦЭМ!$E$39:$E$782,СВЦЭМ!$A$39:$A$782,$A181,СВЦЭМ!$B$39:$B$782,D$155)+'СЕТ СН'!$F$12</f>
        <v>176.47105837000001</v>
      </c>
      <c r="E181" s="36">
        <f>SUMIFS(СВЦЭМ!$E$39:$E$782,СВЦЭМ!$A$39:$A$782,$A181,СВЦЭМ!$B$39:$B$782,E$155)+'СЕТ СН'!$F$12</f>
        <v>178.75559770999999</v>
      </c>
      <c r="F181" s="36">
        <f>SUMIFS(СВЦЭМ!$E$39:$E$782,СВЦЭМ!$A$39:$A$782,$A181,СВЦЭМ!$B$39:$B$782,F$155)+'СЕТ СН'!$F$12</f>
        <v>183.49429576</v>
      </c>
      <c r="G181" s="36">
        <f>SUMIFS(СВЦЭМ!$E$39:$E$782,СВЦЭМ!$A$39:$A$782,$A181,СВЦЭМ!$B$39:$B$782,G$155)+'СЕТ СН'!$F$12</f>
        <v>182.12047433000001</v>
      </c>
      <c r="H181" s="36">
        <f>SUMIFS(СВЦЭМ!$E$39:$E$782,СВЦЭМ!$A$39:$A$782,$A181,СВЦЭМ!$B$39:$B$782,H$155)+'СЕТ СН'!$F$12</f>
        <v>178.14208393999999</v>
      </c>
      <c r="I181" s="36">
        <f>SUMIFS(СВЦЭМ!$E$39:$E$782,СВЦЭМ!$A$39:$A$782,$A181,СВЦЭМ!$B$39:$B$782,I$155)+'СЕТ СН'!$F$12</f>
        <v>170.32215360999999</v>
      </c>
      <c r="J181" s="36">
        <f>SUMIFS(СВЦЭМ!$E$39:$E$782,СВЦЭМ!$A$39:$A$782,$A181,СВЦЭМ!$B$39:$B$782,J$155)+'СЕТ СН'!$F$12</f>
        <v>159.73683177999999</v>
      </c>
      <c r="K181" s="36">
        <f>SUMIFS(СВЦЭМ!$E$39:$E$782,СВЦЭМ!$A$39:$A$782,$A181,СВЦЭМ!$B$39:$B$782,K$155)+'СЕТ СН'!$F$12</f>
        <v>148.95977655999999</v>
      </c>
      <c r="L181" s="36">
        <f>SUMIFS(СВЦЭМ!$E$39:$E$782,СВЦЭМ!$A$39:$A$782,$A181,СВЦЭМ!$B$39:$B$782,L$155)+'СЕТ СН'!$F$12</f>
        <v>143.67196580999999</v>
      </c>
      <c r="M181" s="36">
        <f>SUMIFS(СВЦЭМ!$E$39:$E$782,СВЦЭМ!$A$39:$A$782,$A181,СВЦЭМ!$B$39:$B$782,M$155)+'СЕТ СН'!$F$12</f>
        <v>145.87249713</v>
      </c>
      <c r="N181" s="36">
        <f>SUMIFS(СВЦЭМ!$E$39:$E$782,СВЦЭМ!$A$39:$A$782,$A181,СВЦЭМ!$B$39:$B$782,N$155)+'СЕТ СН'!$F$12</f>
        <v>144.11108082000001</v>
      </c>
      <c r="O181" s="36">
        <f>SUMIFS(СВЦЭМ!$E$39:$E$782,СВЦЭМ!$A$39:$A$782,$A181,СВЦЭМ!$B$39:$B$782,O$155)+'СЕТ СН'!$F$12</f>
        <v>144.94935801</v>
      </c>
      <c r="P181" s="36">
        <f>SUMIFS(СВЦЭМ!$E$39:$E$782,СВЦЭМ!$A$39:$A$782,$A181,СВЦЭМ!$B$39:$B$782,P$155)+'СЕТ СН'!$F$12</f>
        <v>142.99239689000001</v>
      </c>
      <c r="Q181" s="36">
        <f>SUMIFS(СВЦЭМ!$E$39:$E$782,СВЦЭМ!$A$39:$A$782,$A181,СВЦЭМ!$B$39:$B$782,Q$155)+'СЕТ СН'!$F$12</f>
        <v>143.36143417</v>
      </c>
      <c r="R181" s="36">
        <f>SUMIFS(СВЦЭМ!$E$39:$E$782,СВЦЭМ!$A$39:$A$782,$A181,СВЦЭМ!$B$39:$B$782,R$155)+'СЕТ СН'!$F$12</f>
        <v>144.80302147</v>
      </c>
      <c r="S181" s="36">
        <f>SUMIFS(СВЦЭМ!$E$39:$E$782,СВЦЭМ!$A$39:$A$782,$A181,СВЦЭМ!$B$39:$B$782,S$155)+'СЕТ СН'!$F$12</f>
        <v>144.84213978</v>
      </c>
      <c r="T181" s="36">
        <f>SUMIFS(СВЦЭМ!$E$39:$E$782,СВЦЭМ!$A$39:$A$782,$A181,СВЦЭМ!$B$39:$B$782,T$155)+'СЕТ СН'!$F$12</f>
        <v>145.50962265000001</v>
      </c>
      <c r="U181" s="36">
        <f>SUMIFS(СВЦЭМ!$E$39:$E$782,СВЦЭМ!$A$39:$A$782,$A181,СВЦЭМ!$B$39:$B$782,U$155)+'СЕТ СН'!$F$12</f>
        <v>145.64359949000001</v>
      </c>
      <c r="V181" s="36">
        <f>SUMIFS(СВЦЭМ!$E$39:$E$782,СВЦЭМ!$A$39:$A$782,$A181,СВЦЭМ!$B$39:$B$782,V$155)+'СЕТ СН'!$F$12</f>
        <v>146.53984890999999</v>
      </c>
      <c r="W181" s="36">
        <f>SUMIFS(СВЦЭМ!$E$39:$E$782,СВЦЭМ!$A$39:$A$782,$A181,СВЦЭМ!$B$39:$B$782,W$155)+'СЕТ СН'!$F$12</f>
        <v>145.63636828</v>
      </c>
      <c r="X181" s="36">
        <f>SUMIFS(СВЦЭМ!$E$39:$E$782,СВЦЭМ!$A$39:$A$782,$A181,СВЦЭМ!$B$39:$B$782,X$155)+'СЕТ СН'!$F$12</f>
        <v>153.29083177999999</v>
      </c>
      <c r="Y181" s="36">
        <f>SUMIFS(СВЦЭМ!$E$39:$E$782,СВЦЭМ!$A$39:$A$782,$A181,СВЦЭМ!$B$39:$B$782,Y$155)+'СЕТ СН'!$F$12</f>
        <v>167.35818298999999</v>
      </c>
    </row>
    <row r="182" spans="1:27" ht="15.75" x14ac:dyDescent="0.2">
      <c r="A182" s="35">
        <f t="shared" si="4"/>
        <v>45165</v>
      </c>
      <c r="B182" s="36">
        <f>SUMIFS(СВЦЭМ!$E$39:$E$782,СВЦЭМ!$A$39:$A$782,$A182,СВЦЭМ!$B$39:$B$782,B$155)+'СЕТ СН'!$F$12</f>
        <v>182.05382918999999</v>
      </c>
      <c r="C182" s="36">
        <f>SUMIFS(СВЦЭМ!$E$39:$E$782,СВЦЭМ!$A$39:$A$782,$A182,СВЦЭМ!$B$39:$B$782,C$155)+'СЕТ СН'!$F$12</f>
        <v>189.93589029</v>
      </c>
      <c r="D182" s="36">
        <f>SUMIFS(СВЦЭМ!$E$39:$E$782,СВЦЭМ!$A$39:$A$782,$A182,СВЦЭМ!$B$39:$B$782,D$155)+'СЕТ СН'!$F$12</f>
        <v>194.37766281</v>
      </c>
      <c r="E182" s="36">
        <f>SUMIFS(СВЦЭМ!$E$39:$E$782,СВЦЭМ!$A$39:$A$782,$A182,СВЦЭМ!$B$39:$B$782,E$155)+'СЕТ СН'!$F$12</f>
        <v>197.81861194999999</v>
      </c>
      <c r="F182" s="36">
        <f>SUMIFS(СВЦЭМ!$E$39:$E$782,СВЦЭМ!$A$39:$A$782,$A182,СВЦЭМ!$B$39:$B$782,F$155)+'СЕТ СН'!$F$12</f>
        <v>201.21908888999999</v>
      </c>
      <c r="G182" s="36">
        <f>SUMIFS(СВЦЭМ!$E$39:$E$782,СВЦЭМ!$A$39:$A$782,$A182,СВЦЭМ!$B$39:$B$782,G$155)+'СЕТ СН'!$F$12</f>
        <v>200.38923577</v>
      </c>
      <c r="H182" s="36">
        <f>SUMIFS(СВЦЭМ!$E$39:$E$782,СВЦЭМ!$A$39:$A$782,$A182,СВЦЭМ!$B$39:$B$782,H$155)+'СЕТ СН'!$F$12</f>
        <v>194.92428984</v>
      </c>
      <c r="I182" s="36">
        <f>SUMIFS(СВЦЭМ!$E$39:$E$782,СВЦЭМ!$A$39:$A$782,$A182,СВЦЭМ!$B$39:$B$782,I$155)+'СЕТ СН'!$F$12</f>
        <v>191.40388282999999</v>
      </c>
      <c r="J182" s="36">
        <f>SUMIFS(СВЦЭМ!$E$39:$E$782,СВЦЭМ!$A$39:$A$782,$A182,СВЦЭМ!$B$39:$B$782,J$155)+'СЕТ СН'!$F$12</f>
        <v>178.82734396000001</v>
      </c>
      <c r="K182" s="36">
        <f>SUMIFS(СВЦЭМ!$E$39:$E$782,СВЦЭМ!$A$39:$A$782,$A182,СВЦЭМ!$B$39:$B$782,K$155)+'СЕТ СН'!$F$12</f>
        <v>167.05138306000001</v>
      </c>
      <c r="L182" s="36">
        <f>SUMIFS(СВЦЭМ!$E$39:$E$782,СВЦЭМ!$A$39:$A$782,$A182,СВЦЭМ!$B$39:$B$782,L$155)+'СЕТ СН'!$F$12</f>
        <v>161.36744163</v>
      </c>
      <c r="M182" s="36">
        <f>SUMIFS(СВЦЭМ!$E$39:$E$782,СВЦЭМ!$A$39:$A$782,$A182,СВЦЭМ!$B$39:$B$782,M$155)+'СЕТ СН'!$F$12</f>
        <v>158.24035033999999</v>
      </c>
      <c r="N182" s="36">
        <f>SUMIFS(СВЦЭМ!$E$39:$E$782,СВЦЭМ!$A$39:$A$782,$A182,СВЦЭМ!$B$39:$B$782,N$155)+'СЕТ СН'!$F$12</f>
        <v>156.79961877</v>
      </c>
      <c r="O182" s="36">
        <f>SUMIFS(СВЦЭМ!$E$39:$E$782,СВЦЭМ!$A$39:$A$782,$A182,СВЦЭМ!$B$39:$B$782,O$155)+'СЕТ СН'!$F$12</f>
        <v>157.42813322000001</v>
      </c>
      <c r="P182" s="36">
        <f>SUMIFS(СВЦЭМ!$E$39:$E$782,СВЦЭМ!$A$39:$A$782,$A182,СВЦЭМ!$B$39:$B$782,P$155)+'СЕТ СН'!$F$12</f>
        <v>154.3117067</v>
      </c>
      <c r="Q182" s="36">
        <f>SUMIFS(СВЦЭМ!$E$39:$E$782,СВЦЭМ!$A$39:$A$782,$A182,СВЦЭМ!$B$39:$B$782,Q$155)+'СЕТ СН'!$F$12</f>
        <v>154.5623684</v>
      </c>
      <c r="R182" s="36">
        <f>SUMIFS(СВЦЭМ!$E$39:$E$782,СВЦЭМ!$A$39:$A$782,$A182,СВЦЭМ!$B$39:$B$782,R$155)+'СЕТ СН'!$F$12</f>
        <v>158.13255122999999</v>
      </c>
      <c r="S182" s="36">
        <f>SUMIFS(СВЦЭМ!$E$39:$E$782,СВЦЭМ!$A$39:$A$782,$A182,СВЦЭМ!$B$39:$B$782,S$155)+'СЕТ СН'!$F$12</f>
        <v>158.41073288000001</v>
      </c>
      <c r="T182" s="36">
        <f>SUMIFS(СВЦЭМ!$E$39:$E$782,СВЦЭМ!$A$39:$A$782,$A182,СВЦЭМ!$B$39:$B$782,T$155)+'СЕТ СН'!$F$12</f>
        <v>158.94302193999999</v>
      </c>
      <c r="U182" s="36">
        <f>SUMIFS(СВЦЭМ!$E$39:$E$782,СВЦЭМ!$A$39:$A$782,$A182,СВЦЭМ!$B$39:$B$782,U$155)+'СЕТ СН'!$F$12</f>
        <v>159.40552077000001</v>
      </c>
      <c r="V182" s="36">
        <f>SUMIFS(СВЦЭМ!$E$39:$E$782,СВЦЭМ!$A$39:$A$782,$A182,СВЦЭМ!$B$39:$B$782,V$155)+'СЕТ СН'!$F$12</f>
        <v>158.00243614999999</v>
      </c>
      <c r="W182" s="36">
        <f>SUMIFS(СВЦЭМ!$E$39:$E$782,СВЦЭМ!$A$39:$A$782,$A182,СВЦЭМ!$B$39:$B$782,W$155)+'СЕТ СН'!$F$12</f>
        <v>158.04216360999999</v>
      </c>
      <c r="X182" s="36">
        <f>SUMIFS(СВЦЭМ!$E$39:$E$782,СВЦЭМ!$A$39:$A$782,$A182,СВЦЭМ!$B$39:$B$782,X$155)+'СЕТ СН'!$F$12</f>
        <v>165.86643724000001</v>
      </c>
      <c r="Y182" s="36">
        <f>SUMIFS(СВЦЭМ!$E$39:$E$782,СВЦЭМ!$A$39:$A$782,$A182,СВЦЭМ!$B$39:$B$782,Y$155)+'СЕТ СН'!$F$12</f>
        <v>173.00863002</v>
      </c>
    </row>
    <row r="183" spans="1:27" ht="15.75" x14ac:dyDescent="0.2">
      <c r="A183" s="35">
        <f t="shared" si="4"/>
        <v>45166</v>
      </c>
      <c r="B183" s="36">
        <f>SUMIFS(СВЦЭМ!$E$39:$E$782,СВЦЭМ!$A$39:$A$782,$A183,СВЦЭМ!$B$39:$B$782,B$155)+'СЕТ СН'!$F$12</f>
        <v>168.29420217000001</v>
      </c>
      <c r="C183" s="36">
        <f>SUMIFS(СВЦЭМ!$E$39:$E$782,СВЦЭМ!$A$39:$A$782,$A183,СВЦЭМ!$B$39:$B$782,C$155)+'СЕТ СН'!$F$12</f>
        <v>176.64835134</v>
      </c>
      <c r="D183" s="36">
        <f>SUMIFS(СВЦЭМ!$E$39:$E$782,СВЦЭМ!$A$39:$A$782,$A183,СВЦЭМ!$B$39:$B$782,D$155)+'СЕТ СН'!$F$12</f>
        <v>180.468726</v>
      </c>
      <c r="E183" s="36">
        <f>SUMIFS(СВЦЭМ!$E$39:$E$782,СВЦЭМ!$A$39:$A$782,$A183,СВЦЭМ!$B$39:$B$782,E$155)+'СЕТ СН'!$F$12</f>
        <v>184.05985496</v>
      </c>
      <c r="F183" s="36">
        <f>SUMIFS(СВЦЭМ!$E$39:$E$782,СВЦЭМ!$A$39:$A$782,$A183,СВЦЭМ!$B$39:$B$782,F$155)+'СЕТ СН'!$F$12</f>
        <v>188.7395266</v>
      </c>
      <c r="G183" s="36">
        <f>SUMIFS(СВЦЭМ!$E$39:$E$782,СВЦЭМ!$A$39:$A$782,$A183,СВЦЭМ!$B$39:$B$782,G$155)+'СЕТ СН'!$F$12</f>
        <v>189.57532509000001</v>
      </c>
      <c r="H183" s="36">
        <f>SUMIFS(СВЦЭМ!$E$39:$E$782,СВЦЭМ!$A$39:$A$782,$A183,СВЦЭМ!$B$39:$B$782,H$155)+'СЕТ СН'!$F$12</f>
        <v>190.43330448</v>
      </c>
      <c r="I183" s="36">
        <f>SUMIFS(СВЦЭМ!$E$39:$E$782,СВЦЭМ!$A$39:$A$782,$A183,СВЦЭМ!$B$39:$B$782,I$155)+'СЕТ СН'!$F$12</f>
        <v>168.97427894</v>
      </c>
      <c r="J183" s="36">
        <f>SUMIFS(СВЦЭМ!$E$39:$E$782,СВЦЭМ!$A$39:$A$782,$A183,СВЦЭМ!$B$39:$B$782,J$155)+'СЕТ СН'!$F$12</f>
        <v>156.66519346000001</v>
      </c>
      <c r="K183" s="36">
        <f>SUMIFS(СВЦЭМ!$E$39:$E$782,СВЦЭМ!$A$39:$A$782,$A183,СВЦЭМ!$B$39:$B$782,K$155)+'СЕТ СН'!$F$12</f>
        <v>150.08114093</v>
      </c>
      <c r="L183" s="36">
        <f>SUMIFS(СВЦЭМ!$E$39:$E$782,СВЦЭМ!$A$39:$A$782,$A183,СВЦЭМ!$B$39:$B$782,L$155)+'СЕТ СН'!$F$12</f>
        <v>143.22175881999999</v>
      </c>
      <c r="M183" s="36">
        <f>SUMIFS(СВЦЭМ!$E$39:$E$782,СВЦЭМ!$A$39:$A$782,$A183,СВЦЭМ!$B$39:$B$782,M$155)+'СЕТ СН'!$F$12</f>
        <v>142.11090684000001</v>
      </c>
      <c r="N183" s="36">
        <f>SUMIFS(СВЦЭМ!$E$39:$E$782,СВЦЭМ!$A$39:$A$782,$A183,СВЦЭМ!$B$39:$B$782,N$155)+'СЕТ СН'!$F$12</f>
        <v>141.05837331999999</v>
      </c>
      <c r="O183" s="36">
        <f>SUMIFS(СВЦЭМ!$E$39:$E$782,СВЦЭМ!$A$39:$A$782,$A183,СВЦЭМ!$B$39:$B$782,O$155)+'СЕТ СН'!$F$12</f>
        <v>140.61686940999999</v>
      </c>
      <c r="P183" s="36">
        <f>SUMIFS(СВЦЭМ!$E$39:$E$782,СВЦЭМ!$A$39:$A$782,$A183,СВЦЭМ!$B$39:$B$782,P$155)+'СЕТ СН'!$F$12</f>
        <v>137.53002597</v>
      </c>
      <c r="Q183" s="36">
        <f>SUMIFS(СВЦЭМ!$E$39:$E$782,СВЦЭМ!$A$39:$A$782,$A183,СВЦЭМ!$B$39:$B$782,Q$155)+'СЕТ СН'!$F$12</f>
        <v>139.96517879999999</v>
      </c>
      <c r="R183" s="36">
        <f>SUMIFS(СВЦЭМ!$E$39:$E$782,СВЦЭМ!$A$39:$A$782,$A183,СВЦЭМ!$B$39:$B$782,R$155)+'СЕТ СН'!$F$12</f>
        <v>143.67018634999999</v>
      </c>
      <c r="S183" s="36">
        <f>SUMIFS(СВЦЭМ!$E$39:$E$782,СВЦЭМ!$A$39:$A$782,$A183,СВЦЭМ!$B$39:$B$782,S$155)+'СЕТ СН'!$F$12</f>
        <v>143.52570043</v>
      </c>
      <c r="T183" s="36">
        <f>SUMIFS(СВЦЭМ!$E$39:$E$782,СВЦЭМ!$A$39:$A$782,$A183,СВЦЭМ!$B$39:$B$782,T$155)+'СЕТ СН'!$F$12</f>
        <v>144.58436137999999</v>
      </c>
      <c r="U183" s="36">
        <f>SUMIFS(СВЦЭМ!$E$39:$E$782,СВЦЭМ!$A$39:$A$782,$A183,СВЦЭМ!$B$39:$B$782,U$155)+'СЕТ СН'!$F$12</f>
        <v>146.84509163999999</v>
      </c>
      <c r="V183" s="36">
        <f>SUMIFS(СВЦЭМ!$E$39:$E$782,СВЦЭМ!$A$39:$A$782,$A183,СВЦЭМ!$B$39:$B$782,V$155)+'СЕТ СН'!$F$12</f>
        <v>144.87147780999999</v>
      </c>
      <c r="W183" s="36">
        <f>SUMIFS(СВЦЭМ!$E$39:$E$782,СВЦЭМ!$A$39:$A$782,$A183,СВЦЭМ!$B$39:$B$782,W$155)+'СЕТ СН'!$F$12</f>
        <v>144.94701807000001</v>
      </c>
      <c r="X183" s="36">
        <f>SUMIFS(СВЦЭМ!$E$39:$E$782,СВЦЭМ!$A$39:$A$782,$A183,СВЦЭМ!$B$39:$B$782,X$155)+'СЕТ СН'!$F$12</f>
        <v>153.21941663999999</v>
      </c>
      <c r="Y183" s="36">
        <f>SUMIFS(СВЦЭМ!$E$39:$E$782,СВЦЭМ!$A$39:$A$782,$A183,СВЦЭМ!$B$39:$B$782,Y$155)+'СЕТ СН'!$F$12</f>
        <v>161.1828184</v>
      </c>
    </row>
    <row r="184" spans="1:27" ht="15.75" x14ac:dyDescent="0.2">
      <c r="A184" s="35">
        <f t="shared" si="4"/>
        <v>45167</v>
      </c>
      <c r="B184" s="36">
        <f>SUMIFS(СВЦЭМ!$E$39:$E$782,СВЦЭМ!$A$39:$A$782,$A184,СВЦЭМ!$B$39:$B$782,B$155)+'СЕТ СН'!$F$12</f>
        <v>161.18826007000001</v>
      </c>
      <c r="C184" s="36">
        <f>SUMIFS(СВЦЭМ!$E$39:$E$782,СВЦЭМ!$A$39:$A$782,$A184,СВЦЭМ!$B$39:$B$782,C$155)+'СЕТ СН'!$F$12</f>
        <v>169.10278663</v>
      </c>
      <c r="D184" s="36">
        <f>SUMIFS(СВЦЭМ!$E$39:$E$782,СВЦЭМ!$A$39:$A$782,$A184,СВЦЭМ!$B$39:$B$782,D$155)+'СЕТ СН'!$F$12</f>
        <v>173.17479649000001</v>
      </c>
      <c r="E184" s="36">
        <f>SUMIFS(СВЦЭМ!$E$39:$E$782,СВЦЭМ!$A$39:$A$782,$A184,СВЦЭМ!$B$39:$B$782,E$155)+'СЕТ СН'!$F$12</f>
        <v>175.07426495999999</v>
      </c>
      <c r="F184" s="36">
        <f>SUMIFS(СВЦЭМ!$E$39:$E$782,СВЦЭМ!$A$39:$A$782,$A184,СВЦЭМ!$B$39:$B$782,F$155)+'СЕТ СН'!$F$12</f>
        <v>175.62012172999999</v>
      </c>
      <c r="G184" s="36">
        <f>SUMIFS(СВЦЭМ!$E$39:$E$782,СВЦЭМ!$A$39:$A$782,$A184,СВЦЭМ!$B$39:$B$782,G$155)+'СЕТ СН'!$F$12</f>
        <v>177.12337439999999</v>
      </c>
      <c r="H184" s="36">
        <f>SUMIFS(СВЦЭМ!$E$39:$E$782,СВЦЭМ!$A$39:$A$782,$A184,СВЦЭМ!$B$39:$B$782,H$155)+'СЕТ СН'!$F$12</f>
        <v>171.15378985999999</v>
      </c>
      <c r="I184" s="36">
        <f>SUMIFS(СВЦЭМ!$E$39:$E$782,СВЦЭМ!$A$39:$A$782,$A184,СВЦЭМ!$B$39:$B$782,I$155)+'СЕТ СН'!$F$12</f>
        <v>162.88435913999999</v>
      </c>
      <c r="J184" s="36">
        <f>SUMIFS(СВЦЭМ!$E$39:$E$782,СВЦЭМ!$A$39:$A$782,$A184,СВЦЭМ!$B$39:$B$782,J$155)+'СЕТ СН'!$F$12</f>
        <v>149.43060589999999</v>
      </c>
      <c r="K184" s="36">
        <f>SUMIFS(СВЦЭМ!$E$39:$E$782,СВЦЭМ!$A$39:$A$782,$A184,СВЦЭМ!$B$39:$B$782,K$155)+'СЕТ СН'!$F$12</f>
        <v>140.83857351</v>
      </c>
      <c r="L184" s="36">
        <f>SUMIFS(СВЦЭМ!$E$39:$E$782,СВЦЭМ!$A$39:$A$782,$A184,СВЦЭМ!$B$39:$B$782,L$155)+'СЕТ СН'!$F$12</f>
        <v>136.19376062000001</v>
      </c>
      <c r="M184" s="36">
        <f>SUMIFS(СВЦЭМ!$E$39:$E$782,СВЦЭМ!$A$39:$A$782,$A184,СВЦЭМ!$B$39:$B$782,M$155)+'СЕТ СН'!$F$12</f>
        <v>134.40946649</v>
      </c>
      <c r="N184" s="36">
        <f>SUMIFS(СВЦЭМ!$E$39:$E$782,СВЦЭМ!$A$39:$A$782,$A184,СВЦЭМ!$B$39:$B$782,N$155)+'СЕТ СН'!$F$12</f>
        <v>134.36459668000001</v>
      </c>
      <c r="O184" s="36">
        <f>SUMIFS(СВЦЭМ!$E$39:$E$782,СВЦЭМ!$A$39:$A$782,$A184,СВЦЭМ!$B$39:$B$782,O$155)+'СЕТ СН'!$F$12</f>
        <v>132.62941301000001</v>
      </c>
      <c r="P184" s="36">
        <f>SUMIFS(СВЦЭМ!$E$39:$E$782,СВЦЭМ!$A$39:$A$782,$A184,СВЦЭМ!$B$39:$B$782,P$155)+'СЕТ СН'!$F$12</f>
        <v>131.30610677000001</v>
      </c>
      <c r="Q184" s="36">
        <f>SUMIFS(СВЦЭМ!$E$39:$E$782,СВЦЭМ!$A$39:$A$782,$A184,СВЦЭМ!$B$39:$B$782,Q$155)+'СЕТ СН'!$F$12</f>
        <v>131.76622348000001</v>
      </c>
      <c r="R184" s="36">
        <f>SUMIFS(СВЦЭМ!$E$39:$E$782,СВЦЭМ!$A$39:$A$782,$A184,СВЦЭМ!$B$39:$B$782,R$155)+'СЕТ СН'!$F$12</f>
        <v>134.46611179000001</v>
      </c>
      <c r="S184" s="36">
        <f>SUMIFS(СВЦЭМ!$E$39:$E$782,СВЦЭМ!$A$39:$A$782,$A184,СВЦЭМ!$B$39:$B$782,S$155)+'СЕТ СН'!$F$12</f>
        <v>135.27028627999999</v>
      </c>
      <c r="T184" s="36">
        <f>SUMIFS(СВЦЭМ!$E$39:$E$782,СВЦЭМ!$A$39:$A$782,$A184,СВЦЭМ!$B$39:$B$782,T$155)+'СЕТ СН'!$F$12</f>
        <v>135.78236324</v>
      </c>
      <c r="U184" s="36">
        <f>SUMIFS(СВЦЭМ!$E$39:$E$782,СВЦЭМ!$A$39:$A$782,$A184,СВЦЭМ!$B$39:$B$782,U$155)+'СЕТ СН'!$F$12</f>
        <v>135.34298011000001</v>
      </c>
      <c r="V184" s="36">
        <f>SUMIFS(СВЦЭМ!$E$39:$E$782,СВЦЭМ!$A$39:$A$782,$A184,СВЦЭМ!$B$39:$B$782,V$155)+'СЕТ СН'!$F$12</f>
        <v>135.39910821999999</v>
      </c>
      <c r="W184" s="36">
        <f>SUMIFS(СВЦЭМ!$E$39:$E$782,СВЦЭМ!$A$39:$A$782,$A184,СВЦЭМ!$B$39:$B$782,W$155)+'СЕТ СН'!$F$12</f>
        <v>135.00400751000001</v>
      </c>
      <c r="X184" s="36">
        <f>SUMIFS(СВЦЭМ!$E$39:$E$782,СВЦЭМ!$A$39:$A$782,$A184,СВЦЭМ!$B$39:$B$782,X$155)+'СЕТ СН'!$F$12</f>
        <v>142.16460389</v>
      </c>
      <c r="Y184" s="36">
        <f>SUMIFS(СВЦЭМ!$E$39:$E$782,СВЦЭМ!$A$39:$A$782,$A184,СВЦЭМ!$B$39:$B$782,Y$155)+'СЕТ СН'!$F$12</f>
        <v>151.47200620999999</v>
      </c>
    </row>
    <row r="185" spans="1:27" ht="15.75" x14ac:dyDescent="0.2">
      <c r="A185" s="35">
        <f t="shared" si="4"/>
        <v>45168</v>
      </c>
      <c r="B185" s="36">
        <f>SUMIFS(СВЦЭМ!$E$39:$E$782,СВЦЭМ!$A$39:$A$782,$A185,СВЦЭМ!$B$39:$B$782,B$155)+'СЕТ СН'!$F$12</f>
        <v>164.28179983999999</v>
      </c>
      <c r="C185" s="36">
        <f>SUMIFS(СВЦЭМ!$E$39:$E$782,СВЦЭМ!$A$39:$A$782,$A185,СВЦЭМ!$B$39:$B$782,C$155)+'СЕТ СН'!$F$12</f>
        <v>171.20146058</v>
      </c>
      <c r="D185" s="36">
        <f>SUMIFS(СВЦЭМ!$E$39:$E$782,СВЦЭМ!$A$39:$A$782,$A185,СВЦЭМ!$B$39:$B$782,D$155)+'СЕТ СН'!$F$12</f>
        <v>175.75156809999999</v>
      </c>
      <c r="E185" s="36">
        <f>SUMIFS(СВЦЭМ!$E$39:$E$782,СВЦЭМ!$A$39:$A$782,$A185,СВЦЭМ!$B$39:$B$782,E$155)+'СЕТ СН'!$F$12</f>
        <v>178.47994406999999</v>
      </c>
      <c r="F185" s="36">
        <f>SUMIFS(СВЦЭМ!$E$39:$E$782,СВЦЭМ!$A$39:$A$782,$A185,СВЦЭМ!$B$39:$B$782,F$155)+'СЕТ СН'!$F$12</f>
        <v>183.61404352</v>
      </c>
      <c r="G185" s="36">
        <f>SUMIFS(СВЦЭМ!$E$39:$E$782,СВЦЭМ!$A$39:$A$782,$A185,СВЦЭМ!$B$39:$B$782,G$155)+'СЕТ СН'!$F$12</f>
        <v>180.80135748999999</v>
      </c>
      <c r="H185" s="36">
        <f>SUMIFS(СВЦЭМ!$E$39:$E$782,СВЦЭМ!$A$39:$A$782,$A185,СВЦЭМ!$B$39:$B$782,H$155)+'СЕТ СН'!$F$12</f>
        <v>173.38736734</v>
      </c>
      <c r="I185" s="36">
        <f>SUMIFS(СВЦЭМ!$E$39:$E$782,СВЦЭМ!$A$39:$A$782,$A185,СВЦЭМ!$B$39:$B$782,I$155)+'СЕТ СН'!$F$12</f>
        <v>162.60386475000001</v>
      </c>
      <c r="J185" s="36">
        <f>SUMIFS(СВЦЭМ!$E$39:$E$782,СВЦЭМ!$A$39:$A$782,$A185,СВЦЭМ!$B$39:$B$782,J$155)+'СЕТ СН'!$F$12</f>
        <v>153.43635904999999</v>
      </c>
      <c r="K185" s="36">
        <f>SUMIFS(СВЦЭМ!$E$39:$E$782,СВЦЭМ!$A$39:$A$782,$A185,СВЦЭМ!$B$39:$B$782,K$155)+'СЕТ СН'!$F$12</f>
        <v>146.25634742</v>
      </c>
      <c r="L185" s="36">
        <f>SUMIFS(СВЦЭМ!$E$39:$E$782,СВЦЭМ!$A$39:$A$782,$A185,СВЦЭМ!$B$39:$B$782,L$155)+'СЕТ СН'!$F$12</f>
        <v>142.52396002</v>
      </c>
      <c r="M185" s="36">
        <f>SUMIFS(СВЦЭМ!$E$39:$E$782,СВЦЭМ!$A$39:$A$782,$A185,СВЦЭМ!$B$39:$B$782,M$155)+'СЕТ СН'!$F$12</f>
        <v>140.50623487999999</v>
      </c>
      <c r="N185" s="36">
        <f>SUMIFS(СВЦЭМ!$E$39:$E$782,СВЦЭМ!$A$39:$A$782,$A185,СВЦЭМ!$B$39:$B$782,N$155)+'СЕТ СН'!$F$12</f>
        <v>140.83966107000001</v>
      </c>
      <c r="O185" s="36">
        <f>SUMIFS(СВЦЭМ!$E$39:$E$782,СВЦЭМ!$A$39:$A$782,$A185,СВЦЭМ!$B$39:$B$782,O$155)+'СЕТ СН'!$F$12</f>
        <v>142.51904834999999</v>
      </c>
      <c r="P185" s="36">
        <f>SUMIFS(СВЦЭМ!$E$39:$E$782,СВЦЭМ!$A$39:$A$782,$A185,СВЦЭМ!$B$39:$B$782,P$155)+'СЕТ СН'!$F$12</f>
        <v>139.28310981999999</v>
      </c>
      <c r="Q185" s="36">
        <f>SUMIFS(СВЦЭМ!$E$39:$E$782,СВЦЭМ!$A$39:$A$782,$A185,СВЦЭМ!$B$39:$B$782,Q$155)+'СЕТ СН'!$F$12</f>
        <v>140.08374712</v>
      </c>
      <c r="R185" s="36">
        <f>SUMIFS(СВЦЭМ!$E$39:$E$782,СВЦЭМ!$A$39:$A$782,$A185,СВЦЭМ!$B$39:$B$782,R$155)+'СЕТ СН'!$F$12</f>
        <v>143.17733756000001</v>
      </c>
      <c r="S185" s="36">
        <f>SUMIFS(СВЦЭМ!$E$39:$E$782,СВЦЭМ!$A$39:$A$782,$A185,СВЦЭМ!$B$39:$B$782,S$155)+'СЕТ СН'!$F$12</f>
        <v>141.48221978000001</v>
      </c>
      <c r="T185" s="36">
        <f>SUMIFS(СВЦЭМ!$E$39:$E$782,СВЦЭМ!$A$39:$A$782,$A185,СВЦЭМ!$B$39:$B$782,T$155)+'СЕТ СН'!$F$12</f>
        <v>141.09209887</v>
      </c>
      <c r="U185" s="36">
        <f>SUMIFS(СВЦЭМ!$E$39:$E$782,СВЦЭМ!$A$39:$A$782,$A185,СВЦЭМ!$B$39:$B$782,U$155)+'СЕТ СН'!$F$12</f>
        <v>141.67197152</v>
      </c>
      <c r="V185" s="36">
        <f>SUMIFS(СВЦЭМ!$E$39:$E$782,СВЦЭМ!$A$39:$A$782,$A185,СВЦЭМ!$B$39:$B$782,V$155)+'СЕТ СН'!$F$12</f>
        <v>139.26054655999999</v>
      </c>
      <c r="W185" s="36">
        <f>SUMIFS(СВЦЭМ!$E$39:$E$782,СВЦЭМ!$A$39:$A$782,$A185,СВЦЭМ!$B$39:$B$782,W$155)+'СЕТ СН'!$F$12</f>
        <v>139.86822484999999</v>
      </c>
      <c r="X185" s="36">
        <f>SUMIFS(СВЦЭМ!$E$39:$E$782,СВЦЭМ!$A$39:$A$782,$A185,СВЦЭМ!$B$39:$B$782,X$155)+'СЕТ СН'!$F$12</f>
        <v>144.67645472999999</v>
      </c>
      <c r="Y185" s="36">
        <f>SUMIFS(СВЦЭМ!$E$39:$E$782,СВЦЭМ!$A$39:$A$782,$A185,СВЦЭМ!$B$39:$B$782,Y$155)+'СЕТ СН'!$F$12</f>
        <v>155.10379033999999</v>
      </c>
    </row>
    <row r="186" spans="1:27" ht="15.75" x14ac:dyDescent="0.2">
      <c r="A186" s="35">
        <f t="shared" si="4"/>
        <v>45169</v>
      </c>
      <c r="B186" s="36">
        <f>SUMIFS(СВЦЭМ!$E$39:$E$782,СВЦЭМ!$A$39:$A$782,$A186,СВЦЭМ!$B$39:$B$782,B$155)+'СЕТ СН'!$F$12</f>
        <v>164.59247145000001</v>
      </c>
      <c r="C186" s="36">
        <f>SUMIFS(СВЦЭМ!$E$39:$E$782,СВЦЭМ!$A$39:$A$782,$A186,СВЦЭМ!$B$39:$B$782,C$155)+'СЕТ СН'!$F$12</f>
        <v>171.22306358</v>
      </c>
      <c r="D186" s="36">
        <f>SUMIFS(СВЦЭМ!$E$39:$E$782,СВЦЭМ!$A$39:$A$782,$A186,СВЦЭМ!$B$39:$B$782,D$155)+'СЕТ СН'!$F$12</f>
        <v>175.99345739</v>
      </c>
      <c r="E186" s="36">
        <f>SUMIFS(СВЦЭМ!$E$39:$E$782,СВЦЭМ!$A$39:$A$782,$A186,СВЦЭМ!$B$39:$B$782,E$155)+'СЕТ СН'!$F$12</f>
        <v>179.24553589000001</v>
      </c>
      <c r="F186" s="36">
        <f>SUMIFS(СВЦЭМ!$E$39:$E$782,СВЦЭМ!$A$39:$A$782,$A186,СВЦЭМ!$B$39:$B$782,F$155)+'СЕТ СН'!$F$12</f>
        <v>175.90911077999999</v>
      </c>
      <c r="G186" s="36">
        <f>SUMIFS(СВЦЭМ!$E$39:$E$782,СВЦЭМ!$A$39:$A$782,$A186,СВЦЭМ!$B$39:$B$782,G$155)+'СЕТ СН'!$F$12</f>
        <v>177.22232416</v>
      </c>
      <c r="H186" s="36">
        <f>SUMIFS(СВЦЭМ!$E$39:$E$782,СВЦЭМ!$A$39:$A$782,$A186,СВЦЭМ!$B$39:$B$782,H$155)+'СЕТ СН'!$F$12</f>
        <v>167.39238301</v>
      </c>
      <c r="I186" s="36">
        <f>SUMIFS(СВЦЭМ!$E$39:$E$782,СВЦЭМ!$A$39:$A$782,$A186,СВЦЭМ!$B$39:$B$782,I$155)+'СЕТ СН'!$F$12</f>
        <v>161.95120226</v>
      </c>
      <c r="J186" s="36">
        <f>SUMIFS(СВЦЭМ!$E$39:$E$782,СВЦЭМ!$A$39:$A$782,$A186,СВЦЭМ!$B$39:$B$782,J$155)+'СЕТ СН'!$F$12</f>
        <v>151.89171415999999</v>
      </c>
      <c r="K186" s="36">
        <f>SUMIFS(СВЦЭМ!$E$39:$E$782,СВЦЭМ!$A$39:$A$782,$A186,СВЦЭМ!$B$39:$B$782,K$155)+'СЕТ СН'!$F$12</f>
        <v>144.02079756000001</v>
      </c>
      <c r="L186" s="36">
        <f>SUMIFS(СВЦЭМ!$E$39:$E$782,СВЦЭМ!$A$39:$A$782,$A186,СВЦЭМ!$B$39:$B$782,L$155)+'СЕТ СН'!$F$12</f>
        <v>141.42190411999999</v>
      </c>
      <c r="M186" s="36">
        <f>SUMIFS(СВЦЭМ!$E$39:$E$782,СВЦЭМ!$A$39:$A$782,$A186,СВЦЭМ!$B$39:$B$782,M$155)+'СЕТ СН'!$F$12</f>
        <v>139.98340407000001</v>
      </c>
      <c r="N186" s="36">
        <f>SUMIFS(СВЦЭМ!$E$39:$E$782,СВЦЭМ!$A$39:$A$782,$A186,СВЦЭМ!$B$39:$B$782,N$155)+'СЕТ СН'!$F$12</f>
        <v>140.20088233000001</v>
      </c>
      <c r="O186" s="36">
        <f>SUMIFS(СВЦЭМ!$E$39:$E$782,СВЦЭМ!$A$39:$A$782,$A186,СВЦЭМ!$B$39:$B$782,O$155)+'СЕТ СН'!$F$12</f>
        <v>140.57590751999999</v>
      </c>
      <c r="P186" s="36">
        <f>SUMIFS(СВЦЭМ!$E$39:$E$782,СВЦЭМ!$A$39:$A$782,$A186,СВЦЭМ!$B$39:$B$782,P$155)+'СЕТ СН'!$F$12</f>
        <v>138.45439210999999</v>
      </c>
      <c r="Q186" s="36">
        <f>SUMIFS(СВЦЭМ!$E$39:$E$782,СВЦЭМ!$A$39:$A$782,$A186,СВЦЭМ!$B$39:$B$782,Q$155)+'СЕТ СН'!$F$12</f>
        <v>139.87855511999999</v>
      </c>
      <c r="R186" s="36">
        <f>SUMIFS(СВЦЭМ!$E$39:$E$782,СВЦЭМ!$A$39:$A$782,$A186,СВЦЭМ!$B$39:$B$782,R$155)+'СЕТ СН'!$F$12</f>
        <v>142.66004085</v>
      </c>
      <c r="S186" s="36">
        <f>SUMIFS(СВЦЭМ!$E$39:$E$782,СВЦЭМ!$A$39:$A$782,$A186,СВЦЭМ!$B$39:$B$782,S$155)+'СЕТ СН'!$F$12</f>
        <v>142.23288443000001</v>
      </c>
      <c r="T186" s="36">
        <f>SUMIFS(СВЦЭМ!$E$39:$E$782,СВЦЭМ!$A$39:$A$782,$A186,СВЦЭМ!$B$39:$B$782,T$155)+'СЕТ СН'!$F$12</f>
        <v>142.3325452</v>
      </c>
      <c r="U186" s="36">
        <f>SUMIFS(СВЦЭМ!$E$39:$E$782,СВЦЭМ!$A$39:$A$782,$A186,СВЦЭМ!$B$39:$B$782,U$155)+'СЕТ СН'!$F$12</f>
        <v>142.72447262</v>
      </c>
      <c r="V186" s="36">
        <f>SUMIFS(СВЦЭМ!$E$39:$E$782,СВЦЭМ!$A$39:$A$782,$A186,СВЦЭМ!$B$39:$B$782,V$155)+'СЕТ СН'!$F$12</f>
        <v>140.99891632999999</v>
      </c>
      <c r="W186" s="36">
        <f>SUMIFS(СВЦЭМ!$E$39:$E$782,СВЦЭМ!$A$39:$A$782,$A186,СВЦЭМ!$B$39:$B$782,W$155)+'СЕТ СН'!$F$12</f>
        <v>141.57823407000001</v>
      </c>
      <c r="X186" s="36">
        <f>SUMIFS(СВЦЭМ!$E$39:$E$782,СВЦЭМ!$A$39:$A$782,$A186,СВЦЭМ!$B$39:$B$782,X$155)+'СЕТ СН'!$F$12</f>
        <v>148.67612560000001</v>
      </c>
      <c r="Y186" s="36">
        <f>SUMIFS(СВЦЭМ!$E$39:$E$782,СВЦЭМ!$A$39:$A$782,$A186,СВЦЭМ!$B$39:$B$782,Y$155)+'СЕТ СН'!$F$12</f>
        <v>158.67284558</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3" t="s">
        <v>7</v>
      </c>
      <c r="B188" s="127" t="s">
        <v>107</v>
      </c>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9"/>
    </row>
    <row r="189" spans="1:27" ht="12.75" customHeight="1" x14ac:dyDescent="0.2">
      <c r="A189" s="134"/>
      <c r="B189" s="130"/>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s="46" customFormat="1" ht="12.75" customHeight="1" x14ac:dyDescent="0.2">
      <c r="A190" s="135"/>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01.08.2023</v>
      </c>
      <c r="B191" s="36">
        <f>SUMIFS(СВЦЭМ!$F$39:$F$782,СВЦЭМ!$A$39:$A$782,$A191,СВЦЭМ!$B$39:$B$782,B$190)+'СЕТ СН'!$F$12</f>
        <v>152.86056980999999</v>
      </c>
      <c r="C191" s="36">
        <f>SUMIFS(СВЦЭМ!$F$39:$F$782,СВЦЭМ!$A$39:$A$782,$A191,СВЦЭМ!$B$39:$B$782,C$190)+'СЕТ СН'!$F$12</f>
        <v>169.76644117999999</v>
      </c>
      <c r="D191" s="36">
        <f>SUMIFS(СВЦЭМ!$F$39:$F$782,СВЦЭМ!$A$39:$A$782,$A191,СВЦЭМ!$B$39:$B$782,D$190)+'СЕТ СН'!$F$12</f>
        <v>174.53116005999999</v>
      </c>
      <c r="E191" s="36">
        <f>SUMIFS(СВЦЭМ!$F$39:$F$782,СВЦЭМ!$A$39:$A$782,$A191,СВЦЭМ!$B$39:$B$782,E$190)+'СЕТ СН'!$F$12</f>
        <v>178.38120366999999</v>
      </c>
      <c r="F191" s="36">
        <f>SUMIFS(СВЦЭМ!$F$39:$F$782,СВЦЭМ!$A$39:$A$782,$A191,СВЦЭМ!$B$39:$B$782,F$190)+'СЕТ СН'!$F$12</f>
        <v>179.76559961999999</v>
      </c>
      <c r="G191" s="36">
        <f>SUMIFS(СВЦЭМ!$F$39:$F$782,СВЦЭМ!$A$39:$A$782,$A191,СВЦЭМ!$B$39:$B$782,G$190)+'СЕТ СН'!$F$12</f>
        <v>180.45094829999999</v>
      </c>
      <c r="H191" s="36">
        <f>SUMIFS(СВЦЭМ!$F$39:$F$782,СВЦЭМ!$A$39:$A$782,$A191,СВЦЭМ!$B$39:$B$782,H$190)+'СЕТ СН'!$F$12</f>
        <v>175.71485274</v>
      </c>
      <c r="I191" s="36">
        <f>SUMIFS(СВЦЭМ!$F$39:$F$782,СВЦЭМ!$A$39:$A$782,$A191,СВЦЭМ!$B$39:$B$782,I$190)+'СЕТ СН'!$F$12</f>
        <v>158.67952234000001</v>
      </c>
      <c r="J191" s="36">
        <f>SUMIFS(СВЦЭМ!$F$39:$F$782,СВЦЭМ!$A$39:$A$782,$A191,СВЦЭМ!$B$39:$B$782,J$190)+'СЕТ СН'!$F$12</f>
        <v>144.9290116</v>
      </c>
      <c r="K191" s="36">
        <f>SUMIFS(СВЦЭМ!$F$39:$F$782,СВЦЭМ!$A$39:$A$782,$A191,СВЦЭМ!$B$39:$B$782,K$190)+'СЕТ СН'!$F$12</f>
        <v>143.61944154</v>
      </c>
      <c r="L191" s="36">
        <f>SUMIFS(СВЦЭМ!$F$39:$F$782,СВЦЭМ!$A$39:$A$782,$A191,СВЦЭМ!$B$39:$B$782,L$190)+'СЕТ СН'!$F$12</f>
        <v>139.08668197</v>
      </c>
      <c r="M191" s="36">
        <f>SUMIFS(СВЦЭМ!$F$39:$F$782,СВЦЭМ!$A$39:$A$782,$A191,СВЦЭМ!$B$39:$B$782,M$190)+'СЕТ СН'!$F$12</f>
        <v>136.76000181000001</v>
      </c>
      <c r="N191" s="36">
        <f>SUMIFS(СВЦЭМ!$F$39:$F$782,СВЦЭМ!$A$39:$A$782,$A191,СВЦЭМ!$B$39:$B$782,N$190)+'СЕТ СН'!$F$12</f>
        <v>137.5426458</v>
      </c>
      <c r="O191" s="36">
        <f>SUMIFS(СВЦЭМ!$F$39:$F$782,СВЦЭМ!$A$39:$A$782,$A191,СВЦЭМ!$B$39:$B$782,O$190)+'СЕТ СН'!$F$12</f>
        <v>136.91999490000001</v>
      </c>
      <c r="P191" s="36">
        <f>SUMIFS(СВЦЭМ!$F$39:$F$782,СВЦЭМ!$A$39:$A$782,$A191,СВЦЭМ!$B$39:$B$782,P$190)+'СЕТ СН'!$F$12</f>
        <v>136.23260565000001</v>
      </c>
      <c r="Q191" s="36">
        <f>SUMIFS(СВЦЭМ!$F$39:$F$782,СВЦЭМ!$A$39:$A$782,$A191,СВЦЭМ!$B$39:$B$782,Q$190)+'СЕТ СН'!$F$12</f>
        <v>134.55718435</v>
      </c>
      <c r="R191" s="36">
        <f>SUMIFS(СВЦЭМ!$F$39:$F$782,СВЦЭМ!$A$39:$A$782,$A191,СВЦЭМ!$B$39:$B$782,R$190)+'СЕТ СН'!$F$12</f>
        <v>135.67520074999999</v>
      </c>
      <c r="S191" s="36">
        <f>SUMIFS(СВЦЭМ!$F$39:$F$782,СВЦЭМ!$A$39:$A$782,$A191,СВЦЭМ!$B$39:$B$782,S$190)+'СЕТ СН'!$F$12</f>
        <v>135.85137721999999</v>
      </c>
      <c r="T191" s="36">
        <f>SUMIFS(СВЦЭМ!$F$39:$F$782,СВЦЭМ!$A$39:$A$782,$A191,СВЦЭМ!$B$39:$B$782,T$190)+'СЕТ СН'!$F$12</f>
        <v>138.56047885000001</v>
      </c>
      <c r="U191" s="36">
        <f>SUMIFS(СВЦЭМ!$F$39:$F$782,СВЦЭМ!$A$39:$A$782,$A191,СВЦЭМ!$B$39:$B$782,U$190)+'СЕТ СН'!$F$12</f>
        <v>139.03380826</v>
      </c>
      <c r="V191" s="36">
        <f>SUMIFS(СВЦЭМ!$F$39:$F$782,СВЦЭМ!$A$39:$A$782,$A191,СВЦЭМ!$B$39:$B$782,V$190)+'СЕТ СН'!$F$12</f>
        <v>139.78329024999999</v>
      </c>
      <c r="W191" s="36">
        <f>SUMIFS(СВЦЭМ!$F$39:$F$782,СВЦЭМ!$A$39:$A$782,$A191,СВЦЭМ!$B$39:$B$782,W$190)+'СЕТ СН'!$F$12</f>
        <v>138.62953653</v>
      </c>
      <c r="X191" s="36">
        <f>SUMIFS(СВЦЭМ!$F$39:$F$782,СВЦЭМ!$A$39:$A$782,$A191,СВЦЭМ!$B$39:$B$782,X$190)+'СЕТ СН'!$F$12</f>
        <v>145.32571179000001</v>
      </c>
      <c r="Y191" s="36">
        <f>SUMIFS(СВЦЭМ!$F$39:$F$782,СВЦЭМ!$A$39:$A$782,$A191,СВЦЭМ!$B$39:$B$782,Y$190)+'СЕТ СН'!$F$12</f>
        <v>152.62479210000001</v>
      </c>
      <c r="AA191" s="45"/>
    </row>
    <row r="192" spans="1:27" ht="15.75" x14ac:dyDescent="0.2">
      <c r="A192" s="35">
        <f>A191+1</f>
        <v>45140</v>
      </c>
      <c r="B192" s="36">
        <f>SUMIFS(СВЦЭМ!$F$39:$F$782,СВЦЭМ!$A$39:$A$782,$A192,СВЦЭМ!$B$39:$B$782,B$190)+'СЕТ СН'!$F$12</f>
        <v>150.77352045000001</v>
      </c>
      <c r="C192" s="36">
        <f>SUMIFS(СВЦЭМ!$F$39:$F$782,СВЦЭМ!$A$39:$A$782,$A192,СВЦЭМ!$B$39:$B$782,C$190)+'СЕТ СН'!$F$12</f>
        <v>159.17347989000001</v>
      </c>
      <c r="D192" s="36">
        <f>SUMIFS(СВЦЭМ!$F$39:$F$782,СВЦЭМ!$A$39:$A$782,$A192,СВЦЭМ!$B$39:$B$782,D$190)+'СЕТ СН'!$F$12</f>
        <v>167.35519980999999</v>
      </c>
      <c r="E192" s="36">
        <f>SUMIFS(СВЦЭМ!$F$39:$F$782,СВЦЭМ!$A$39:$A$782,$A192,СВЦЭМ!$B$39:$B$782,E$190)+'СЕТ СН'!$F$12</f>
        <v>173.67324310999999</v>
      </c>
      <c r="F192" s="36">
        <f>SUMIFS(СВЦЭМ!$F$39:$F$782,СВЦЭМ!$A$39:$A$782,$A192,СВЦЭМ!$B$39:$B$782,F$190)+'СЕТ СН'!$F$12</f>
        <v>176.40230407999999</v>
      </c>
      <c r="G192" s="36">
        <f>SUMIFS(СВЦЭМ!$F$39:$F$782,СВЦЭМ!$A$39:$A$782,$A192,СВЦЭМ!$B$39:$B$782,G$190)+'СЕТ СН'!$F$12</f>
        <v>174.90758131999999</v>
      </c>
      <c r="H192" s="36">
        <f>SUMIFS(СВЦЭМ!$F$39:$F$782,СВЦЭМ!$A$39:$A$782,$A192,СВЦЭМ!$B$39:$B$782,H$190)+'СЕТ СН'!$F$12</f>
        <v>169.11171798999999</v>
      </c>
      <c r="I192" s="36">
        <f>SUMIFS(СВЦЭМ!$F$39:$F$782,СВЦЭМ!$A$39:$A$782,$A192,СВЦЭМ!$B$39:$B$782,I$190)+'СЕТ СН'!$F$12</f>
        <v>155.87509151</v>
      </c>
      <c r="J192" s="36">
        <f>SUMIFS(СВЦЭМ!$F$39:$F$782,СВЦЭМ!$A$39:$A$782,$A192,СВЦЭМ!$B$39:$B$782,J$190)+'СЕТ СН'!$F$12</f>
        <v>144.35537941999999</v>
      </c>
      <c r="K192" s="36">
        <f>SUMIFS(СВЦЭМ!$F$39:$F$782,СВЦЭМ!$A$39:$A$782,$A192,СВЦЭМ!$B$39:$B$782,K$190)+'СЕТ СН'!$F$12</f>
        <v>143.02420018000001</v>
      </c>
      <c r="L192" s="36">
        <f>SUMIFS(СВЦЭМ!$F$39:$F$782,СВЦЭМ!$A$39:$A$782,$A192,СВЦЭМ!$B$39:$B$782,L$190)+'СЕТ СН'!$F$12</f>
        <v>141.11242300000001</v>
      </c>
      <c r="M192" s="36">
        <f>SUMIFS(СВЦЭМ!$F$39:$F$782,СВЦЭМ!$A$39:$A$782,$A192,СВЦЭМ!$B$39:$B$782,M$190)+'СЕТ СН'!$F$12</f>
        <v>138.47216308</v>
      </c>
      <c r="N192" s="36">
        <f>SUMIFS(СВЦЭМ!$F$39:$F$782,СВЦЭМ!$A$39:$A$782,$A192,СВЦЭМ!$B$39:$B$782,N$190)+'СЕТ СН'!$F$12</f>
        <v>135.83381047</v>
      </c>
      <c r="O192" s="36">
        <f>SUMIFS(СВЦЭМ!$F$39:$F$782,СВЦЭМ!$A$39:$A$782,$A192,СВЦЭМ!$B$39:$B$782,O$190)+'СЕТ СН'!$F$12</f>
        <v>125.90120487</v>
      </c>
      <c r="P192" s="36">
        <f>SUMIFS(СВЦЭМ!$F$39:$F$782,СВЦЭМ!$A$39:$A$782,$A192,СВЦЭМ!$B$39:$B$782,P$190)+'СЕТ СН'!$F$12</f>
        <v>130.45413138999999</v>
      </c>
      <c r="Q192" s="36">
        <f>SUMIFS(СВЦЭМ!$F$39:$F$782,СВЦЭМ!$A$39:$A$782,$A192,СВЦЭМ!$B$39:$B$782,Q$190)+'СЕТ СН'!$F$12</f>
        <v>132.88015799999999</v>
      </c>
      <c r="R192" s="36">
        <f>SUMIFS(СВЦЭМ!$F$39:$F$782,СВЦЭМ!$A$39:$A$782,$A192,СВЦЭМ!$B$39:$B$782,R$190)+'СЕТ СН'!$F$12</f>
        <v>134.66642981000001</v>
      </c>
      <c r="S192" s="36">
        <f>SUMIFS(СВЦЭМ!$F$39:$F$782,СВЦЭМ!$A$39:$A$782,$A192,СВЦЭМ!$B$39:$B$782,S$190)+'СЕТ СН'!$F$12</f>
        <v>135.73410964000001</v>
      </c>
      <c r="T192" s="36">
        <f>SUMIFS(СВЦЭМ!$F$39:$F$782,СВЦЭМ!$A$39:$A$782,$A192,СВЦЭМ!$B$39:$B$782,T$190)+'СЕТ СН'!$F$12</f>
        <v>138.22238415000001</v>
      </c>
      <c r="U192" s="36">
        <f>SUMIFS(СВЦЭМ!$F$39:$F$782,СВЦЭМ!$A$39:$A$782,$A192,СВЦЭМ!$B$39:$B$782,U$190)+'СЕТ СН'!$F$12</f>
        <v>139.8886602</v>
      </c>
      <c r="V192" s="36">
        <f>SUMIFS(СВЦЭМ!$F$39:$F$782,СВЦЭМ!$A$39:$A$782,$A192,СВЦЭМ!$B$39:$B$782,V$190)+'СЕТ СН'!$F$12</f>
        <v>143.13424352999999</v>
      </c>
      <c r="W192" s="36">
        <f>SUMIFS(СВЦЭМ!$F$39:$F$782,СВЦЭМ!$A$39:$A$782,$A192,СВЦЭМ!$B$39:$B$782,W$190)+'СЕТ СН'!$F$12</f>
        <v>141.44795209</v>
      </c>
      <c r="X192" s="36">
        <f>SUMIFS(СВЦЭМ!$F$39:$F$782,СВЦЭМ!$A$39:$A$782,$A192,СВЦЭМ!$B$39:$B$782,X$190)+'СЕТ СН'!$F$12</f>
        <v>140.26454074</v>
      </c>
      <c r="Y192" s="36">
        <f>SUMIFS(СВЦЭМ!$F$39:$F$782,СВЦЭМ!$A$39:$A$782,$A192,СВЦЭМ!$B$39:$B$782,Y$190)+'СЕТ СН'!$F$12</f>
        <v>145.80315107999999</v>
      </c>
    </row>
    <row r="193" spans="1:25" ht="15.75" x14ac:dyDescent="0.2">
      <c r="A193" s="35">
        <f t="shared" ref="A193:A221" si="5">A192+1</f>
        <v>45141</v>
      </c>
      <c r="B193" s="36">
        <f>SUMIFS(СВЦЭМ!$F$39:$F$782,СВЦЭМ!$A$39:$A$782,$A193,СВЦЭМ!$B$39:$B$782,B$190)+'СЕТ СН'!$F$12</f>
        <v>160.2878054</v>
      </c>
      <c r="C193" s="36">
        <f>SUMIFS(СВЦЭМ!$F$39:$F$782,СВЦЭМ!$A$39:$A$782,$A193,СВЦЭМ!$B$39:$B$782,C$190)+'СЕТ СН'!$F$12</f>
        <v>169.59098961000001</v>
      </c>
      <c r="D193" s="36">
        <f>SUMIFS(СВЦЭМ!$F$39:$F$782,СВЦЭМ!$A$39:$A$782,$A193,СВЦЭМ!$B$39:$B$782,D$190)+'СЕТ СН'!$F$12</f>
        <v>171.22694082999999</v>
      </c>
      <c r="E193" s="36">
        <f>SUMIFS(СВЦЭМ!$F$39:$F$782,СВЦЭМ!$A$39:$A$782,$A193,СВЦЭМ!$B$39:$B$782,E$190)+'СЕТ СН'!$F$12</f>
        <v>173.37144318</v>
      </c>
      <c r="F193" s="36">
        <f>SUMIFS(СВЦЭМ!$F$39:$F$782,СВЦЭМ!$A$39:$A$782,$A193,СВЦЭМ!$B$39:$B$782,F$190)+'СЕТ СН'!$F$12</f>
        <v>173.72390338</v>
      </c>
      <c r="G193" s="36">
        <f>SUMIFS(СВЦЭМ!$F$39:$F$782,СВЦЭМ!$A$39:$A$782,$A193,СВЦЭМ!$B$39:$B$782,G$190)+'СЕТ СН'!$F$12</f>
        <v>173.85035711</v>
      </c>
      <c r="H193" s="36">
        <f>SUMIFS(СВЦЭМ!$F$39:$F$782,СВЦЭМ!$A$39:$A$782,$A193,СВЦЭМ!$B$39:$B$782,H$190)+'СЕТ СН'!$F$12</f>
        <v>168.87992180000001</v>
      </c>
      <c r="I193" s="36">
        <f>SUMIFS(СВЦЭМ!$F$39:$F$782,СВЦЭМ!$A$39:$A$782,$A193,СВЦЭМ!$B$39:$B$782,I$190)+'СЕТ СН'!$F$12</f>
        <v>158.90450963999999</v>
      </c>
      <c r="J193" s="36">
        <f>SUMIFS(СВЦЭМ!$F$39:$F$782,СВЦЭМ!$A$39:$A$782,$A193,СВЦЭМ!$B$39:$B$782,J$190)+'СЕТ СН'!$F$12</f>
        <v>147.10038509</v>
      </c>
      <c r="K193" s="36">
        <f>SUMIFS(СВЦЭМ!$F$39:$F$782,СВЦЭМ!$A$39:$A$782,$A193,СВЦЭМ!$B$39:$B$782,K$190)+'СЕТ СН'!$F$12</f>
        <v>146.56407064000001</v>
      </c>
      <c r="L193" s="36">
        <f>SUMIFS(СВЦЭМ!$F$39:$F$782,СВЦЭМ!$A$39:$A$782,$A193,СВЦЭМ!$B$39:$B$782,L$190)+'СЕТ СН'!$F$12</f>
        <v>143.90004556</v>
      </c>
      <c r="M193" s="36">
        <f>SUMIFS(СВЦЭМ!$F$39:$F$782,СВЦЭМ!$A$39:$A$782,$A193,СВЦЭМ!$B$39:$B$782,M$190)+'СЕТ СН'!$F$12</f>
        <v>142.43283743000001</v>
      </c>
      <c r="N193" s="36">
        <f>SUMIFS(СВЦЭМ!$F$39:$F$782,СВЦЭМ!$A$39:$A$782,$A193,СВЦЭМ!$B$39:$B$782,N$190)+'СЕТ СН'!$F$12</f>
        <v>143.19453969</v>
      </c>
      <c r="O193" s="36">
        <f>SUMIFS(СВЦЭМ!$F$39:$F$782,СВЦЭМ!$A$39:$A$782,$A193,СВЦЭМ!$B$39:$B$782,O$190)+'СЕТ СН'!$F$12</f>
        <v>143.01980176999999</v>
      </c>
      <c r="P193" s="36">
        <f>SUMIFS(СВЦЭМ!$F$39:$F$782,СВЦЭМ!$A$39:$A$782,$A193,СВЦЭМ!$B$39:$B$782,P$190)+'СЕТ СН'!$F$12</f>
        <v>142.82508611</v>
      </c>
      <c r="Q193" s="36">
        <f>SUMIFS(СВЦЭМ!$F$39:$F$782,СВЦЭМ!$A$39:$A$782,$A193,СВЦЭМ!$B$39:$B$782,Q$190)+'СЕТ СН'!$F$12</f>
        <v>143.32236338000001</v>
      </c>
      <c r="R193" s="36">
        <f>SUMIFS(СВЦЭМ!$F$39:$F$782,СВЦЭМ!$A$39:$A$782,$A193,СВЦЭМ!$B$39:$B$782,R$190)+'СЕТ СН'!$F$12</f>
        <v>143.50203316</v>
      </c>
      <c r="S193" s="36">
        <f>SUMIFS(СВЦЭМ!$F$39:$F$782,СВЦЭМ!$A$39:$A$782,$A193,СВЦЭМ!$B$39:$B$782,S$190)+'СЕТ СН'!$F$12</f>
        <v>142.61539346000001</v>
      </c>
      <c r="T193" s="36">
        <f>SUMIFS(СВЦЭМ!$F$39:$F$782,СВЦЭМ!$A$39:$A$782,$A193,СВЦЭМ!$B$39:$B$782,T$190)+'СЕТ СН'!$F$12</f>
        <v>145.14172214999999</v>
      </c>
      <c r="U193" s="36">
        <f>SUMIFS(СВЦЭМ!$F$39:$F$782,СВЦЭМ!$A$39:$A$782,$A193,СВЦЭМ!$B$39:$B$782,U$190)+'СЕТ СН'!$F$12</f>
        <v>146.66464925</v>
      </c>
      <c r="V193" s="36">
        <f>SUMIFS(СВЦЭМ!$F$39:$F$782,СВЦЭМ!$A$39:$A$782,$A193,СВЦЭМ!$B$39:$B$782,V$190)+'СЕТ СН'!$F$12</f>
        <v>146.84174153000001</v>
      </c>
      <c r="W193" s="36">
        <f>SUMIFS(СВЦЭМ!$F$39:$F$782,СВЦЭМ!$A$39:$A$782,$A193,СВЦЭМ!$B$39:$B$782,W$190)+'СЕТ СН'!$F$12</f>
        <v>143.48070614</v>
      </c>
      <c r="X193" s="36">
        <f>SUMIFS(СВЦЭМ!$F$39:$F$782,СВЦЭМ!$A$39:$A$782,$A193,СВЦЭМ!$B$39:$B$782,X$190)+'СЕТ СН'!$F$12</f>
        <v>149.39506127999999</v>
      </c>
      <c r="Y193" s="36">
        <f>SUMIFS(СВЦЭМ!$F$39:$F$782,СВЦЭМ!$A$39:$A$782,$A193,СВЦЭМ!$B$39:$B$782,Y$190)+'СЕТ СН'!$F$12</f>
        <v>161.26837456999999</v>
      </c>
    </row>
    <row r="194" spans="1:25" ht="15.75" x14ac:dyDescent="0.2">
      <c r="A194" s="35">
        <f t="shared" si="5"/>
        <v>45142</v>
      </c>
      <c r="B194" s="36">
        <f>SUMIFS(СВЦЭМ!$F$39:$F$782,СВЦЭМ!$A$39:$A$782,$A194,СВЦЭМ!$B$39:$B$782,B$190)+'СЕТ СН'!$F$12</f>
        <v>163.36027279000001</v>
      </c>
      <c r="C194" s="36">
        <f>SUMIFS(СВЦЭМ!$F$39:$F$782,СВЦЭМ!$A$39:$A$782,$A194,СВЦЭМ!$B$39:$B$782,C$190)+'СЕТ СН'!$F$12</f>
        <v>172.38980966</v>
      </c>
      <c r="D194" s="36">
        <f>SUMIFS(СВЦЭМ!$F$39:$F$782,СВЦЭМ!$A$39:$A$782,$A194,СВЦЭМ!$B$39:$B$782,D$190)+'СЕТ СН'!$F$12</f>
        <v>176.39408703999999</v>
      </c>
      <c r="E194" s="36">
        <f>SUMIFS(СВЦЭМ!$F$39:$F$782,СВЦЭМ!$A$39:$A$782,$A194,СВЦЭМ!$B$39:$B$782,E$190)+'СЕТ СН'!$F$12</f>
        <v>182.42881818999999</v>
      </c>
      <c r="F194" s="36">
        <f>SUMIFS(СВЦЭМ!$F$39:$F$782,СВЦЭМ!$A$39:$A$782,$A194,СВЦЭМ!$B$39:$B$782,F$190)+'СЕТ СН'!$F$12</f>
        <v>183.23229237999999</v>
      </c>
      <c r="G194" s="36">
        <f>SUMIFS(СВЦЭМ!$F$39:$F$782,СВЦЭМ!$A$39:$A$782,$A194,СВЦЭМ!$B$39:$B$782,G$190)+'СЕТ СН'!$F$12</f>
        <v>182.87734954999999</v>
      </c>
      <c r="H194" s="36">
        <f>SUMIFS(СВЦЭМ!$F$39:$F$782,СВЦЭМ!$A$39:$A$782,$A194,СВЦЭМ!$B$39:$B$782,H$190)+'СЕТ СН'!$F$12</f>
        <v>177.80984981</v>
      </c>
      <c r="I194" s="36">
        <f>SUMIFS(СВЦЭМ!$F$39:$F$782,СВЦЭМ!$A$39:$A$782,$A194,СВЦЭМ!$B$39:$B$782,I$190)+'СЕТ СН'!$F$12</f>
        <v>164.17694947000001</v>
      </c>
      <c r="J194" s="36">
        <f>SUMIFS(СВЦЭМ!$F$39:$F$782,СВЦЭМ!$A$39:$A$782,$A194,СВЦЭМ!$B$39:$B$782,J$190)+'СЕТ СН'!$F$12</f>
        <v>153.49667233</v>
      </c>
      <c r="K194" s="36">
        <f>SUMIFS(СВЦЭМ!$F$39:$F$782,СВЦЭМ!$A$39:$A$782,$A194,СВЦЭМ!$B$39:$B$782,K$190)+'СЕТ СН'!$F$12</f>
        <v>149.62951483000001</v>
      </c>
      <c r="L194" s="36">
        <f>SUMIFS(СВЦЭМ!$F$39:$F$782,СВЦЭМ!$A$39:$A$782,$A194,СВЦЭМ!$B$39:$B$782,L$190)+'СЕТ СН'!$F$12</f>
        <v>144.46408793000001</v>
      </c>
      <c r="M194" s="36">
        <f>SUMIFS(СВЦЭМ!$F$39:$F$782,СВЦЭМ!$A$39:$A$782,$A194,СВЦЭМ!$B$39:$B$782,M$190)+'СЕТ СН'!$F$12</f>
        <v>143.64805976</v>
      </c>
      <c r="N194" s="36">
        <f>SUMIFS(СВЦЭМ!$F$39:$F$782,СВЦЭМ!$A$39:$A$782,$A194,СВЦЭМ!$B$39:$B$782,N$190)+'СЕТ СН'!$F$12</f>
        <v>143.29426545999999</v>
      </c>
      <c r="O194" s="36">
        <f>SUMIFS(СВЦЭМ!$F$39:$F$782,СВЦЭМ!$A$39:$A$782,$A194,СВЦЭМ!$B$39:$B$782,O$190)+'СЕТ СН'!$F$12</f>
        <v>140.22764069999999</v>
      </c>
      <c r="P194" s="36">
        <f>SUMIFS(СВЦЭМ!$F$39:$F$782,СВЦЭМ!$A$39:$A$782,$A194,СВЦЭМ!$B$39:$B$782,P$190)+'СЕТ СН'!$F$12</f>
        <v>139.10477978</v>
      </c>
      <c r="Q194" s="36">
        <f>SUMIFS(СВЦЭМ!$F$39:$F$782,СВЦЭМ!$A$39:$A$782,$A194,СВЦЭМ!$B$39:$B$782,Q$190)+'СЕТ СН'!$F$12</f>
        <v>139.37557914000001</v>
      </c>
      <c r="R194" s="36">
        <f>SUMIFS(СВЦЭМ!$F$39:$F$782,СВЦЭМ!$A$39:$A$782,$A194,СВЦЭМ!$B$39:$B$782,R$190)+'СЕТ СН'!$F$12</f>
        <v>141.20303329999999</v>
      </c>
      <c r="S194" s="36">
        <f>SUMIFS(СВЦЭМ!$F$39:$F$782,СВЦЭМ!$A$39:$A$782,$A194,СВЦЭМ!$B$39:$B$782,S$190)+'СЕТ СН'!$F$12</f>
        <v>138.98976055</v>
      </c>
      <c r="T194" s="36">
        <f>SUMIFS(СВЦЭМ!$F$39:$F$782,СВЦЭМ!$A$39:$A$782,$A194,СВЦЭМ!$B$39:$B$782,T$190)+'СЕТ СН'!$F$12</f>
        <v>140.87725885</v>
      </c>
      <c r="U194" s="36">
        <f>SUMIFS(СВЦЭМ!$F$39:$F$782,СВЦЭМ!$A$39:$A$782,$A194,СВЦЭМ!$B$39:$B$782,U$190)+'СЕТ СН'!$F$12</f>
        <v>142.17606541999999</v>
      </c>
      <c r="V194" s="36">
        <f>SUMIFS(СВЦЭМ!$F$39:$F$782,СВЦЭМ!$A$39:$A$782,$A194,СВЦЭМ!$B$39:$B$782,V$190)+'СЕТ СН'!$F$12</f>
        <v>143.24772769</v>
      </c>
      <c r="W194" s="36">
        <f>SUMIFS(СВЦЭМ!$F$39:$F$782,СВЦЭМ!$A$39:$A$782,$A194,СВЦЭМ!$B$39:$B$782,W$190)+'СЕТ СН'!$F$12</f>
        <v>140.75212719000001</v>
      </c>
      <c r="X194" s="36">
        <f>SUMIFS(СВЦЭМ!$F$39:$F$782,СВЦЭМ!$A$39:$A$782,$A194,СВЦЭМ!$B$39:$B$782,X$190)+'СЕТ СН'!$F$12</f>
        <v>146.69754492000001</v>
      </c>
      <c r="Y194" s="36">
        <f>SUMIFS(СВЦЭМ!$F$39:$F$782,СВЦЭМ!$A$39:$A$782,$A194,СВЦЭМ!$B$39:$B$782,Y$190)+'СЕТ СН'!$F$12</f>
        <v>168.69011207</v>
      </c>
    </row>
    <row r="195" spans="1:25" ht="15.75" x14ac:dyDescent="0.2">
      <c r="A195" s="35">
        <f t="shared" si="5"/>
        <v>45143</v>
      </c>
      <c r="B195" s="36">
        <f>SUMIFS(СВЦЭМ!$F$39:$F$782,СВЦЭМ!$A$39:$A$782,$A195,СВЦЭМ!$B$39:$B$782,B$190)+'СЕТ СН'!$F$12</f>
        <v>161.17549556</v>
      </c>
      <c r="C195" s="36">
        <f>SUMIFS(СВЦЭМ!$F$39:$F$782,СВЦЭМ!$A$39:$A$782,$A195,СВЦЭМ!$B$39:$B$782,C$190)+'СЕТ СН'!$F$12</f>
        <v>168.54683168</v>
      </c>
      <c r="D195" s="36">
        <f>SUMIFS(СВЦЭМ!$F$39:$F$782,СВЦЭМ!$A$39:$A$782,$A195,СВЦЭМ!$B$39:$B$782,D$190)+'СЕТ СН'!$F$12</f>
        <v>173.51186752999999</v>
      </c>
      <c r="E195" s="36">
        <f>SUMIFS(СВЦЭМ!$F$39:$F$782,СВЦЭМ!$A$39:$A$782,$A195,СВЦЭМ!$B$39:$B$782,E$190)+'СЕТ СН'!$F$12</f>
        <v>177.47321069</v>
      </c>
      <c r="F195" s="36">
        <f>SUMIFS(СВЦЭМ!$F$39:$F$782,СВЦЭМ!$A$39:$A$782,$A195,СВЦЭМ!$B$39:$B$782,F$190)+'СЕТ СН'!$F$12</f>
        <v>177.79417515</v>
      </c>
      <c r="G195" s="36">
        <f>SUMIFS(СВЦЭМ!$F$39:$F$782,СВЦЭМ!$A$39:$A$782,$A195,СВЦЭМ!$B$39:$B$782,G$190)+'СЕТ СН'!$F$12</f>
        <v>176.91870876999999</v>
      </c>
      <c r="H195" s="36">
        <f>SUMIFS(СВЦЭМ!$F$39:$F$782,СВЦЭМ!$A$39:$A$782,$A195,СВЦЭМ!$B$39:$B$782,H$190)+'СЕТ СН'!$F$12</f>
        <v>174.69015304000001</v>
      </c>
      <c r="I195" s="36">
        <f>SUMIFS(СВЦЭМ!$F$39:$F$782,СВЦЭМ!$A$39:$A$782,$A195,СВЦЭМ!$B$39:$B$782,I$190)+'СЕТ СН'!$F$12</f>
        <v>165.34303306999999</v>
      </c>
      <c r="J195" s="36">
        <f>SUMIFS(СВЦЭМ!$F$39:$F$782,СВЦЭМ!$A$39:$A$782,$A195,СВЦЭМ!$B$39:$B$782,J$190)+'СЕТ СН'!$F$12</f>
        <v>155.01473626999999</v>
      </c>
      <c r="K195" s="36">
        <f>SUMIFS(СВЦЭМ!$F$39:$F$782,СВЦЭМ!$A$39:$A$782,$A195,СВЦЭМ!$B$39:$B$782,K$190)+'СЕТ СН'!$F$12</f>
        <v>147.46675341</v>
      </c>
      <c r="L195" s="36">
        <f>SUMIFS(СВЦЭМ!$F$39:$F$782,СВЦЭМ!$A$39:$A$782,$A195,СВЦЭМ!$B$39:$B$782,L$190)+'СЕТ СН'!$F$12</f>
        <v>141.32622923</v>
      </c>
      <c r="M195" s="36">
        <f>SUMIFS(СВЦЭМ!$F$39:$F$782,СВЦЭМ!$A$39:$A$782,$A195,СВЦЭМ!$B$39:$B$782,M$190)+'СЕТ СН'!$F$12</f>
        <v>137.59941628999999</v>
      </c>
      <c r="N195" s="36">
        <f>SUMIFS(СВЦЭМ!$F$39:$F$782,СВЦЭМ!$A$39:$A$782,$A195,СВЦЭМ!$B$39:$B$782,N$190)+'СЕТ СН'!$F$12</f>
        <v>137.17851651999999</v>
      </c>
      <c r="O195" s="36">
        <f>SUMIFS(СВЦЭМ!$F$39:$F$782,СВЦЭМ!$A$39:$A$782,$A195,СВЦЭМ!$B$39:$B$782,O$190)+'СЕТ СН'!$F$12</f>
        <v>137.44562228000001</v>
      </c>
      <c r="P195" s="36">
        <f>SUMIFS(СВЦЭМ!$F$39:$F$782,СВЦЭМ!$A$39:$A$782,$A195,СВЦЭМ!$B$39:$B$782,P$190)+'СЕТ СН'!$F$12</f>
        <v>138.26386015</v>
      </c>
      <c r="Q195" s="36">
        <f>SUMIFS(СВЦЭМ!$F$39:$F$782,СВЦЭМ!$A$39:$A$782,$A195,СВЦЭМ!$B$39:$B$782,Q$190)+'СЕТ СН'!$F$12</f>
        <v>139.39079813999999</v>
      </c>
      <c r="R195" s="36">
        <f>SUMIFS(СВЦЭМ!$F$39:$F$782,СВЦЭМ!$A$39:$A$782,$A195,СВЦЭМ!$B$39:$B$782,R$190)+'СЕТ СН'!$F$12</f>
        <v>138.52676724</v>
      </c>
      <c r="S195" s="36">
        <f>SUMIFS(СВЦЭМ!$F$39:$F$782,СВЦЭМ!$A$39:$A$782,$A195,СВЦЭМ!$B$39:$B$782,S$190)+'СЕТ СН'!$F$12</f>
        <v>136.58953478999999</v>
      </c>
      <c r="T195" s="36">
        <f>SUMIFS(СВЦЭМ!$F$39:$F$782,СВЦЭМ!$A$39:$A$782,$A195,СВЦЭМ!$B$39:$B$782,T$190)+'СЕТ СН'!$F$12</f>
        <v>138.51446084</v>
      </c>
      <c r="U195" s="36">
        <f>SUMIFS(СВЦЭМ!$F$39:$F$782,СВЦЭМ!$A$39:$A$782,$A195,СВЦЭМ!$B$39:$B$782,U$190)+'СЕТ СН'!$F$12</f>
        <v>140.08160559999999</v>
      </c>
      <c r="V195" s="36">
        <f>SUMIFS(СВЦЭМ!$F$39:$F$782,СВЦЭМ!$A$39:$A$782,$A195,СВЦЭМ!$B$39:$B$782,V$190)+'СЕТ СН'!$F$12</f>
        <v>141.31937432999999</v>
      </c>
      <c r="W195" s="36">
        <f>SUMIFS(СВЦЭМ!$F$39:$F$782,СВЦЭМ!$A$39:$A$782,$A195,СВЦЭМ!$B$39:$B$782,W$190)+'СЕТ СН'!$F$12</f>
        <v>138.86318283</v>
      </c>
      <c r="X195" s="36">
        <f>SUMIFS(СВЦЭМ!$F$39:$F$782,СВЦЭМ!$A$39:$A$782,$A195,СВЦЭМ!$B$39:$B$782,X$190)+'СЕТ СН'!$F$12</f>
        <v>144.00416806000001</v>
      </c>
      <c r="Y195" s="36">
        <f>SUMIFS(СВЦЭМ!$F$39:$F$782,СВЦЭМ!$A$39:$A$782,$A195,СВЦЭМ!$B$39:$B$782,Y$190)+'СЕТ СН'!$F$12</f>
        <v>150.98901137999999</v>
      </c>
    </row>
    <row r="196" spans="1:25" ht="15.75" x14ac:dyDescent="0.2">
      <c r="A196" s="35">
        <f t="shared" si="5"/>
        <v>45144</v>
      </c>
      <c r="B196" s="36">
        <f>SUMIFS(СВЦЭМ!$F$39:$F$782,СВЦЭМ!$A$39:$A$782,$A196,СВЦЭМ!$B$39:$B$782,B$190)+'СЕТ СН'!$F$12</f>
        <v>159.34031461000001</v>
      </c>
      <c r="C196" s="36">
        <f>SUMIFS(СВЦЭМ!$F$39:$F$782,СВЦЭМ!$A$39:$A$782,$A196,СВЦЭМ!$B$39:$B$782,C$190)+'СЕТ СН'!$F$12</f>
        <v>160.30519117</v>
      </c>
      <c r="D196" s="36">
        <f>SUMIFS(СВЦЭМ!$F$39:$F$782,СВЦЭМ!$A$39:$A$782,$A196,СВЦЭМ!$B$39:$B$782,D$190)+'СЕТ СН'!$F$12</f>
        <v>163.2585047</v>
      </c>
      <c r="E196" s="36">
        <f>SUMIFS(СВЦЭМ!$F$39:$F$782,СВЦЭМ!$A$39:$A$782,$A196,СВЦЭМ!$B$39:$B$782,E$190)+'СЕТ СН'!$F$12</f>
        <v>172.92961303999999</v>
      </c>
      <c r="F196" s="36">
        <f>SUMIFS(СВЦЭМ!$F$39:$F$782,СВЦЭМ!$A$39:$A$782,$A196,СВЦЭМ!$B$39:$B$782,F$190)+'СЕТ СН'!$F$12</f>
        <v>175.50180312000001</v>
      </c>
      <c r="G196" s="36">
        <f>SUMIFS(СВЦЭМ!$F$39:$F$782,СВЦЭМ!$A$39:$A$782,$A196,СВЦЭМ!$B$39:$B$782,G$190)+'СЕТ СН'!$F$12</f>
        <v>168.95067551</v>
      </c>
      <c r="H196" s="36">
        <f>SUMIFS(СВЦЭМ!$F$39:$F$782,СВЦЭМ!$A$39:$A$782,$A196,СВЦЭМ!$B$39:$B$782,H$190)+'СЕТ СН'!$F$12</f>
        <v>173.44154248000001</v>
      </c>
      <c r="I196" s="36">
        <f>SUMIFS(СВЦЭМ!$F$39:$F$782,СВЦЭМ!$A$39:$A$782,$A196,СВЦЭМ!$B$39:$B$782,I$190)+'СЕТ СН'!$F$12</f>
        <v>166.143192</v>
      </c>
      <c r="J196" s="36">
        <f>SUMIFS(СВЦЭМ!$F$39:$F$782,СВЦЭМ!$A$39:$A$782,$A196,СВЦЭМ!$B$39:$B$782,J$190)+'СЕТ СН'!$F$12</f>
        <v>159.88070384</v>
      </c>
      <c r="K196" s="36">
        <f>SUMIFS(СВЦЭМ!$F$39:$F$782,СВЦЭМ!$A$39:$A$782,$A196,СВЦЭМ!$B$39:$B$782,K$190)+'СЕТ СН'!$F$12</f>
        <v>149.79621864999999</v>
      </c>
      <c r="L196" s="36">
        <f>SUMIFS(СВЦЭМ!$F$39:$F$782,СВЦЭМ!$A$39:$A$782,$A196,СВЦЭМ!$B$39:$B$782,L$190)+'СЕТ СН'!$F$12</f>
        <v>143.02571949</v>
      </c>
      <c r="M196" s="36">
        <f>SUMIFS(СВЦЭМ!$F$39:$F$782,СВЦЭМ!$A$39:$A$782,$A196,СВЦЭМ!$B$39:$B$782,M$190)+'СЕТ СН'!$F$12</f>
        <v>139.64995300000001</v>
      </c>
      <c r="N196" s="36">
        <f>SUMIFS(СВЦЭМ!$F$39:$F$782,СВЦЭМ!$A$39:$A$782,$A196,СВЦЭМ!$B$39:$B$782,N$190)+'СЕТ СН'!$F$12</f>
        <v>137.92089625</v>
      </c>
      <c r="O196" s="36">
        <f>SUMIFS(СВЦЭМ!$F$39:$F$782,СВЦЭМ!$A$39:$A$782,$A196,СВЦЭМ!$B$39:$B$782,O$190)+'СЕТ СН'!$F$12</f>
        <v>139.96708436</v>
      </c>
      <c r="P196" s="36">
        <f>SUMIFS(СВЦЭМ!$F$39:$F$782,СВЦЭМ!$A$39:$A$782,$A196,СВЦЭМ!$B$39:$B$782,P$190)+'СЕТ СН'!$F$12</f>
        <v>140.18306213</v>
      </c>
      <c r="Q196" s="36">
        <f>SUMIFS(СВЦЭМ!$F$39:$F$782,СВЦЭМ!$A$39:$A$782,$A196,СВЦЭМ!$B$39:$B$782,Q$190)+'СЕТ СН'!$F$12</f>
        <v>140.92115190000001</v>
      </c>
      <c r="R196" s="36">
        <f>SUMIFS(СВЦЭМ!$F$39:$F$782,СВЦЭМ!$A$39:$A$782,$A196,СВЦЭМ!$B$39:$B$782,R$190)+'СЕТ СН'!$F$12</f>
        <v>139.41661027000001</v>
      </c>
      <c r="S196" s="36">
        <f>SUMIFS(СВЦЭМ!$F$39:$F$782,СВЦЭМ!$A$39:$A$782,$A196,СВЦЭМ!$B$39:$B$782,S$190)+'СЕТ СН'!$F$12</f>
        <v>137.65436801000001</v>
      </c>
      <c r="T196" s="36">
        <f>SUMIFS(СВЦЭМ!$F$39:$F$782,СВЦЭМ!$A$39:$A$782,$A196,СВЦЭМ!$B$39:$B$782,T$190)+'СЕТ СН'!$F$12</f>
        <v>139.03535550999999</v>
      </c>
      <c r="U196" s="36">
        <f>SUMIFS(СВЦЭМ!$F$39:$F$782,СВЦЭМ!$A$39:$A$782,$A196,СВЦЭМ!$B$39:$B$782,U$190)+'СЕТ СН'!$F$12</f>
        <v>139.70508798</v>
      </c>
      <c r="V196" s="36">
        <f>SUMIFS(СВЦЭМ!$F$39:$F$782,СВЦЭМ!$A$39:$A$782,$A196,СВЦЭМ!$B$39:$B$782,V$190)+'СЕТ СН'!$F$12</f>
        <v>140.65190967999999</v>
      </c>
      <c r="W196" s="36">
        <f>SUMIFS(СВЦЭМ!$F$39:$F$782,СВЦЭМ!$A$39:$A$782,$A196,СВЦЭМ!$B$39:$B$782,W$190)+'СЕТ СН'!$F$12</f>
        <v>139.11860621</v>
      </c>
      <c r="X196" s="36">
        <f>SUMIFS(СВЦЭМ!$F$39:$F$782,СВЦЭМ!$A$39:$A$782,$A196,СВЦЭМ!$B$39:$B$782,X$190)+'СЕТ СН'!$F$12</f>
        <v>144.98420053000001</v>
      </c>
      <c r="Y196" s="36">
        <f>SUMIFS(СВЦЭМ!$F$39:$F$782,СВЦЭМ!$A$39:$A$782,$A196,СВЦЭМ!$B$39:$B$782,Y$190)+'СЕТ СН'!$F$12</f>
        <v>153.33912931</v>
      </c>
    </row>
    <row r="197" spans="1:25" ht="15.75" x14ac:dyDescent="0.2">
      <c r="A197" s="35">
        <f t="shared" si="5"/>
        <v>45145</v>
      </c>
      <c r="B197" s="36">
        <f>SUMIFS(СВЦЭМ!$F$39:$F$782,СВЦЭМ!$A$39:$A$782,$A197,СВЦЭМ!$B$39:$B$782,B$190)+'СЕТ СН'!$F$12</f>
        <v>153.42760063</v>
      </c>
      <c r="C197" s="36">
        <f>SUMIFS(СВЦЭМ!$F$39:$F$782,СВЦЭМ!$A$39:$A$782,$A197,СВЦЭМ!$B$39:$B$782,C$190)+'СЕТ СН'!$F$12</f>
        <v>163.19915551</v>
      </c>
      <c r="D197" s="36">
        <f>SUMIFS(СВЦЭМ!$F$39:$F$782,СВЦЭМ!$A$39:$A$782,$A197,СВЦЭМ!$B$39:$B$782,D$190)+'СЕТ СН'!$F$12</f>
        <v>167.18981467</v>
      </c>
      <c r="E197" s="36">
        <f>SUMIFS(СВЦЭМ!$F$39:$F$782,СВЦЭМ!$A$39:$A$782,$A197,СВЦЭМ!$B$39:$B$782,E$190)+'СЕТ СН'!$F$12</f>
        <v>171.50703249</v>
      </c>
      <c r="F197" s="36">
        <f>SUMIFS(СВЦЭМ!$F$39:$F$782,СВЦЭМ!$A$39:$A$782,$A197,СВЦЭМ!$B$39:$B$782,F$190)+'СЕТ СН'!$F$12</f>
        <v>171.35758124</v>
      </c>
      <c r="G197" s="36">
        <f>SUMIFS(СВЦЭМ!$F$39:$F$782,СВЦЭМ!$A$39:$A$782,$A197,СВЦЭМ!$B$39:$B$782,G$190)+'СЕТ СН'!$F$12</f>
        <v>171.61561472</v>
      </c>
      <c r="H197" s="36">
        <f>SUMIFS(СВЦЭМ!$F$39:$F$782,СВЦЭМ!$A$39:$A$782,$A197,СВЦЭМ!$B$39:$B$782,H$190)+'СЕТ СН'!$F$12</f>
        <v>175.85799539999999</v>
      </c>
      <c r="I197" s="36">
        <f>SUMIFS(СВЦЭМ!$F$39:$F$782,СВЦЭМ!$A$39:$A$782,$A197,СВЦЭМ!$B$39:$B$782,I$190)+'СЕТ СН'!$F$12</f>
        <v>155.44140626000001</v>
      </c>
      <c r="J197" s="36">
        <f>SUMIFS(СВЦЭМ!$F$39:$F$782,СВЦЭМ!$A$39:$A$782,$A197,СВЦЭМ!$B$39:$B$782,J$190)+'СЕТ СН'!$F$12</f>
        <v>144.64040394</v>
      </c>
      <c r="K197" s="36">
        <f>SUMIFS(СВЦЭМ!$F$39:$F$782,СВЦЭМ!$A$39:$A$782,$A197,СВЦЭМ!$B$39:$B$782,K$190)+'СЕТ СН'!$F$12</f>
        <v>139.24439641999999</v>
      </c>
      <c r="L197" s="36">
        <f>SUMIFS(СВЦЭМ!$F$39:$F$782,СВЦЭМ!$A$39:$A$782,$A197,СВЦЭМ!$B$39:$B$782,L$190)+'СЕТ СН'!$F$12</f>
        <v>133.98852493999999</v>
      </c>
      <c r="M197" s="36">
        <f>SUMIFS(СВЦЭМ!$F$39:$F$782,СВЦЭМ!$A$39:$A$782,$A197,СВЦЭМ!$B$39:$B$782,M$190)+'СЕТ СН'!$F$12</f>
        <v>131.47262993999999</v>
      </c>
      <c r="N197" s="36">
        <f>SUMIFS(СВЦЭМ!$F$39:$F$782,СВЦЭМ!$A$39:$A$782,$A197,СВЦЭМ!$B$39:$B$782,N$190)+'СЕТ СН'!$F$12</f>
        <v>131.55814592999999</v>
      </c>
      <c r="O197" s="36">
        <f>SUMIFS(СВЦЭМ!$F$39:$F$782,СВЦЭМ!$A$39:$A$782,$A197,СВЦЭМ!$B$39:$B$782,O$190)+'СЕТ СН'!$F$12</f>
        <v>131.94854899000001</v>
      </c>
      <c r="P197" s="36">
        <f>SUMIFS(СВЦЭМ!$F$39:$F$782,СВЦЭМ!$A$39:$A$782,$A197,СВЦЭМ!$B$39:$B$782,P$190)+'СЕТ СН'!$F$12</f>
        <v>132.10353813</v>
      </c>
      <c r="Q197" s="36">
        <f>SUMIFS(СВЦЭМ!$F$39:$F$782,СВЦЭМ!$A$39:$A$782,$A197,СВЦЭМ!$B$39:$B$782,Q$190)+'СЕТ СН'!$F$12</f>
        <v>132.54486704999999</v>
      </c>
      <c r="R197" s="36">
        <f>SUMIFS(СВЦЭМ!$F$39:$F$782,СВЦЭМ!$A$39:$A$782,$A197,СВЦЭМ!$B$39:$B$782,R$190)+'СЕТ СН'!$F$12</f>
        <v>133.38249324</v>
      </c>
      <c r="S197" s="36">
        <f>SUMIFS(СВЦЭМ!$F$39:$F$782,СВЦЭМ!$A$39:$A$782,$A197,СВЦЭМ!$B$39:$B$782,S$190)+'СЕТ СН'!$F$12</f>
        <v>132.17685312</v>
      </c>
      <c r="T197" s="36">
        <f>SUMIFS(СВЦЭМ!$F$39:$F$782,СВЦЭМ!$A$39:$A$782,$A197,СВЦЭМ!$B$39:$B$782,T$190)+'СЕТ СН'!$F$12</f>
        <v>133.11278899999999</v>
      </c>
      <c r="U197" s="36">
        <f>SUMIFS(СВЦЭМ!$F$39:$F$782,СВЦЭМ!$A$39:$A$782,$A197,СВЦЭМ!$B$39:$B$782,U$190)+'СЕТ СН'!$F$12</f>
        <v>133.28821406</v>
      </c>
      <c r="V197" s="36">
        <f>SUMIFS(СВЦЭМ!$F$39:$F$782,СВЦЭМ!$A$39:$A$782,$A197,СВЦЭМ!$B$39:$B$782,V$190)+'СЕТ СН'!$F$12</f>
        <v>134.31146261999999</v>
      </c>
      <c r="W197" s="36">
        <f>SUMIFS(СВЦЭМ!$F$39:$F$782,СВЦЭМ!$A$39:$A$782,$A197,СВЦЭМ!$B$39:$B$782,W$190)+'СЕТ СН'!$F$12</f>
        <v>132.08559278000001</v>
      </c>
      <c r="X197" s="36">
        <f>SUMIFS(СВЦЭМ!$F$39:$F$782,СВЦЭМ!$A$39:$A$782,$A197,СВЦЭМ!$B$39:$B$782,X$190)+'СЕТ СН'!$F$12</f>
        <v>138.43617834</v>
      </c>
      <c r="Y197" s="36">
        <f>SUMIFS(СВЦЭМ!$F$39:$F$782,СВЦЭМ!$A$39:$A$782,$A197,СВЦЭМ!$B$39:$B$782,Y$190)+'СЕТ СН'!$F$12</f>
        <v>146.72325389</v>
      </c>
    </row>
    <row r="198" spans="1:25" ht="15.75" x14ac:dyDescent="0.2">
      <c r="A198" s="35">
        <f t="shared" si="5"/>
        <v>45146</v>
      </c>
      <c r="B198" s="36">
        <f>SUMIFS(СВЦЭМ!$F$39:$F$782,СВЦЭМ!$A$39:$A$782,$A198,СВЦЭМ!$B$39:$B$782,B$190)+'СЕТ СН'!$F$12</f>
        <v>152.07707644999999</v>
      </c>
      <c r="C198" s="36">
        <f>SUMIFS(СВЦЭМ!$F$39:$F$782,СВЦЭМ!$A$39:$A$782,$A198,СВЦЭМ!$B$39:$B$782,C$190)+'СЕТ СН'!$F$12</f>
        <v>162.03591696000001</v>
      </c>
      <c r="D198" s="36">
        <f>SUMIFS(СВЦЭМ!$F$39:$F$782,СВЦЭМ!$A$39:$A$782,$A198,СВЦЭМ!$B$39:$B$782,D$190)+'СЕТ СН'!$F$12</f>
        <v>164.48961323</v>
      </c>
      <c r="E198" s="36">
        <f>SUMIFS(СВЦЭМ!$F$39:$F$782,СВЦЭМ!$A$39:$A$782,$A198,СВЦЭМ!$B$39:$B$782,E$190)+'СЕТ СН'!$F$12</f>
        <v>169.76117237</v>
      </c>
      <c r="F198" s="36">
        <f>SUMIFS(СВЦЭМ!$F$39:$F$782,СВЦЭМ!$A$39:$A$782,$A198,СВЦЭМ!$B$39:$B$782,F$190)+'СЕТ СН'!$F$12</f>
        <v>171.27255778</v>
      </c>
      <c r="G198" s="36">
        <f>SUMIFS(СВЦЭМ!$F$39:$F$782,СВЦЭМ!$A$39:$A$782,$A198,СВЦЭМ!$B$39:$B$782,G$190)+'СЕТ СН'!$F$12</f>
        <v>168.81602932000001</v>
      </c>
      <c r="H198" s="36">
        <f>SUMIFS(СВЦЭМ!$F$39:$F$782,СВЦЭМ!$A$39:$A$782,$A198,СВЦЭМ!$B$39:$B$782,H$190)+'СЕТ СН'!$F$12</f>
        <v>166.20099952000001</v>
      </c>
      <c r="I198" s="36">
        <f>SUMIFS(СВЦЭМ!$F$39:$F$782,СВЦЭМ!$A$39:$A$782,$A198,СВЦЭМ!$B$39:$B$782,I$190)+'СЕТ СН'!$F$12</f>
        <v>157.94650558999999</v>
      </c>
      <c r="J198" s="36">
        <f>SUMIFS(СВЦЭМ!$F$39:$F$782,СВЦЭМ!$A$39:$A$782,$A198,СВЦЭМ!$B$39:$B$782,J$190)+'СЕТ СН'!$F$12</f>
        <v>153.61101578</v>
      </c>
      <c r="K198" s="36">
        <f>SUMIFS(СВЦЭМ!$F$39:$F$782,СВЦЭМ!$A$39:$A$782,$A198,СВЦЭМ!$B$39:$B$782,K$190)+'СЕТ СН'!$F$12</f>
        <v>145.81150546000001</v>
      </c>
      <c r="L198" s="36">
        <f>SUMIFS(СВЦЭМ!$F$39:$F$782,СВЦЭМ!$A$39:$A$782,$A198,СВЦЭМ!$B$39:$B$782,L$190)+'СЕТ СН'!$F$12</f>
        <v>141.5281751</v>
      </c>
      <c r="M198" s="36">
        <f>SUMIFS(СВЦЭМ!$F$39:$F$782,СВЦЭМ!$A$39:$A$782,$A198,СВЦЭМ!$B$39:$B$782,M$190)+'СЕТ СН'!$F$12</f>
        <v>139.45940408000001</v>
      </c>
      <c r="N198" s="36">
        <f>SUMIFS(СВЦЭМ!$F$39:$F$782,СВЦЭМ!$A$39:$A$782,$A198,СВЦЭМ!$B$39:$B$782,N$190)+'СЕТ СН'!$F$12</f>
        <v>138.89243490000001</v>
      </c>
      <c r="O198" s="36">
        <f>SUMIFS(СВЦЭМ!$F$39:$F$782,СВЦЭМ!$A$39:$A$782,$A198,СВЦЭМ!$B$39:$B$782,O$190)+'СЕТ СН'!$F$12</f>
        <v>138.62653825000001</v>
      </c>
      <c r="P198" s="36">
        <f>SUMIFS(СВЦЭМ!$F$39:$F$782,СВЦЭМ!$A$39:$A$782,$A198,СВЦЭМ!$B$39:$B$782,P$190)+'СЕТ СН'!$F$12</f>
        <v>138.43849531000001</v>
      </c>
      <c r="Q198" s="36">
        <f>SUMIFS(СВЦЭМ!$F$39:$F$782,СВЦЭМ!$A$39:$A$782,$A198,СВЦЭМ!$B$39:$B$782,Q$190)+'СЕТ СН'!$F$12</f>
        <v>138.15850051999999</v>
      </c>
      <c r="R198" s="36">
        <f>SUMIFS(СВЦЭМ!$F$39:$F$782,СВЦЭМ!$A$39:$A$782,$A198,СВЦЭМ!$B$39:$B$782,R$190)+'СЕТ СН'!$F$12</f>
        <v>136.28381490999999</v>
      </c>
      <c r="S198" s="36">
        <f>SUMIFS(СВЦЭМ!$F$39:$F$782,СВЦЭМ!$A$39:$A$782,$A198,СВЦЭМ!$B$39:$B$782,S$190)+'СЕТ СН'!$F$12</f>
        <v>136.59498876000001</v>
      </c>
      <c r="T198" s="36">
        <f>SUMIFS(СВЦЭМ!$F$39:$F$782,СВЦЭМ!$A$39:$A$782,$A198,СВЦЭМ!$B$39:$B$782,T$190)+'СЕТ СН'!$F$12</f>
        <v>141.29896484</v>
      </c>
      <c r="U198" s="36">
        <f>SUMIFS(СВЦЭМ!$F$39:$F$782,СВЦЭМ!$A$39:$A$782,$A198,СВЦЭМ!$B$39:$B$782,U$190)+'СЕТ СН'!$F$12</f>
        <v>140.8374378</v>
      </c>
      <c r="V198" s="36">
        <f>SUMIFS(СВЦЭМ!$F$39:$F$782,СВЦЭМ!$A$39:$A$782,$A198,СВЦЭМ!$B$39:$B$782,V$190)+'СЕТ СН'!$F$12</f>
        <v>141.01690872</v>
      </c>
      <c r="W198" s="36">
        <f>SUMIFS(СВЦЭМ!$F$39:$F$782,СВЦЭМ!$A$39:$A$782,$A198,СВЦЭМ!$B$39:$B$782,W$190)+'СЕТ СН'!$F$12</f>
        <v>138.90013418000001</v>
      </c>
      <c r="X198" s="36">
        <f>SUMIFS(СВЦЭМ!$F$39:$F$782,СВЦЭМ!$A$39:$A$782,$A198,СВЦЭМ!$B$39:$B$782,X$190)+'СЕТ СН'!$F$12</f>
        <v>144.5257172</v>
      </c>
      <c r="Y198" s="36">
        <f>SUMIFS(СВЦЭМ!$F$39:$F$782,СВЦЭМ!$A$39:$A$782,$A198,СВЦЭМ!$B$39:$B$782,Y$190)+'СЕТ СН'!$F$12</f>
        <v>153.62917046999999</v>
      </c>
    </row>
    <row r="199" spans="1:25" ht="15.75" x14ac:dyDescent="0.2">
      <c r="A199" s="35">
        <f t="shared" si="5"/>
        <v>45147</v>
      </c>
      <c r="B199" s="36">
        <f>SUMIFS(СВЦЭМ!$F$39:$F$782,СВЦЭМ!$A$39:$A$782,$A199,СВЦЭМ!$B$39:$B$782,B$190)+'СЕТ СН'!$F$12</f>
        <v>163.38824072</v>
      </c>
      <c r="C199" s="36">
        <f>SUMIFS(СВЦЭМ!$F$39:$F$782,СВЦЭМ!$A$39:$A$782,$A199,СВЦЭМ!$B$39:$B$782,C$190)+'СЕТ СН'!$F$12</f>
        <v>174.12273501000001</v>
      </c>
      <c r="D199" s="36">
        <f>SUMIFS(СВЦЭМ!$F$39:$F$782,СВЦЭМ!$A$39:$A$782,$A199,СВЦЭМ!$B$39:$B$782,D$190)+'СЕТ СН'!$F$12</f>
        <v>181.32050477000001</v>
      </c>
      <c r="E199" s="36">
        <f>SUMIFS(СВЦЭМ!$F$39:$F$782,СВЦЭМ!$A$39:$A$782,$A199,СВЦЭМ!$B$39:$B$782,E$190)+'СЕТ СН'!$F$12</f>
        <v>183.98245473</v>
      </c>
      <c r="F199" s="36">
        <f>SUMIFS(СВЦЭМ!$F$39:$F$782,СВЦЭМ!$A$39:$A$782,$A199,СВЦЭМ!$B$39:$B$782,F$190)+'СЕТ СН'!$F$12</f>
        <v>186.04359865999999</v>
      </c>
      <c r="G199" s="36">
        <f>SUMIFS(СВЦЭМ!$F$39:$F$782,СВЦЭМ!$A$39:$A$782,$A199,СВЦЭМ!$B$39:$B$782,G$190)+'СЕТ СН'!$F$12</f>
        <v>186.42242590000001</v>
      </c>
      <c r="H199" s="36">
        <f>SUMIFS(СВЦЭМ!$F$39:$F$782,СВЦЭМ!$A$39:$A$782,$A199,СВЦЭМ!$B$39:$B$782,H$190)+'СЕТ СН'!$F$12</f>
        <v>181.07686953999999</v>
      </c>
      <c r="I199" s="36">
        <f>SUMIFS(СВЦЭМ!$F$39:$F$782,СВЦЭМ!$A$39:$A$782,$A199,СВЦЭМ!$B$39:$B$782,I$190)+'СЕТ СН'!$F$12</f>
        <v>171.1757254</v>
      </c>
      <c r="J199" s="36">
        <f>SUMIFS(СВЦЭМ!$F$39:$F$782,СВЦЭМ!$A$39:$A$782,$A199,СВЦЭМ!$B$39:$B$782,J$190)+'СЕТ СН'!$F$12</f>
        <v>162.20223731999999</v>
      </c>
      <c r="K199" s="36">
        <f>SUMIFS(СВЦЭМ!$F$39:$F$782,СВЦЭМ!$A$39:$A$782,$A199,СВЦЭМ!$B$39:$B$782,K$190)+'СЕТ СН'!$F$12</f>
        <v>156.18250563000001</v>
      </c>
      <c r="L199" s="36">
        <f>SUMIFS(СВЦЭМ!$F$39:$F$782,СВЦЭМ!$A$39:$A$782,$A199,СВЦЭМ!$B$39:$B$782,L$190)+'СЕТ СН'!$F$12</f>
        <v>151.56777026</v>
      </c>
      <c r="M199" s="36">
        <f>SUMIFS(СВЦЭМ!$F$39:$F$782,СВЦЭМ!$A$39:$A$782,$A199,СВЦЭМ!$B$39:$B$782,M$190)+'СЕТ СН'!$F$12</f>
        <v>149.81261369000001</v>
      </c>
      <c r="N199" s="36">
        <f>SUMIFS(СВЦЭМ!$F$39:$F$782,СВЦЭМ!$A$39:$A$782,$A199,СВЦЭМ!$B$39:$B$782,N$190)+'СЕТ СН'!$F$12</f>
        <v>149.56733749</v>
      </c>
      <c r="O199" s="36">
        <f>SUMIFS(СВЦЭМ!$F$39:$F$782,СВЦЭМ!$A$39:$A$782,$A199,СВЦЭМ!$B$39:$B$782,O$190)+'СЕТ СН'!$F$12</f>
        <v>149.92325262</v>
      </c>
      <c r="P199" s="36">
        <f>SUMIFS(СВЦЭМ!$F$39:$F$782,СВЦЭМ!$A$39:$A$782,$A199,СВЦЭМ!$B$39:$B$782,P$190)+'СЕТ СН'!$F$12</f>
        <v>149.98450241</v>
      </c>
      <c r="Q199" s="36">
        <f>SUMIFS(СВЦЭМ!$F$39:$F$782,СВЦЭМ!$A$39:$A$782,$A199,СВЦЭМ!$B$39:$B$782,Q$190)+'СЕТ СН'!$F$12</f>
        <v>151.50461680999999</v>
      </c>
      <c r="R199" s="36">
        <f>SUMIFS(СВЦЭМ!$F$39:$F$782,СВЦЭМ!$A$39:$A$782,$A199,СВЦЭМ!$B$39:$B$782,R$190)+'СЕТ СН'!$F$12</f>
        <v>148.78836496</v>
      </c>
      <c r="S199" s="36">
        <f>SUMIFS(СВЦЭМ!$F$39:$F$782,СВЦЭМ!$A$39:$A$782,$A199,СВЦЭМ!$B$39:$B$782,S$190)+'СЕТ СН'!$F$12</f>
        <v>148.58121535999999</v>
      </c>
      <c r="T199" s="36">
        <f>SUMIFS(СВЦЭМ!$F$39:$F$782,СВЦЭМ!$A$39:$A$782,$A199,СВЦЭМ!$B$39:$B$782,T$190)+'СЕТ СН'!$F$12</f>
        <v>151.71741119000001</v>
      </c>
      <c r="U199" s="36">
        <f>SUMIFS(СВЦЭМ!$F$39:$F$782,СВЦЭМ!$A$39:$A$782,$A199,СВЦЭМ!$B$39:$B$782,U$190)+'СЕТ СН'!$F$12</f>
        <v>152.05014333</v>
      </c>
      <c r="V199" s="36">
        <f>SUMIFS(СВЦЭМ!$F$39:$F$782,СВЦЭМ!$A$39:$A$782,$A199,СВЦЭМ!$B$39:$B$782,V$190)+'СЕТ СН'!$F$12</f>
        <v>152.4001911</v>
      </c>
      <c r="W199" s="36">
        <f>SUMIFS(СВЦЭМ!$F$39:$F$782,СВЦЭМ!$A$39:$A$782,$A199,СВЦЭМ!$B$39:$B$782,W$190)+'СЕТ СН'!$F$12</f>
        <v>152.20352283</v>
      </c>
      <c r="X199" s="36">
        <f>SUMIFS(СВЦЭМ!$F$39:$F$782,СВЦЭМ!$A$39:$A$782,$A199,СВЦЭМ!$B$39:$B$782,X$190)+'СЕТ СН'!$F$12</f>
        <v>157.66933051000001</v>
      </c>
      <c r="Y199" s="36">
        <f>SUMIFS(СВЦЭМ!$F$39:$F$782,СВЦЭМ!$A$39:$A$782,$A199,СВЦЭМ!$B$39:$B$782,Y$190)+'СЕТ СН'!$F$12</f>
        <v>165.66969933999999</v>
      </c>
    </row>
    <row r="200" spans="1:25" ht="15.75" x14ac:dyDescent="0.2">
      <c r="A200" s="35">
        <f t="shared" si="5"/>
        <v>45148</v>
      </c>
      <c r="B200" s="36">
        <f>SUMIFS(СВЦЭМ!$F$39:$F$782,СВЦЭМ!$A$39:$A$782,$A200,СВЦЭМ!$B$39:$B$782,B$190)+'СЕТ СН'!$F$12</f>
        <v>183.85698618000001</v>
      </c>
      <c r="C200" s="36">
        <f>SUMIFS(СВЦЭМ!$F$39:$F$782,СВЦЭМ!$A$39:$A$782,$A200,СВЦЭМ!$B$39:$B$782,C$190)+'СЕТ СН'!$F$12</f>
        <v>191.71205979999999</v>
      </c>
      <c r="D200" s="36">
        <f>SUMIFS(СВЦЭМ!$F$39:$F$782,СВЦЭМ!$A$39:$A$782,$A200,СВЦЭМ!$B$39:$B$782,D$190)+'СЕТ СН'!$F$12</f>
        <v>182.93856452</v>
      </c>
      <c r="E200" s="36">
        <f>SUMIFS(СВЦЭМ!$F$39:$F$782,СВЦЭМ!$A$39:$A$782,$A200,СВЦЭМ!$B$39:$B$782,E$190)+'СЕТ СН'!$F$12</f>
        <v>194.81286915999999</v>
      </c>
      <c r="F200" s="36">
        <f>SUMIFS(СВЦЭМ!$F$39:$F$782,СВЦЭМ!$A$39:$A$782,$A200,СВЦЭМ!$B$39:$B$782,F$190)+'СЕТ СН'!$F$12</f>
        <v>198.78546897999999</v>
      </c>
      <c r="G200" s="36">
        <f>SUMIFS(СВЦЭМ!$F$39:$F$782,СВЦЭМ!$A$39:$A$782,$A200,СВЦЭМ!$B$39:$B$782,G$190)+'СЕТ СН'!$F$12</f>
        <v>196.60376873000001</v>
      </c>
      <c r="H200" s="36">
        <f>SUMIFS(СВЦЭМ!$F$39:$F$782,СВЦЭМ!$A$39:$A$782,$A200,СВЦЭМ!$B$39:$B$782,H$190)+'СЕТ СН'!$F$12</f>
        <v>190.69859765999999</v>
      </c>
      <c r="I200" s="36">
        <f>SUMIFS(СВЦЭМ!$F$39:$F$782,СВЦЭМ!$A$39:$A$782,$A200,СВЦЭМ!$B$39:$B$782,I$190)+'СЕТ СН'!$F$12</f>
        <v>180.29808442999999</v>
      </c>
      <c r="J200" s="36">
        <f>SUMIFS(СВЦЭМ!$F$39:$F$782,СВЦЭМ!$A$39:$A$782,$A200,СВЦЭМ!$B$39:$B$782,J$190)+'СЕТ СН'!$F$12</f>
        <v>170.40728661</v>
      </c>
      <c r="K200" s="36">
        <f>SUMIFS(СВЦЭМ!$F$39:$F$782,СВЦЭМ!$A$39:$A$782,$A200,СВЦЭМ!$B$39:$B$782,K$190)+'СЕТ СН'!$F$12</f>
        <v>161.90897676</v>
      </c>
      <c r="L200" s="36">
        <f>SUMIFS(СВЦЭМ!$F$39:$F$782,СВЦЭМ!$A$39:$A$782,$A200,СВЦЭМ!$B$39:$B$782,L$190)+'СЕТ СН'!$F$12</f>
        <v>158.32457285999999</v>
      </c>
      <c r="M200" s="36">
        <f>SUMIFS(СВЦЭМ!$F$39:$F$782,СВЦЭМ!$A$39:$A$782,$A200,СВЦЭМ!$B$39:$B$782,M$190)+'СЕТ СН'!$F$12</f>
        <v>157.32854767000001</v>
      </c>
      <c r="N200" s="36">
        <f>SUMIFS(СВЦЭМ!$F$39:$F$782,СВЦЭМ!$A$39:$A$782,$A200,СВЦЭМ!$B$39:$B$782,N$190)+'СЕТ СН'!$F$12</f>
        <v>157.28959415</v>
      </c>
      <c r="O200" s="36">
        <f>SUMIFS(СВЦЭМ!$F$39:$F$782,СВЦЭМ!$A$39:$A$782,$A200,СВЦЭМ!$B$39:$B$782,O$190)+'СЕТ СН'!$F$12</f>
        <v>156.65056827999999</v>
      </c>
      <c r="P200" s="36">
        <f>SUMIFS(СВЦЭМ!$F$39:$F$782,СВЦЭМ!$A$39:$A$782,$A200,СВЦЭМ!$B$39:$B$782,P$190)+'СЕТ СН'!$F$12</f>
        <v>156.58540217999999</v>
      </c>
      <c r="Q200" s="36">
        <f>SUMIFS(СВЦЭМ!$F$39:$F$782,СВЦЭМ!$A$39:$A$782,$A200,СВЦЭМ!$B$39:$B$782,Q$190)+'СЕТ СН'!$F$12</f>
        <v>156.89132524999999</v>
      </c>
      <c r="R200" s="36">
        <f>SUMIFS(СВЦЭМ!$F$39:$F$782,СВЦЭМ!$A$39:$A$782,$A200,СВЦЭМ!$B$39:$B$782,R$190)+'СЕТ СН'!$F$12</f>
        <v>153.91553911</v>
      </c>
      <c r="S200" s="36">
        <f>SUMIFS(СВЦЭМ!$F$39:$F$782,СВЦЭМ!$A$39:$A$782,$A200,СВЦЭМ!$B$39:$B$782,S$190)+'СЕТ СН'!$F$12</f>
        <v>153.40374994000001</v>
      </c>
      <c r="T200" s="36">
        <f>SUMIFS(СВЦЭМ!$F$39:$F$782,СВЦЭМ!$A$39:$A$782,$A200,СВЦЭМ!$B$39:$B$782,T$190)+'СЕТ СН'!$F$12</f>
        <v>157.76600024000001</v>
      </c>
      <c r="U200" s="36">
        <f>SUMIFS(СВЦЭМ!$F$39:$F$782,СВЦЭМ!$A$39:$A$782,$A200,СВЦЭМ!$B$39:$B$782,U$190)+'СЕТ СН'!$F$12</f>
        <v>158.6065845</v>
      </c>
      <c r="V200" s="36">
        <f>SUMIFS(СВЦЭМ!$F$39:$F$782,СВЦЭМ!$A$39:$A$782,$A200,СВЦЭМ!$B$39:$B$782,V$190)+'СЕТ СН'!$F$12</f>
        <v>157.98028765999999</v>
      </c>
      <c r="W200" s="36">
        <f>SUMIFS(СВЦЭМ!$F$39:$F$782,СВЦЭМ!$A$39:$A$782,$A200,СВЦЭМ!$B$39:$B$782,W$190)+'СЕТ СН'!$F$12</f>
        <v>155.62966127999999</v>
      </c>
      <c r="X200" s="36">
        <f>SUMIFS(СВЦЭМ!$F$39:$F$782,СВЦЭМ!$A$39:$A$782,$A200,СВЦЭМ!$B$39:$B$782,X$190)+'СЕТ СН'!$F$12</f>
        <v>163.43366913</v>
      </c>
      <c r="Y200" s="36">
        <f>SUMIFS(СВЦЭМ!$F$39:$F$782,СВЦЭМ!$A$39:$A$782,$A200,СВЦЭМ!$B$39:$B$782,Y$190)+'СЕТ СН'!$F$12</f>
        <v>174.87950354</v>
      </c>
    </row>
    <row r="201" spans="1:25" ht="15.75" x14ac:dyDescent="0.2">
      <c r="A201" s="35">
        <f t="shared" si="5"/>
        <v>45149</v>
      </c>
      <c r="B201" s="36">
        <f>SUMIFS(СВЦЭМ!$F$39:$F$782,СВЦЭМ!$A$39:$A$782,$A201,СВЦЭМ!$B$39:$B$782,B$190)+'СЕТ СН'!$F$12</f>
        <v>172.89993018000001</v>
      </c>
      <c r="C201" s="36">
        <f>SUMIFS(СВЦЭМ!$F$39:$F$782,СВЦЭМ!$A$39:$A$782,$A201,СВЦЭМ!$B$39:$B$782,C$190)+'СЕТ СН'!$F$12</f>
        <v>182.31533156</v>
      </c>
      <c r="D201" s="36">
        <f>SUMIFS(СВЦЭМ!$F$39:$F$782,СВЦЭМ!$A$39:$A$782,$A201,СВЦЭМ!$B$39:$B$782,D$190)+'СЕТ СН'!$F$12</f>
        <v>181.64618254000001</v>
      </c>
      <c r="E201" s="36">
        <f>SUMIFS(СВЦЭМ!$F$39:$F$782,СВЦЭМ!$A$39:$A$782,$A201,СВЦЭМ!$B$39:$B$782,E$190)+'СЕТ СН'!$F$12</f>
        <v>184.82574959999999</v>
      </c>
      <c r="F201" s="36">
        <f>SUMIFS(СВЦЭМ!$F$39:$F$782,СВЦЭМ!$A$39:$A$782,$A201,СВЦЭМ!$B$39:$B$782,F$190)+'СЕТ СН'!$F$12</f>
        <v>191.20205944</v>
      </c>
      <c r="G201" s="36">
        <f>SUMIFS(СВЦЭМ!$F$39:$F$782,СВЦЭМ!$A$39:$A$782,$A201,СВЦЭМ!$B$39:$B$782,G$190)+'СЕТ СН'!$F$12</f>
        <v>189.32875730999999</v>
      </c>
      <c r="H201" s="36">
        <f>SUMIFS(СВЦЭМ!$F$39:$F$782,СВЦЭМ!$A$39:$A$782,$A201,СВЦЭМ!$B$39:$B$782,H$190)+'СЕТ СН'!$F$12</f>
        <v>183.00830194</v>
      </c>
      <c r="I201" s="36">
        <f>SUMIFS(СВЦЭМ!$F$39:$F$782,СВЦЭМ!$A$39:$A$782,$A201,СВЦЭМ!$B$39:$B$782,I$190)+'СЕТ СН'!$F$12</f>
        <v>170.34440099</v>
      </c>
      <c r="J201" s="36">
        <f>SUMIFS(СВЦЭМ!$F$39:$F$782,СВЦЭМ!$A$39:$A$782,$A201,СВЦЭМ!$B$39:$B$782,J$190)+'СЕТ СН'!$F$12</f>
        <v>160.10601757000001</v>
      </c>
      <c r="K201" s="36">
        <f>SUMIFS(СВЦЭМ!$F$39:$F$782,СВЦЭМ!$A$39:$A$782,$A201,СВЦЭМ!$B$39:$B$782,K$190)+'СЕТ СН'!$F$12</f>
        <v>153.38819573000001</v>
      </c>
      <c r="L201" s="36">
        <f>SUMIFS(СВЦЭМ!$F$39:$F$782,СВЦЭМ!$A$39:$A$782,$A201,СВЦЭМ!$B$39:$B$782,L$190)+'СЕТ СН'!$F$12</f>
        <v>148.44128054999999</v>
      </c>
      <c r="M201" s="36">
        <f>SUMIFS(СВЦЭМ!$F$39:$F$782,СВЦЭМ!$A$39:$A$782,$A201,СВЦЭМ!$B$39:$B$782,M$190)+'СЕТ СН'!$F$12</f>
        <v>145.79153102000001</v>
      </c>
      <c r="N201" s="36">
        <f>SUMIFS(СВЦЭМ!$F$39:$F$782,СВЦЭМ!$A$39:$A$782,$A201,СВЦЭМ!$B$39:$B$782,N$190)+'СЕТ СН'!$F$12</f>
        <v>145.76146309000001</v>
      </c>
      <c r="O201" s="36">
        <f>SUMIFS(СВЦЭМ!$F$39:$F$782,СВЦЭМ!$A$39:$A$782,$A201,СВЦЭМ!$B$39:$B$782,O$190)+'СЕТ СН'!$F$12</f>
        <v>145.59366646000001</v>
      </c>
      <c r="P201" s="36">
        <f>SUMIFS(СВЦЭМ!$F$39:$F$782,СВЦЭМ!$A$39:$A$782,$A201,СВЦЭМ!$B$39:$B$782,P$190)+'СЕТ СН'!$F$12</f>
        <v>145.05219029</v>
      </c>
      <c r="Q201" s="36">
        <f>SUMIFS(СВЦЭМ!$F$39:$F$782,СВЦЭМ!$A$39:$A$782,$A201,СВЦЭМ!$B$39:$B$782,Q$190)+'СЕТ СН'!$F$12</f>
        <v>146.49908013000001</v>
      </c>
      <c r="R201" s="36">
        <f>SUMIFS(СВЦЭМ!$F$39:$F$782,СВЦЭМ!$A$39:$A$782,$A201,СВЦЭМ!$B$39:$B$782,R$190)+'СЕТ СН'!$F$12</f>
        <v>143.93125781000001</v>
      </c>
      <c r="S201" s="36">
        <f>SUMIFS(СВЦЭМ!$F$39:$F$782,СВЦЭМ!$A$39:$A$782,$A201,СВЦЭМ!$B$39:$B$782,S$190)+'СЕТ СН'!$F$12</f>
        <v>146.64627114000001</v>
      </c>
      <c r="T201" s="36">
        <f>SUMIFS(СВЦЭМ!$F$39:$F$782,СВЦЭМ!$A$39:$A$782,$A201,СВЦЭМ!$B$39:$B$782,T$190)+'СЕТ СН'!$F$12</f>
        <v>154.27068818999999</v>
      </c>
      <c r="U201" s="36">
        <f>SUMIFS(СВЦЭМ!$F$39:$F$782,СВЦЭМ!$A$39:$A$782,$A201,СВЦЭМ!$B$39:$B$782,U$190)+'СЕТ СН'!$F$12</f>
        <v>153.85721724999999</v>
      </c>
      <c r="V201" s="36">
        <f>SUMIFS(СВЦЭМ!$F$39:$F$782,СВЦЭМ!$A$39:$A$782,$A201,СВЦЭМ!$B$39:$B$782,V$190)+'СЕТ СН'!$F$12</f>
        <v>153.33374563000001</v>
      </c>
      <c r="W201" s="36">
        <f>SUMIFS(СВЦЭМ!$F$39:$F$782,СВЦЭМ!$A$39:$A$782,$A201,СВЦЭМ!$B$39:$B$782,W$190)+'СЕТ СН'!$F$12</f>
        <v>153.05857503999999</v>
      </c>
      <c r="X201" s="36">
        <f>SUMIFS(СВЦЭМ!$F$39:$F$782,СВЦЭМ!$A$39:$A$782,$A201,СВЦЭМ!$B$39:$B$782,X$190)+'СЕТ СН'!$F$12</f>
        <v>160.38740301999999</v>
      </c>
      <c r="Y201" s="36">
        <f>SUMIFS(СВЦЭМ!$F$39:$F$782,СВЦЭМ!$A$39:$A$782,$A201,СВЦЭМ!$B$39:$B$782,Y$190)+'СЕТ СН'!$F$12</f>
        <v>175.47884089999999</v>
      </c>
    </row>
    <row r="202" spans="1:25" ht="15.75" x14ac:dyDescent="0.2">
      <c r="A202" s="35">
        <f t="shared" si="5"/>
        <v>45150</v>
      </c>
      <c r="B202" s="36">
        <f>SUMIFS(СВЦЭМ!$F$39:$F$782,СВЦЭМ!$A$39:$A$782,$A202,СВЦЭМ!$B$39:$B$782,B$190)+'СЕТ СН'!$F$12</f>
        <v>171.95350622000001</v>
      </c>
      <c r="C202" s="36">
        <f>SUMIFS(СВЦЭМ!$F$39:$F$782,СВЦЭМ!$A$39:$A$782,$A202,СВЦЭМ!$B$39:$B$782,C$190)+'СЕТ СН'!$F$12</f>
        <v>168.93070223999999</v>
      </c>
      <c r="D202" s="36">
        <f>SUMIFS(СВЦЭМ!$F$39:$F$782,СВЦЭМ!$A$39:$A$782,$A202,СВЦЭМ!$B$39:$B$782,D$190)+'СЕТ СН'!$F$12</f>
        <v>168.27131552</v>
      </c>
      <c r="E202" s="36">
        <f>SUMIFS(СВЦЭМ!$F$39:$F$782,СВЦЭМ!$A$39:$A$782,$A202,СВЦЭМ!$B$39:$B$782,E$190)+'СЕТ СН'!$F$12</f>
        <v>172.81210325999999</v>
      </c>
      <c r="F202" s="36">
        <f>SUMIFS(СВЦЭМ!$F$39:$F$782,СВЦЭМ!$A$39:$A$782,$A202,СВЦЭМ!$B$39:$B$782,F$190)+'СЕТ СН'!$F$12</f>
        <v>174.01271029</v>
      </c>
      <c r="G202" s="36">
        <f>SUMIFS(СВЦЭМ!$F$39:$F$782,СВЦЭМ!$A$39:$A$782,$A202,СВЦЭМ!$B$39:$B$782,G$190)+'СЕТ СН'!$F$12</f>
        <v>172.79721038</v>
      </c>
      <c r="H202" s="36">
        <f>SUMIFS(СВЦЭМ!$F$39:$F$782,СВЦЭМ!$A$39:$A$782,$A202,СВЦЭМ!$B$39:$B$782,H$190)+'СЕТ СН'!$F$12</f>
        <v>172.37869664999999</v>
      </c>
      <c r="I202" s="36">
        <f>SUMIFS(СВЦЭМ!$F$39:$F$782,СВЦЭМ!$A$39:$A$782,$A202,СВЦЭМ!$B$39:$B$782,I$190)+'СЕТ СН'!$F$12</f>
        <v>166.28110333999999</v>
      </c>
      <c r="J202" s="36">
        <f>SUMIFS(СВЦЭМ!$F$39:$F$782,СВЦЭМ!$A$39:$A$782,$A202,СВЦЭМ!$B$39:$B$782,J$190)+'СЕТ СН'!$F$12</f>
        <v>155.47308000000001</v>
      </c>
      <c r="K202" s="36">
        <f>SUMIFS(СВЦЭМ!$F$39:$F$782,СВЦЭМ!$A$39:$A$782,$A202,СВЦЭМ!$B$39:$B$782,K$190)+'СЕТ СН'!$F$12</f>
        <v>146.36334518000001</v>
      </c>
      <c r="L202" s="36">
        <f>SUMIFS(СВЦЭМ!$F$39:$F$782,СВЦЭМ!$A$39:$A$782,$A202,СВЦЭМ!$B$39:$B$782,L$190)+'СЕТ СН'!$F$12</f>
        <v>140.59550281</v>
      </c>
      <c r="M202" s="36">
        <f>SUMIFS(СВЦЭМ!$F$39:$F$782,СВЦЭМ!$A$39:$A$782,$A202,СВЦЭМ!$B$39:$B$782,M$190)+'СЕТ СН'!$F$12</f>
        <v>137.35207667</v>
      </c>
      <c r="N202" s="36">
        <f>SUMIFS(СВЦЭМ!$F$39:$F$782,СВЦЭМ!$A$39:$A$782,$A202,СВЦЭМ!$B$39:$B$782,N$190)+'СЕТ СН'!$F$12</f>
        <v>136.17732072000001</v>
      </c>
      <c r="O202" s="36">
        <f>SUMIFS(СВЦЭМ!$F$39:$F$782,СВЦЭМ!$A$39:$A$782,$A202,СВЦЭМ!$B$39:$B$782,O$190)+'СЕТ СН'!$F$12</f>
        <v>137.82907030999999</v>
      </c>
      <c r="P202" s="36">
        <f>SUMIFS(СВЦЭМ!$F$39:$F$782,СВЦЭМ!$A$39:$A$782,$A202,СВЦЭМ!$B$39:$B$782,P$190)+'СЕТ СН'!$F$12</f>
        <v>138.72898613000001</v>
      </c>
      <c r="Q202" s="36">
        <f>SUMIFS(СВЦЭМ!$F$39:$F$782,СВЦЭМ!$A$39:$A$782,$A202,СВЦЭМ!$B$39:$B$782,Q$190)+'СЕТ СН'!$F$12</f>
        <v>138.54555851000001</v>
      </c>
      <c r="R202" s="36">
        <f>SUMIFS(СВЦЭМ!$F$39:$F$782,СВЦЭМ!$A$39:$A$782,$A202,СВЦЭМ!$B$39:$B$782,R$190)+'СЕТ СН'!$F$12</f>
        <v>137.98067270999999</v>
      </c>
      <c r="S202" s="36">
        <f>SUMIFS(СВЦЭМ!$F$39:$F$782,СВЦЭМ!$A$39:$A$782,$A202,СВЦЭМ!$B$39:$B$782,S$190)+'СЕТ СН'!$F$12</f>
        <v>134.05711328999999</v>
      </c>
      <c r="T202" s="36">
        <f>SUMIFS(СВЦЭМ!$F$39:$F$782,СВЦЭМ!$A$39:$A$782,$A202,СВЦЭМ!$B$39:$B$782,T$190)+'СЕТ СН'!$F$12</f>
        <v>137.46069728000001</v>
      </c>
      <c r="U202" s="36">
        <f>SUMIFS(СВЦЭМ!$F$39:$F$782,СВЦЭМ!$A$39:$A$782,$A202,СВЦЭМ!$B$39:$B$782,U$190)+'СЕТ СН'!$F$12</f>
        <v>137.73411053000001</v>
      </c>
      <c r="V202" s="36">
        <f>SUMIFS(СВЦЭМ!$F$39:$F$782,СВЦЭМ!$A$39:$A$782,$A202,СВЦЭМ!$B$39:$B$782,V$190)+'СЕТ СН'!$F$12</f>
        <v>138.80233844</v>
      </c>
      <c r="W202" s="36">
        <f>SUMIFS(СВЦЭМ!$F$39:$F$782,СВЦЭМ!$A$39:$A$782,$A202,СВЦЭМ!$B$39:$B$782,W$190)+'СЕТ СН'!$F$12</f>
        <v>138.87592309999999</v>
      </c>
      <c r="X202" s="36">
        <f>SUMIFS(СВЦЭМ!$F$39:$F$782,СВЦЭМ!$A$39:$A$782,$A202,СВЦЭМ!$B$39:$B$782,X$190)+'СЕТ СН'!$F$12</f>
        <v>144.8439472</v>
      </c>
      <c r="Y202" s="36">
        <f>SUMIFS(СВЦЭМ!$F$39:$F$782,СВЦЭМ!$A$39:$A$782,$A202,СВЦЭМ!$B$39:$B$782,Y$190)+'СЕТ СН'!$F$12</f>
        <v>152.17618021999999</v>
      </c>
    </row>
    <row r="203" spans="1:25" ht="15.75" x14ac:dyDescent="0.2">
      <c r="A203" s="35">
        <f t="shared" si="5"/>
        <v>45151</v>
      </c>
      <c r="B203" s="36">
        <f>SUMIFS(СВЦЭМ!$F$39:$F$782,СВЦЭМ!$A$39:$A$782,$A203,СВЦЭМ!$B$39:$B$782,B$190)+'СЕТ СН'!$F$12</f>
        <v>151.59385900999999</v>
      </c>
      <c r="C203" s="36">
        <f>SUMIFS(СВЦЭМ!$F$39:$F$782,СВЦЭМ!$A$39:$A$782,$A203,СВЦЭМ!$B$39:$B$782,C$190)+'СЕТ СН'!$F$12</f>
        <v>158.31627019999999</v>
      </c>
      <c r="D203" s="36">
        <f>SUMIFS(СВЦЭМ!$F$39:$F$782,СВЦЭМ!$A$39:$A$782,$A203,СВЦЭМ!$B$39:$B$782,D$190)+'СЕТ СН'!$F$12</f>
        <v>157.82426351999999</v>
      </c>
      <c r="E203" s="36">
        <f>SUMIFS(СВЦЭМ!$F$39:$F$782,СВЦЭМ!$A$39:$A$782,$A203,СВЦЭМ!$B$39:$B$782,E$190)+'СЕТ СН'!$F$12</f>
        <v>165.81146085</v>
      </c>
      <c r="F203" s="36">
        <f>SUMIFS(СВЦЭМ!$F$39:$F$782,СВЦЭМ!$A$39:$A$782,$A203,СВЦЭМ!$B$39:$B$782,F$190)+'СЕТ СН'!$F$12</f>
        <v>166.66206106000001</v>
      </c>
      <c r="G203" s="36">
        <f>SUMIFS(СВЦЭМ!$F$39:$F$782,СВЦЭМ!$A$39:$A$782,$A203,СВЦЭМ!$B$39:$B$782,G$190)+'СЕТ СН'!$F$12</f>
        <v>164.72512297</v>
      </c>
      <c r="H203" s="36">
        <f>SUMIFS(СВЦЭМ!$F$39:$F$782,СВЦЭМ!$A$39:$A$782,$A203,СВЦЭМ!$B$39:$B$782,H$190)+'СЕТ СН'!$F$12</f>
        <v>163.89671998</v>
      </c>
      <c r="I203" s="36">
        <f>SUMIFS(СВЦЭМ!$F$39:$F$782,СВЦЭМ!$A$39:$A$782,$A203,СВЦЭМ!$B$39:$B$782,I$190)+'СЕТ СН'!$F$12</f>
        <v>157.67941103000001</v>
      </c>
      <c r="J203" s="36">
        <f>SUMIFS(СВЦЭМ!$F$39:$F$782,СВЦЭМ!$A$39:$A$782,$A203,СВЦЭМ!$B$39:$B$782,J$190)+'СЕТ СН'!$F$12</f>
        <v>147.16778052000001</v>
      </c>
      <c r="K203" s="36">
        <f>SUMIFS(СВЦЭМ!$F$39:$F$782,СВЦЭМ!$A$39:$A$782,$A203,СВЦЭМ!$B$39:$B$782,K$190)+'СЕТ СН'!$F$12</f>
        <v>138.35337493</v>
      </c>
      <c r="L203" s="36">
        <f>SUMIFS(СВЦЭМ!$F$39:$F$782,СВЦЭМ!$A$39:$A$782,$A203,СВЦЭМ!$B$39:$B$782,L$190)+'СЕТ СН'!$F$12</f>
        <v>132.32812276000001</v>
      </c>
      <c r="M203" s="36">
        <f>SUMIFS(СВЦЭМ!$F$39:$F$782,СВЦЭМ!$A$39:$A$782,$A203,СВЦЭМ!$B$39:$B$782,M$190)+'СЕТ СН'!$F$12</f>
        <v>129.90704647000001</v>
      </c>
      <c r="N203" s="36">
        <f>SUMIFS(СВЦЭМ!$F$39:$F$782,СВЦЭМ!$A$39:$A$782,$A203,СВЦЭМ!$B$39:$B$782,N$190)+'СЕТ СН'!$F$12</f>
        <v>129.33331465000001</v>
      </c>
      <c r="O203" s="36">
        <f>SUMIFS(СВЦЭМ!$F$39:$F$782,СВЦЭМ!$A$39:$A$782,$A203,СВЦЭМ!$B$39:$B$782,O$190)+'СЕТ СН'!$F$12</f>
        <v>130.66949313999999</v>
      </c>
      <c r="P203" s="36">
        <f>SUMIFS(СВЦЭМ!$F$39:$F$782,СВЦЭМ!$A$39:$A$782,$A203,СВЦЭМ!$B$39:$B$782,P$190)+'СЕТ СН'!$F$12</f>
        <v>131.41147719</v>
      </c>
      <c r="Q203" s="36">
        <f>SUMIFS(СВЦЭМ!$F$39:$F$782,СВЦЭМ!$A$39:$A$782,$A203,СВЦЭМ!$B$39:$B$782,Q$190)+'СЕТ СН'!$F$12</f>
        <v>131.24354029</v>
      </c>
      <c r="R203" s="36">
        <f>SUMIFS(СВЦЭМ!$F$39:$F$782,СВЦЭМ!$A$39:$A$782,$A203,СВЦЭМ!$B$39:$B$782,R$190)+'СЕТ СН'!$F$12</f>
        <v>130.46456158000001</v>
      </c>
      <c r="S203" s="36">
        <f>SUMIFS(СВЦЭМ!$F$39:$F$782,СВЦЭМ!$A$39:$A$782,$A203,СВЦЭМ!$B$39:$B$782,S$190)+'СЕТ СН'!$F$12</f>
        <v>126.35855895</v>
      </c>
      <c r="T203" s="36">
        <f>SUMIFS(СВЦЭМ!$F$39:$F$782,СВЦЭМ!$A$39:$A$782,$A203,СВЦЭМ!$B$39:$B$782,T$190)+'СЕТ СН'!$F$12</f>
        <v>129.30537742999999</v>
      </c>
      <c r="U203" s="36">
        <f>SUMIFS(СВЦЭМ!$F$39:$F$782,СВЦЭМ!$A$39:$A$782,$A203,СВЦЭМ!$B$39:$B$782,U$190)+'СЕТ СН'!$F$12</f>
        <v>128.65165056999999</v>
      </c>
      <c r="V203" s="36">
        <f>SUMIFS(СВЦЭМ!$F$39:$F$782,СВЦЭМ!$A$39:$A$782,$A203,СВЦЭМ!$B$39:$B$782,V$190)+'СЕТ СН'!$F$12</f>
        <v>127.99786984000001</v>
      </c>
      <c r="W203" s="36">
        <f>SUMIFS(СВЦЭМ!$F$39:$F$782,СВЦЭМ!$A$39:$A$782,$A203,СВЦЭМ!$B$39:$B$782,W$190)+'СЕТ СН'!$F$12</f>
        <v>128.56764138</v>
      </c>
      <c r="X203" s="36">
        <f>SUMIFS(СВЦЭМ!$F$39:$F$782,СВЦЭМ!$A$39:$A$782,$A203,СВЦЭМ!$B$39:$B$782,X$190)+'СЕТ СН'!$F$12</f>
        <v>134.96784335000001</v>
      </c>
      <c r="Y203" s="36">
        <f>SUMIFS(СВЦЭМ!$F$39:$F$782,СВЦЭМ!$A$39:$A$782,$A203,СВЦЭМ!$B$39:$B$782,Y$190)+'СЕТ СН'!$F$12</f>
        <v>143.16041896999999</v>
      </c>
    </row>
    <row r="204" spans="1:25" ht="15.75" x14ac:dyDescent="0.2">
      <c r="A204" s="35">
        <f t="shared" si="5"/>
        <v>45152</v>
      </c>
      <c r="B204" s="36">
        <f>SUMIFS(СВЦЭМ!$F$39:$F$782,СВЦЭМ!$A$39:$A$782,$A204,СВЦЭМ!$B$39:$B$782,B$190)+'СЕТ СН'!$F$12</f>
        <v>159.95875079999999</v>
      </c>
      <c r="C204" s="36">
        <f>SUMIFS(СВЦЭМ!$F$39:$F$782,СВЦЭМ!$A$39:$A$782,$A204,СВЦЭМ!$B$39:$B$782,C$190)+'СЕТ СН'!$F$12</f>
        <v>169.63288631</v>
      </c>
      <c r="D204" s="36">
        <f>SUMIFS(СВЦЭМ!$F$39:$F$782,СВЦЭМ!$A$39:$A$782,$A204,СВЦЭМ!$B$39:$B$782,D$190)+'СЕТ СН'!$F$12</f>
        <v>170.39288134</v>
      </c>
      <c r="E204" s="36">
        <f>SUMIFS(СВЦЭМ!$F$39:$F$782,СВЦЭМ!$A$39:$A$782,$A204,СВЦЭМ!$B$39:$B$782,E$190)+'СЕТ СН'!$F$12</f>
        <v>177.46974152999999</v>
      </c>
      <c r="F204" s="36">
        <f>SUMIFS(СВЦЭМ!$F$39:$F$782,СВЦЭМ!$A$39:$A$782,$A204,СВЦЭМ!$B$39:$B$782,F$190)+'СЕТ СН'!$F$12</f>
        <v>178.34801843</v>
      </c>
      <c r="G204" s="36">
        <f>SUMIFS(СВЦЭМ!$F$39:$F$782,СВЦЭМ!$A$39:$A$782,$A204,СВЦЭМ!$B$39:$B$782,G$190)+'СЕТ СН'!$F$12</f>
        <v>177.26598770999999</v>
      </c>
      <c r="H204" s="36">
        <f>SUMIFS(СВЦЭМ!$F$39:$F$782,СВЦЭМ!$A$39:$A$782,$A204,СВЦЭМ!$B$39:$B$782,H$190)+'СЕТ СН'!$F$12</f>
        <v>173.95250322999999</v>
      </c>
      <c r="I204" s="36">
        <f>SUMIFS(СВЦЭМ!$F$39:$F$782,СВЦЭМ!$A$39:$A$782,$A204,СВЦЭМ!$B$39:$B$782,I$190)+'СЕТ СН'!$F$12</f>
        <v>159.93223141000001</v>
      </c>
      <c r="J204" s="36">
        <f>SUMIFS(СВЦЭМ!$F$39:$F$782,СВЦЭМ!$A$39:$A$782,$A204,СВЦЭМ!$B$39:$B$782,J$190)+'СЕТ СН'!$F$12</f>
        <v>146.19703251999999</v>
      </c>
      <c r="K204" s="36">
        <f>SUMIFS(СВЦЭМ!$F$39:$F$782,СВЦЭМ!$A$39:$A$782,$A204,СВЦЭМ!$B$39:$B$782,K$190)+'СЕТ СН'!$F$12</f>
        <v>139.34427271000001</v>
      </c>
      <c r="L204" s="36">
        <f>SUMIFS(СВЦЭМ!$F$39:$F$782,СВЦЭМ!$A$39:$A$782,$A204,СВЦЭМ!$B$39:$B$782,L$190)+'СЕТ СН'!$F$12</f>
        <v>135.9735508</v>
      </c>
      <c r="M204" s="36">
        <f>SUMIFS(СВЦЭМ!$F$39:$F$782,СВЦЭМ!$A$39:$A$782,$A204,СВЦЭМ!$B$39:$B$782,M$190)+'СЕТ СН'!$F$12</f>
        <v>135.72816700000001</v>
      </c>
      <c r="N204" s="36">
        <f>SUMIFS(СВЦЭМ!$F$39:$F$782,СВЦЭМ!$A$39:$A$782,$A204,СВЦЭМ!$B$39:$B$782,N$190)+'СЕТ СН'!$F$12</f>
        <v>141.39001684999999</v>
      </c>
      <c r="O204" s="36">
        <f>SUMIFS(СВЦЭМ!$F$39:$F$782,СВЦЭМ!$A$39:$A$782,$A204,СВЦЭМ!$B$39:$B$782,O$190)+'СЕТ СН'!$F$12</f>
        <v>145.17323037</v>
      </c>
      <c r="P204" s="36">
        <f>SUMIFS(СВЦЭМ!$F$39:$F$782,СВЦЭМ!$A$39:$A$782,$A204,СВЦЭМ!$B$39:$B$782,P$190)+'СЕТ СН'!$F$12</f>
        <v>145.2599094</v>
      </c>
      <c r="Q204" s="36">
        <f>SUMIFS(СВЦЭМ!$F$39:$F$782,СВЦЭМ!$A$39:$A$782,$A204,СВЦЭМ!$B$39:$B$782,Q$190)+'СЕТ СН'!$F$12</f>
        <v>146.62388899999999</v>
      </c>
      <c r="R204" s="36">
        <f>SUMIFS(СВЦЭМ!$F$39:$F$782,СВЦЭМ!$A$39:$A$782,$A204,СВЦЭМ!$B$39:$B$782,R$190)+'СЕТ СН'!$F$12</f>
        <v>146.47096273</v>
      </c>
      <c r="S204" s="36">
        <f>SUMIFS(СВЦЭМ!$F$39:$F$782,СВЦЭМ!$A$39:$A$782,$A204,СВЦЭМ!$B$39:$B$782,S$190)+'СЕТ СН'!$F$12</f>
        <v>142.91982365999999</v>
      </c>
      <c r="T204" s="36">
        <f>SUMIFS(СВЦЭМ!$F$39:$F$782,СВЦЭМ!$A$39:$A$782,$A204,СВЦЭМ!$B$39:$B$782,T$190)+'СЕТ СН'!$F$12</f>
        <v>145.34579805000001</v>
      </c>
      <c r="U204" s="36">
        <f>SUMIFS(СВЦЭМ!$F$39:$F$782,СВЦЭМ!$A$39:$A$782,$A204,СВЦЭМ!$B$39:$B$782,U$190)+'СЕТ СН'!$F$12</f>
        <v>145.78708809</v>
      </c>
      <c r="V204" s="36">
        <f>SUMIFS(СВЦЭМ!$F$39:$F$782,СВЦЭМ!$A$39:$A$782,$A204,СВЦЭМ!$B$39:$B$782,V$190)+'СЕТ СН'!$F$12</f>
        <v>145.52596825000001</v>
      </c>
      <c r="W204" s="36">
        <f>SUMIFS(СВЦЭМ!$F$39:$F$782,СВЦЭМ!$A$39:$A$782,$A204,СВЦЭМ!$B$39:$B$782,W$190)+'СЕТ СН'!$F$12</f>
        <v>144.91231495</v>
      </c>
      <c r="X204" s="36">
        <f>SUMIFS(СВЦЭМ!$F$39:$F$782,СВЦЭМ!$A$39:$A$782,$A204,СВЦЭМ!$B$39:$B$782,X$190)+'СЕТ СН'!$F$12</f>
        <v>152.21057912000001</v>
      </c>
      <c r="Y204" s="36">
        <f>SUMIFS(СВЦЭМ!$F$39:$F$782,СВЦЭМ!$A$39:$A$782,$A204,СВЦЭМ!$B$39:$B$782,Y$190)+'СЕТ СН'!$F$12</f>
        <v>161.98508018999999</v>
      </c>
    </row>
    <row r="205" spans="1:25" ht="15.75" x14ac:dyDescent="0.2">
      <c r="A205" s="35">
        <f t="shared" si="5"/>
        <v>45153</v>
      </c>
      <c r="B205" s="36">
        <f>SUMIFS(СВЦЭМ!$F$39:$F$782,СВЦЭМ!$A$39:$A$782,$A205,СВЦЭМ!$B$39:$B$782,B$190)+'СЕТ СН'!$F$12</f>
        <v>164.82255936999999</v>
      </c>
      <c r="C205" s="36">
        <f>SUMIFS(СВЦЭМ!$F$39:$F$782,СВЦЭМ!$A$39:$A$782,$A205,СВЦЭМ!$B$39:$B$782,C$190)+'СЕТ СН'!$F$12</f>
        <v>174.33307325999999</v>
      </c>
      <c r="D205" s="36">
        <f>SUMIFS(СВЦЭМ!$F$39:$F$782,СВЦЭМ!$A$39:$A$782,$A205,СВЦЭМ!$B$39:$B$782,D$190)+'СЕТ СН'!$F$12</f>
        <v>183.82878735</v>
      </c>
      <c r="E205" s="36">
        <f>SUMIFS(СВЦЭМ!$F$39:$F$782,СВЦЭМ!$A$39:$A$782,$A205,СВЦЭМ!$B$39:$B$782,E$190)+'СЕТ СН'!$F$12</f>
        <v>189.98529693</v>
      </c>
      <c r="F205" s="36">
        <f>SUMIFS(СВЦЭМ!$F$39:$F$782,СВЦЭМ!$A$39:$A$782,$A205,СВЦЭМ!$B$39:$B$782,F$190)+'СЕТ СН'!$F$12</f>
        <v>192.00786263000001</v>
      </c>
      <c r="G205" s="36">
        <f>SUMIFS(СВЦЭМ!$F$39:$F$782,СВЦЭМ!$A$39:$A$782,$A205,СВЦЭМ!$B$39:$B$782,G$190)+'СЕТ СН'!$F$12</f>
        <v>191.34996573999999</v>
      </c>
      <c r="H205" s="36">
        <f>SUMIFS(СВЦЭМ!$F$39:$F$782,СВЦЭМ!$A$39:$A$782,$A205,СВЦЭМ!$B$39:$B$782,H$190)+'СЕТ СН'!$F$12</f>
        <v>181.92721331999999</v>
      </c>
      <c r="I205" s="36">
        <f>SUMIFS(СВЦЭМ!$F$39:$F$782,СВЦЭМ!$A$39:$A$782,$A205,СВЦЭМ!$B$39:$B$782,I$190)+'СЕТ СН'!$F$12</f>
        <v>170.63363150999999</v>
      </c>
      <c r="J205" s="36">
        <f>SUMIFS(СВЦЭМ!$F$39:$F$782,СВЦЭМ!$A$39:$A$782,$A205,СВЦЭМ!$B$39:$B$782,J$190)+'СЕТ СН'!$F$12</f>
        <v>160.24788946000001</v>
      </c>
      <c r="K205" s="36">
        <f>SUMIFS(СВЦЭМ!$F$39:$F$782,СВЦЭМ!$A$39:$A$782,$A205,СВЦЭМ!$B$39:$B$782,K$190)+'СЕТ СН'!$F$12</f>
        <v>150.98830509999999</v>
      </c>
      <c r="L205" s="36">
        <f>SUMIFS(СВЦЭМ!$F$39:$F$782,СВЦЭМ!$A$39:$A$782,$A205,СВЦЭМ!$B$39:$B$782,L$190)+'СЕТ СН'!$F$12</f>
        <v>149.53454373</v>
      </c>
      <c r="M205" s="36">
        <f>SUMIFS(СВЦЭМ!$F$39:$F$782,СВЦЭМ!$A$39:$A$782,$A205,СВЦЭМ!$B$39:$B$782,M$190)+'СЕТ СН'!$F$12</f>
        <v>148.53160972000001</v>
      </c>
      <c r="N205" s="36">
        <f>SUMIFS(СВЦЭМ!$F$39:$F$782,СВЦЭМ!$A$39:$A$782,$A205,СВЦЭМ!$B$39:$B$782,N$190)+'СЕТ СН'!$F$12</f>
        <v>147.88995621000001</v>
      </c>
      <c r="O205" s="36">
        <f>SUMIFS(СВЦЭМ!$F$39:$F$782,СВЦЭМ!$A$39:$A$782,$A205,СВЦЭМ!$B$39:$B$782,O$190)+'СЕТ СН'!$F$12</f>
        <v>146.57133184</v>
      </c>
      <c r="P205" s="36">
        <f>SUMIFS(СВЦЭМ!$F$39:$F$782,СВЦЭМ!$A$39:$A$782,$A205,СВЦЭМ!$B$39:$B$782,P$190)+'СЕТ СН'!$F$12</f>
        <v>146.59974502</v>
      </c>
      <c r="Q205" s="36">
        <f>SUMIFS(СВЦЭМ!$F$39:$F$782,СВЦЭМ!$A$39:$A$782,$A205,СВЦЭМ!$B$39:$B$782,Q$190)+'СЕТ СН'!$F$12</f>
        <v>146.69807908000001</v>
      </c>
      <c r="R205" s="36">
        <f>SUMIFS(СВЦЭМ!$F$39:$F$782,СВЦЭМ!$A$39:$A$782,$A205,СВЦЭМ!$B$39:$B$782,R$190)+'СЕТ СН'!$F$12</f>
        <v>142.23459363000001</v>
      </c>
      <c r="S205" s="36">
        <f>SUMIFS(СВЦЭМ!$F$39:$F$782,СВЦЭМ!$A$39:$A$782,$A205,СВЦЭМ!$B$39:$B$782,S$190)+'СЕТ СН'!$F$12</f>
        <v>141.92533276</v>
      </c>
      <c r="T205" s="36">
        <f>SUMIFS(СВЦЭМ!$F$39:$F$782,СВЦЭМ!$A$39:$A$782,$A205,СВЦЭМ!$B$39:$B$782,T$190)+'СЕТ СН'!$F$12</f>
        <v>146.35519002999999</v>
      </c>
      <c r="U205" s="36">
        <f>SUMIFS(СВЦЭМ!$F$39:$F$782,СВЦЭМ!$A$39:$A$782,$A205,СВЦЭМ!$B$39:$B$782,U$190)+'СЕТ СН'!$F$12</f>
        <v>145.51927621999999</v>
      </c>
      <c r="V205" s="36">
        <f>SUMIFS(СВЦЭМ!$F$39:$F$782,СВЦЭМ!$A$39:$A$782,$A205,СВЦЭМ!$B$39:$B$782,V$190)+'СЕТ СН'!$F$12</f>
        <v>145.39435763</v>
      </c>
      <c r="W205" s="36">
        <f>SUMIFS(СВЦЭМ!$F$39:$F$782,СВЦЭМ!$A$39:$A$782,$A205,СВЦЭМ!$B$39:$B$782,W$190)+'СЕТ СН'!$F$12</f>
        <v>145.34462447999999</v>
      </c>
      <c r="X205" s="36">
        <f>SUMIFS(СВЦЭМ!$F$39:$F$782,СВЦЭМ!$A$39:$A$782,$A205,СВЦЭМ!$B$39:$B$782,X$190)+'СЕТ СН'!$F$12</f>
        <v>154.32049148999999</v>
      </c>
      <c r="Y205" s="36">
        <f>SUMIFS(СВЦЭМ!$F$39:$F$782,СВЦЭМ!$A$39:$A$782,$A205,СВЦЭМ!$B$39:$B$782,Y$190)+'СЕТ СН'!$F$12</f>
        <v>162.32437591999999</v>
      </c>
    </row>
    <row r="206" spans="1:25" ht="15.75" x14ac:dyDescent="0.2">
      <c r="A206" s="35">
        <f t="shared" si="5"/>
        <v>45154</v>
      </c>
      <c r="B206" s="36">
        <f>SUMIFS(СВЦЭМ!$F$39:$F$782,СВЦЭМ!$A$39:$A$782,$A206,СВЦЭМ!$B$39:$B$782,B$190)+'СЕТ СН'!$F$12</f>
        <v>174.54768078999999</v>
      </c>
      <c r="C206" s="36">
        <f>SUMIFS(СВЦЭМ!$F$39:$F$782,СВЦЭМ!$A$39:$A$782,$A206,СВЦЭМ!$B$39:$B$782,C$190)+'СЕТ СН'!$F$12</f>
        <v>179.10661451000001</v>
      </c>
      <c r="D206" s="36">
        <f>SUMIFS(СВЦЭМ!$F$39:$F$782,СВЦЭМ!$A$39:$A$782,$A206,СВЦЭМ!$B$39:$B$782,D$190)+'СЕТ СН'!$F$12</f>
        <v>182.63852335000001</v>
      </c>
      <c r="E206" s="36">
        <f>SUMIFS(СВЦЭМ!$F$39:$F$782,СВЦЭМ!$A$39:$A$782,$A206,СВЦЭМ!$B$39:$B$782,E$190)+'СЕТ СН'!$F$12</f>
        <v>184.45336807000001</v>
      </c>
      <c r="F206" s="36">
        <f>SUMIFS(СВЦЭМ!$F$39:$F$782,СВЦЭМ!$A$39:$A$782,$A206,СВЦЭМ!$B$39:$B$782,F$190)+'СЕТ СН'!$F$12</f>
        <v>187.53904234000001</v>
      </c>
      <c r="G206" s="36">
        <f>SUMIFS(СВЦЭМ!$F$39:$F$782,СВЦЭМ!$A$39:$A$782,$A206,СВЦЭМ!$B$39:$B$782,G$190)+'СЕТ СН'!$F$12</f>
        <v>184.63099267999999</v>
      </c>
      <c r="H206" s="36">
        <f>SUMIFS(СВЦЭМ!$F$39:$F$782,СВЦЭМ!$A$39:$A$782,$A206,СВЦЭМ!$B$39:$B$782,H$190)+'СЕТ СН'!$F$12</f>
        <v>182.22462995000001</v>
      </c>
      <c r="I206" s="36">
        <f>SUMIFS(СВЦЭМ!$F$39:$F$782,СВЦЭМ!$A$39:$A$782,$A206,СВЦЭМ!$B$39:$B$782,I$190)+'СЕТ СН'!$F$12</f>
        <v>170.81039032000001</v>
      </c>
      <c r="J206" s="36">
        <f>SUMIFS(СВЦЭМ!$F$39:$F$782,СВЦЭМ!$A$39:$A$782,$A206,СВЦЭМ!$B$39:$B$782,J$190)+'СЕТ СН'!$F$12</f>
        <v>163.76062554999999</v>
      </c>
      <c r="K206" s="36">
        <f>SUMIFS(СВЦЭМ!$F$39:$F$782,СВЦЭМ!$A$39:$A$782,$A206,СВЦЭМ!$B$39:$B$782,K$190)+'СЕТ СН'!$F$12</f>
        <v>156.58328417000001</v>
      </c>
      <c r="L206" s="36">
        <f>SUMIFS(СВЦЭМ!$F$39:$F$782,СВЦЭМ!$A$39:$A$782,$A206,СВЦЭМ!$B$39:$B$782,L$190)+'СЕТ СН'!$F$12</f>
        <v>152.97620791</v>
      </c>
      <c r="M206" s="36">
        <f>SUMIFS(СВЦЭМ!$F$39:$F$782,СВЦЭМ!$A$39:$A$782,$A206,СВЦЭМ!$B$39:$B$782,M$190)+'СЕТ СН'!$F$12</f>
        <v>150.64704011000001</v>
      </c>
      <c r="N206" s="36">
        <f>SUMIFS(СВЦЭМ!$F$39:$F$782,СВЦЭМ!$A$39:$A$782,$A206,СВЦЭМ!$B$39:$B$782,N$190)+'СЕТ СН'!$F$12</f>
        <v>151.63378526</v>
      </c>
      <c r="O206" s="36">
        <f>SUMIFS(СВЦЭМ!$F$39:$F$782,СВЦЭМ!$A$39:$A$782,$A206,СВЦЭМ!$B$39:$B$782,O$190)+'СЕТ СН'!$F$12</f>
        <v>152.22698070000001</v>
      </c>
      <c r="P206" s="36">
        <f>SUMIFS(СВЦЭМ!$F$39:$F$782,СВЦЭМ!$A$39:$A$782,$A206,СВЦЭМ!$B$39:$B$782,P$190)+'СЕТ СН'!$F$12</f>
        <v>150.22209953999999</v>
      </c>
      <c r="Q206" s="36">
        <f>SUMIFS(СВЦЭМ!$F$39:$F$782,СВЦЭМ!$A$39:$A$782,$A206,СВЦЭМ!$B$39:$B$782,Q$190)+'СЕТ СН'!$F$12</f>
        <v>151.36676875000001</v>
      </c>
      <c r="R206" s="36">
        <f>SUMIFS(СВЦЭМ!$F$39:$F$782,СВЦЭМ!$A$39:$A$782,$A206,СВЦЭМ!$B$39:$B$782,R$190)+'СЕТ СН'!$F$12</f>
        <v>146.62804650999999</v>
      </c>
      <c r="S206" s="36">
        <f>SUMIFS(СВЦЭМ!$F$39:$F$782,СВЦЭМ!$A$39:$A$782,$A206,СВЦЭМ!$B$39:$B$782,S$190)+'СЕТ СН'!$F$12</f>
        <v>145.47827376999999</v>
      </c>
      <c r="T206" s="36">
        <f>SUMIFS(СВЦЭМ!$F$39:$F$782,СВЦЭМ!$A$39:$A$782,$A206,СВЦЭМ!$B$39:$B$782,T$190)+'СЕТ СН'!$F$12</f>
        <v>149.11065359</v>
      </c>
      <c r="U206" s="36">
        <f>SUMIFS(СВЦЭМ!$F$39:$F$782,СВЦЭМ!$A$39:$A$782,$A206,СВЦЭМ!$B$39:$B$782,U$190)+'СЕТ СН'!$F$12</f>
        <v>149.05985251999999</v>
      </c>
      <c r="V206" s="36">
        <f>SUMIFS(СВЦЭМ!$F$39:$F$782,СВЦЭМ!$A$39:$A$782,$A206,СВЦЭМ!$B$39:$B$782,V$190)+'СЕТ СН'!$F$12</f>
        <v>149.19517483000001</v>
      </c>
      <c r="W206" s="36">
        <f>SUMIFS(СВЦЭМ!$F$39:$F$782,СВЦЭМ!$A$39:$A$782,$A206,СВЦЭМ!$B$39:$B$782,W$190)+'СЕТ СН'!$F$12</f>
        <v>148.85501755999999</v>
      </c>
      <c r="X206" s="36">
        <f>SUMIFS(СВЦЭМ!$F$39:$F$782,СВЦЭМ!$A$39:$A$782,$A206,СВЦЭМ!$B$39:$B$782,X$190)+'СЕТ СН'!$F$12</f>
        <v>155.29395159000001</v>
      </c>
      <c r="Y206" s="36">
        <f>SUMIFS(СВЦЭМ!$F$39:$F$782,СВЦЭМ!$A$39:$A$782,$A206,СВЦЭМ!$B$39:$B$782,Y$190)+'СЕТ СН'!$F$12</f>
        <v>165.51326696000001</v>
      </c>
    </row>
    <row r="207" spans="1:25" ht="15.75" x14ac:dyDescent="0.2">
      <c r="A207" s="35">
        <f t="shared" si="5"/>
        <v>45155</v>
      </c>
      <c r="B207" s="36">
        <f>SUMIFS(СВЦЭМ!$F$39:$F$782,СВЦЭМ!$A$39:$A$782,$A207,СВЦЭМ!$B$39:$B$782,B$190)+'СЕТ СН'!$F$12</f>
        <v>160.36044899999999</v>
      </c>
      <c r="C207" s="36">
        <f>SUMIFS(СВЦЭМ!$F$39:$F$782,СВЦЭМ!$A$39:$A$782,$A207,СВЦЭМ!$B$39:$B$782,C$190)+'СЕТ СН'!$F$12</f>
        <v>167.61429459999999</v>
      </c>
      <c r="D207" s="36">
        <f>SUMIFS(СВЦЭМ!$F$39:$F$782,СВЦЭМ!$A$39:$A$782,$A207,СВЦЭМ!$B$39:$B$782,D$190)+'СЕТ СН'!$F$12</f>
        <v>169.58450730000001</v>
      </c>
      <c r="E207" s="36">
        <f>SUMIFS(СВЦЭМ!$F$39:$F$782,СВЦЭМ!$A$39:$A$782,$A207,СВЦЭМ!$B$39:$B$782,E$190)+'СЕТ СН'!$F$12</f>
        <v>169.86266703000001</v>
      </c>
      <c r="F207" s="36">
        <f>SUMIFS(СВЦЭМ!$F$39:$F$782,СВЦЭМ!$A$39:$A$782,$A207,СВЦЭМ!$B$39:$B$782,F$190)+'СЕТ СН'!$F$12</f>
        <v>171.93301728</v>
      </c>
      <c r="G207" s="36">
        <f>SUMIFS(СВЦЭМ!$F$39:$F$782,СВЦЭМ!$A$39:$A$782,$A207,СВЦЭМ!$B$39:$B$782,G$190)+'СЕТ СН'!$F$12</f>
        <v>170.84241632000001</v>
      </c>
      <c r="H207" s="36">
        <f>SUMIFS(СВЦЭМ!$F$39:$F$782,СВЦЭМ!$A$39:$A$782,$A207,СВЦЭМ!$B$39:$B$782,H$190)+'СЕТ СН'!$F$12</f>
        <v>163.10491569000001</v>
      </c>
      <c r="I207" s="36">
        <f>SUMIFS(СВЦЭМ!$F$39:$F$782,СВЦЭМ!$A$39:$A$782,$A207,СВЦЭМ!$B$39:$B$782,I$190)+'СЕТ СН'!$F$12</f>
        <v>155.00584423999999</v>
      </c>
      <c r="J207" s="36">
        <f>SUMIFS(СВЦЭМ!$F$39:$F$782,СВЦЭМ!$A$39:$A$782,$A207,СВЦЭМ!$B$39:$B$782,J$190)+'СЕТ СН'!$F$12</f>
        <v>144.72061173</v>
      </c>
      <c r="K207" s="36">
        <f>SUMIFS(СВЦЭМ!$F$39:$F$782,СВЦЭМ!$A$39:$A$782,$A207,СВЦЭМ!$B$39:$B$782,K$190)+'СЕТ СН'!$F$12</f>
        <v>139.23806013000001</v>
      </c>
      <c r="L207" s="36">
        <f>SUMIFS(СВЦЭМ!$F$39:$F$782,СВЦЭМ!$A$39:$A$782,$A207,СВЦЭМ!$B$39:$B$782,L$190)+'СЕТ СН'!$F$12</f>
        <v>135.56886585999999</v>
      </c>
      <c r="M207" s="36">
        <f>SUMIFS(СВЦЭМ!$F$39:$F$782,СВЦЭМ!$A$39:$A$782,$A207,СВЦЭМ!$B$39:$B$782,M$190)+'СЕТ СН'!$F$12</f>
        <v>132.68759395000001</v>
      </c>
      <c r="N207" s="36">
        <f>SUMIFS(СВЦЭМ!$F$39:$F$782,СВЦЭМ!$A$39:$A$782,$A207,СВЦЭМ!$B$39:$B$782,N$190)+'СЕТ СН'!$F$12</f>
        <v>135.27970465000001</v>
      </c>
      <c r="O207" s="36">
        <f>SUMIFS(СВЦЭМ!$F$39:$F$782,СВЦЭМ!$A$39:$A$782,$A207,СВЦЭМ!$B$39:$B$782,O$190)+'СЕТ СН'!$F$12</f>
        <v>135.08909524000001</v>
      </c>
      <c r="P207" s="36">
        <f>SUMIFS(СВЦЭМ!$F$39:$F$782,СВЦЭМ!$A$39:$A$782,$A207,СВЦЭМ!$B$39:$B$782,P$190)+'СЕТ СН'!$F$12</f>
        <v>134.93973154</v>
      </c>
      <c r="Q207" s="36">
        <f>SUMIFS(СВЦЭМ!$F$39:$F$782,СВЦЭМ!$A$39:$A$782,$A207,СВЦЭМ!$B$39:$B$782,Q$190)+'СЕТ СН'!$F$12</f>
        <v>136.74795392999999</v>
      </c>
      <c r="R207" s="36">
        <f>SUMIFS(СВЦЭМ!$F$39:$F$782,СВЦЭМ!$A$39:$A$782,$A207,СВЦЭМ!$B$39:$B$782,R$190)+'СЕТ СН'!$F$12</f>
        <v>132.85800189</v>
      </c>
      <c r="S207" s="36">
        <f>SUMIFS(СВЦЭМ!$F$39:$F$782,СВЦЭМ!$A$39:$A$782,$A207,СВЦЭМ!$B$39:$B$782,S$190)+'СЕТ СН'!$F$12</f>
        <v>132.66153704000001</v>
      </c>
      <c r="T207" s="36">
        <f>SUMIFS(СВЦЭМ!$F$39:$F$782,СВЦЭМ!$A$39:$A$782,$A207,СВЦЭМ!$B$39:$B$782,T$190)+'СЕТ СН'!$F$12</f>
        <v>135.86971174000001</v>
      </c>
      <c r="U207" s="36">
        <f>SUMIFS(СВЦЭМ!$F$39:$F$782,СВЦЭМ!$A$39:$A$782,$A207,СВЦЭМ!$B$39:$B$782,U$190)+'СЕТ СН'!$F$12</f>
        <v>136.76584822000001</v>
      </c>
      <c r="V207" s="36">
        <f>SUMIFS(СВЦЭМ!$F$39:$F$782,СВЦЭМ!$A$39:$A$782,$A207,СВЦЭМ!$B$39:$B$782,V$190)+'СЕТ СН'!$F$12</f>
        <v>137.27059792</v>
      </c>
      <c r="W207" s="36">
        <f>SUMIFS(СВЦЭМ!$F$39:$F$782,СВЦЭМ!$A$39:$A$782,$A207,СВЦЭМ!$B$39:$B$782,W$190)+'СЕТ СН'!$F$12</f>
        <v>136.41494384999999</v>
      </c>
      <c r="X207" s="36">
        <f>SUMIFS(СВЦЭМ!$F$39:$F$782,СВЦЭМ!$A$39:$A$782,$A207,СВЦЭМ!$B$39:$B$782,X$190)+'СЕТ СН'!$F$12</f>
        <v>142.11108815</v>
      </c>
      <c r="Y207" s="36">
        <f>SUMIFS(СВЦЭМ!$F$39:$F$782,СВЦЭМ!$A$39:$A$782,$A207,СВЦЭМ!$B$39:$B$782,Y$190)+'СЕТ СН'!$F$12</f>
        <v>151.84561643999999</v>
      </c>
    </row>
    <row r="208" spans="1:25" ht="15.75" x14ac:dyDescent="0.2">
      <c r="A208" s="35">
        <f t="shared" si="5"/>
        <v>45156</v>
      </c>
      <c r="B208" s="36">
        <f>SUMIFS(СВЦЭМ!$F$39:$F$782,СВЦЭМ!$A$39:$A$782,$A208,СВЦЭМ!$B$39:$B$782,B$190)+'СЕТ СН'!$F$12</f>
        <v>163.41001151</v>
      </c>
      <c r="C208" s="36">
        <f>SUMIFS(СВЦЭМ!$F$39:$F$782,СВЦЭМ!$A$39:$A$782,$A208,СВЦЭМ!$B$39:$B$782,C$190)+'СЕТ СН'!$F$12</f>
        <v>172.53731084</v>
      </c>
      <c r="D208" s="36">
        <f>SUMIFS(СВЦЭМ!$F$39:$F$782,СВЦЭМ!$A$39:$A$782,$A208,СВЦЭМ!$B$39:$B$782,D$190)+'СЕТ СН'!$F$12</f>
        <v>174.71430272000001</v>
      </c>
      <c r="E208" s="36">
        <f>SUMIFS(СВЦЭМ!$F$39:$F$782,СВЦЭМ!$A$39:$A$782,$A208,СВЦЭМ!$B$39:$B$782,E$190)+'СЕТ СН'!$F$12</f>
        <v>176.94108362</v>
      </c>
      <c r="F208" s="36">
        <f>SUMIFS(СВЦЭМ!$F$39:$F$782,СВЦЭМ!$A$39:$A$782,$A208,СВЦЭМ!$B$39:$B$782,F$190)+'СЕТ СН'!$F$12</f>
        <v>181.64276828000001</v>
      </c>
      <c r="G208" s="36">
        <f>SUMIFS(СВЦЭМ!$F$39:$F$782,СВЦЭМ!$A$39:$A$782,$A208,СВЦЭМ!$B$39:$B$782,G$190)+'СЕТ СН'!$F$12</f>
        <v>179.6606213</v>
      </c>
      <c r="H208" s="36">
        <f>SUMIFS(СВЦЭМ!$F$39:$F$782,СВЦЭМ!$A$39:$A$782,$A208,СВЦЭМ!$B$39:$B$782,H$190)+'СЕТ СН'!$F$12</f>
        <v>173.33722582999999</v>
      </c>
      <c r="I208" s="36">
        <f>SUMIFS(СВЦЭМ!$F$39:$F$782,СВЦЭМ!$A$39:$A$782,$A208,СВЦЭМ!$B$39:$B$782,I$190)+'СЕТ СН'!$F$12</f>
        <v>162.10735278000001</v>
      </c>
      <c r="J208" s="36">
        <f>SUMIFS(СВЦЭМ!$F$39:$F$782,СВЦЭМ!$A$39:$A$782,$A208,СВЦЭМ!$B$39:$B$782,J$190)+'СЕТ СН'!$F$12</f>
        <v>150.83521834000001</v>
      </c>
      <c r="K208" s="36">
        <f>SUMIFS(СВЦЭМ!$F$39:$F$782,СВЦЭМ!$A$39:$A$782,$A208,СВЦЭМ!$B$39:$B$782,K$190)+'СЕТ СН'!$F$12</f>
        <v>143.96644280999999</v>
      </c>
      <c r="L208" s="36">
        <f>SUMIFS(СВЦЭМ!$F$39:$F$782,СВЦЭМ!$A$39:$A$782,$A208,СВЦЭМ!$B$39:$B$782,L$190)+'СЕТ СН'!$F$12</f>
        <v>139.64510082000001</v>
      </c>
      <c r="M208" s="36">
        <f>SUMIFS(СВЦЭМ!$F$39:$F$782,СВЦЭМ!$A$39:$A$782,$A208,СВЦЭМ!$B$39:$B$782,M$190)+'СЕТ СН'!$F$12</f>
        <v>136.62121002000001</v>
      </c>
      <c r="N208" s="36">
        <f>SUMIFS(СВЦЭМ!$F$39:$F$782,СВЦЭМ!$A$39:$A$782,$A208,СВЦЭМ!$B$39:$B$782,N$190)+'СЕТ СН'!$F$12</f>
        <v>137.19508754</v>
      </c>
      <c r="O208" s="36">
        <f>SUMIFS(СВЦЭМ!$F$39:$F$782,СВЦЭМ!$A$39:$A$782,$A208,СВЦЭМ!$B$39:$B$782,O$190)+'СЕТ СН'!$F$12</f>
        <v>136.81078592</v>
      </c>
      <c r="P208" s="36">
        <f>SUMIFS(СВЦЭМ!$F$39:$F$782,СВЦЭМ!$A$39:$A$782,$A208,СВЦЭМ!$B$39:$B$782,P$190)+'СЕТ СН'!$F$12</f>
        <v>136.42023907999999</v>
      </c>
      <c r="Q208" s="36">
        <f>SUMIFS(СВЦЭМ!$F$39:$F$782,СВЦЭМ!$A$39:$A$782,$A208,СВЦЭМ!$B$39:$B$782,Q$190)+'СЕТ СН'!$F$12</f>
        <v>136.78770552</v>
      </c>
      <c r="R208" s="36">
        <f>SUMIFS(СВЦЭМ!$F$39:$F$782,СВЦЭМ!$A$39:$A$782,$A208,СВЦЭМ!$B$39:$B$782,R$190)+'СЕТ СН'!$F$12</f>
        <v>135.63045416</v>
      </c>
      <c r="S208" s="36">
        <f>SUMIFS(СВЦЭМ!$F$39:$F$782,СВЦЭМ!$A$39:$A$782,$A208,СВЦЭМ!$B$39:$B$782,S$190)+'СЕТ СН'!$F$12</f>
        <v>134.46183865</v>
      </c>
      <c r="T208" s="36">
        <f>SUMIFS(СВЦЭМ!$F$39:$F$782,СВЦЭМ!$A$39:$A$782,$A208,СВЦЭМ!$B$39:$B$782,T$190)+'СЕТ СН'!$F$12</f>
        <v>138.66825075</v>
      </c>
      <c r="U208" s="36">
        <f>SUMIFS(СВЦЭМ!$F$39:$F$782,СВЦЭМ!$A$39:$A$782,$A208,СВЦЭМ!$B$39:$B$782,U$190)+'СЕТ СН'!$F$12</f>
        <v>138.98500713999999</v>
      </c>
      <c r="V208" s="36">
        <f>SUMIFS(СВЦЭМ!$F$39:$F$782,СВЦЭМ!$A$39:$A$782,$A208,СВЦЭМ!$B$39:$B$782,V$190)+'СЕТ СН'!$F$12</f>
        <v>137.29388718000001</v>
      </c>
      <c r="W208" s="36">
        <f>SUMIFS(СВЦЭМ!$F$39:$F$782,СВЦЭМ!$A$39:$A$782,$A208,СВЦЭМ!$B$39:$B$782,W$190)+'СЕТ СН'!$F$12</f>
        <v>136.11929816</v>
      </c>
      <c r="X208" s="36">
        <f>SUMIFS(СВЦЭМ!$F$39:$F$782,СВЦЭМ!$A$39:$A$782,$A208,СВЦЭМ!$B$39:$B$782,X$190)+'СЕТ СН'!$F$12</f>
        <v>142.51647057</v>
      </c>
      <c r="Y208" s="36">
        <f>SUMIFS(СВЦЭМ!$F$39:$F$782,СВЦЭМ!$A$39:$A$782,$A208,СВЦЭМ!$B$39:$B$782,Y$190)+'СЕТ СН'!$F$12</f>
        <v>152.26877969</v>
      </c>
    </row>
    <row r="209" spans="1:25" ht="15.75" x14ac:dyDescent="0.2">
      <c r="A209" s="35">
        <f t="shared" si="5"/>
        <v>45157</v>
      </c>
      <c r="B209" s="36">
        <f>SUMIFS(СВЦЭМ!$F$39:$F$782,СВЦЭМ!$A$39:$A$782,$A209,СВЦЭМ!$B$39:$B$782,B$190)+'СЕТ СН'!$F$12</f>
        <v>156.98031811000001</v>
      </c>
      <c r="C209" s="36">
        <f>SUMIFS(СВЦЭМ!$F$39:$F$782,СВЦЭМ!$A$39:$A$782,$A209,СВЦЭМ!$B$39:$B$782,C$190)+'СЕТ СН'!$F$12</f>
        <v>164.75438337</v>
      </c>
      <c r="D209" s="36">
        <f>SUMIFS(СВЦЭМ!$F$39:$F$782,СВЦЭМ!$A$39:$A$782,$A209,СВЦЭМ!$B$39:$B$782,D$190)+'СЕТ СН'!$F$12</f>
        <v>164.28960666</v>
      </c>
      <c r="E209" s="36">
        <f>SUMIFS(СВЦЭМ!$F$39:$F$782,СВЦЭМ!$A$39:$A$782,$A209,СВЦЭМ!$B$39:$B$782,E$190)+'СЕТ СН'!$F$12</f>
        <v>160.37414369000001</v>
      </c>
      <c r="F209" s="36">
        <f>SUMIFS(СВЦЭМ!$F$39:$F$782,СВЦЭМ!$A$39:$A$782,$A209,СВЦЭМ!$B$39:$B$782,F$190)+'СЕТ СН'!$F$12</f>
        <v>166.54303128999999</v>
      </c>
      <c r="G209" s="36">
        <f>SUMIFS(СВЦЭМ!$F$39:$F$782,СВЦЭМ!$A$39:$A$782,$A209,СВЦЭМ!$B$39:$B$782,G$190)+'СЕТ СН'!$F$12</f>
        <v>167.37145966</v>
      </c>
      <c r="H209" s="36">
        <f>SUMIFS(СВЦЭМ!$F$39:$F$782,СВЦЭМ!$A$39:$A$782,$A209,СВЦЭМ!$B$39:$B$782,H$190)+'СЕТ СН'!$F$12</f>
        <v>169.01699400999999</v>
      </c>
      <c r="I209" s="36">
        <f>SUMIFS(СВЦЭМ!$F$39:$F$782,СВЦЭМ!$A$39:$A$782,$A209,СВЦЭМ!$B$39:$B$782,I$190)+'СЕТ СН'!$F$12</f>
        <v>166.05025560000001</v>
      </c>
      <c r="J209" s="36">
        <f>SUMIFS(СВЦЭМ!$F$39:$F$782,СВЦЭМ!$A$39:$A$782,$A209,СВЦЭМ!$B$39:$B$782,J$190)+'СЕТ СН'!$F$12</f>
        <v>157.65504977000001</v>
      </c>
      <c r="K209" s="36">
        <f>SUMIFS(СВЦЭМ!$F$39:$F$782,СВЦЭМ!$A$39:$A$782,$A209,СВЦЭМ!$B$39:$B$782,K$190)+'СЕТ СН'!$F$12</f>
        <v>146.77470382999999</v>
      </c>
      <c r="L209" s="36">
        <f>SUMIFS(СВЦЭМ!$F$39:$F$782,СВЦЭМ!$A$39:$A$782,$A209,СВЦЭМ!$B$39:$B$782,L$190)+'СЕТ СН'!$F$12</f>
        <v>139.90853229999999</v>
      </c>
      <c r="M209" s="36">
        <f>SUMIFS(СВЦЭМ!$F$39:$F$782,СВЦЭМ!$A$39:$A$782,$A209,СВЦЭМ!$B$39:$B$782,M$190)+'СЕТ СН'!$F$12</f>
        <v>136.74522974999999</v>
      </c>
      <c r="N209" s="36">
        <f>SUMIFS(СВЦЭМ!$F$39:$F$782,СВЦЭМ!$A$39:$A$782,$A209,СВЦЭМ!$B$39:$B$782,N$190)+'СЕТ СН'!$F$12</f>
        <v>136.27472459000001</v>
      </c>
      <c r="O209" s="36">
        <f>SUMIFS(СВЦЭМ!$F$39:$F$782,СВЦЭМ!$A$39:$A$782,$A209,СВЦЭМ!$B$39:$B$782,O$190)+'СЕТ СН'!$F$12</f>
        <v>137.46153896000001</v>
      </c>
      <c r="P209" s="36">
        <f>SUMIFS(СВЦЭМ!$F$39:$F$782,СВЦЭМ!$A$39:$A$782,$A209,СВЦЭМ!$B$39:$B$782,P$190)+'СЕТ СН'!$F$12</f>
        <v>134.81453169</v>
      </c>
      <c r="Q209" s="36">
        <f>SUMIFS(СВЦЭМ!$F$39:$F$782,СВЦЭМ!$A$39:$A$782,$A209,СВЦЭМ!$B$39:$B$782,Q$190)+'СЕТ СН'!$F$12</f>
        <v>134.57857552999999</v>
      </c>
      <c r="R209" s="36">
        <f>SUMIFS(СВЦЭМ!$F$39:$F$782,СВЦЭМ!$A$39:$A$782,$A209,СВЦЭМ!$B$39:$B$782,R$190)+'СЕТ СН'!$F$12</f>
        <v>137.85845787</v>
      </c>
      <c r="S209" s="36">
        <f>SUMIFS(СВЦЭМ!$F$39:$F$782,СВЦЭМ!$A$39:$A$782,$A209,СВЦЭМ!$B$39:$B$782,S$190)+'СЕТ СН'!$F$12</f>
        <v>137.75036738</v>
      </c>
      <c r="T209" s="36">
        <f>SUMIFS(СВЦЭМ!$F$39:$F$782,СВЦЭМ!$A$39:$A$782,$A209,СВЦЭМ!$B$39:$B$782,T$190)+'СЕТ СН'!$F$12</f>
        <v>138.26535093999999</v>
      </c>
      <c r="U209" s="36">
        <f>SUMIFS(СВЦЭМ!$F$39:$F$782,СВЦЭМ!$A$39:$A$782,$A209,СВЦЭМ!$B$39:$B$782,U$190)+'СЕТ СН'!$F$12</f>
        <v>140.37996486</v>
      </c>
      <c r="V209" s="36">
        <f>SUMIFS(СВЦЭМ!$F$39:$F$782,СВЦЭМ!$A$39:$A$782,$A209,СВЦЭМ!$B$39:$B$782,V$190)+'СЕТ СН'!$F$12</f>
        <v>140.77496615999999</v>
      </c>
      <c r="W209" s="36">
        <f>SUMIFS(СВЦЭМ!$F$39:$F$782,СВЦЭМ!$A$39:$A$782,$A209,СВЦЭМ!$B$39:$B$782,W$190)+'СЕТ СН'!$F$12</f>
        <v>139.64349455999999</v>
      </c>
      <c r="X209" s="36">
        <f>SUMIFS(СВЦЭМ!$F$39:$F$782,СВЦЭМ!$A$39:$A$782,$A209,СВЦЭМ!$B$39:$B$782,X$190)+'СЕТ СН'!$F$12</f>
        <v>146.00512316000001</v>
      </c>
      <c r="Y209" s="36">
        <f>SUMIFS(СВЦЭМ!$F$39:$F$782,СВЦЭМ!$A$39:$A$782,$A209,СВЦЭМ!$B$39:$B$782,Y$190)+'СЕТ СН'!$F$12</f>
        <v>154.72548087000001</v>
      </c>
    </row>
    <row r="210" spans="1:25" ht="15.75" x14ac:dyDescent="0.2">
      <c r="A210" s="35">
        <f t="shared" si="5"/>
        <v>45158</v>
      </c>
      <c r="B210" s="36">
        <f>SUMIFS(СВЦЭМ!$F$39:$F$782,СВЦЭМ!$A$39:$A$782,$A210,СВЦЭМ!$B$39:$B$782,B$190)+'СЕТ СН'!$F$12</f>
        <v>159.31423611</v>
      </c>
      <c r="C210" s="36">
        <f>SUMIFS(СВЦЭМ!$F$39:$F$782,СВЦЭМ!$A$39:$A$782,$A210,СВЦЭМ!$B$39:$B$782,C$190)+'СЕТ СН'!$F$12</f>
        <v>166.06426816999999</v>
      </c>
      <c r="D210" s="36">
        <f>SUMIFS(СВЦЭМ!$F$39:$F$782,СВЦЭМ!$A$39:$A$782,$A210,СВЦЭМ!$B$39:$B$782,D$190)+'СЕТ СН'!$F$12</f>
        <v>167.23125443000001</v>
      </c>
      <c r="E210" s="36">
        <f>SUMIFS(СВЦЭМ!$F$39:$F$782,СВЦЭМ!$A$39:$A$782,$A210,СВЦЭМ!$B$39:$B$782,E$190)+'СЕТ СН'!$F$12</f>
        <v>172.20056932</v>
      </c>
      <c r="F210" s="36">
        <f>SUMIFS(СВЦЭМ!$F$39:$F$782,СВЦЭМ!$A$39:$A$782,$A210,СВЦЭМ!$B$39:$B$782,F$190)+'СЕТ СН'!$F$12</f>
        <v>174.96835935999999</v>
      </c>
      <c r="G210" s="36">
        <f>SUMIFS(СВЦЭМ!$F$39:$F$782,СВЦЭМ!$A$39:$A$782,$A210,СВЦЭМ!$B$39:$B$782,G$190)+'СЕТ СН'!$F$12</f>
        <v>173.95763958000001</v>
      </c>
      <c r="H210" s="36">
        <f>SUMIFS(СВЦЭМ!$F$39:$F$782,СВЦЭМ!$A$39:$A$782,$A210,СВЦЭМ!$B$39:$B$782,H$190)+'СЕТ СН'!$F$12</f>
        <v>173.78381868</v>
      </c>
      <c r="I210" s="36">
        <f>SUMIFS(СВЦЭМ!$F$39:$F$782,СВЦЭМ!$A$39:$A$782,$A210,СВЦЭМ!$B$39:$B$782,I$190)+'СЕТ СН'!$F$12</f>
        <v>159.51460553999999</v>
      </c>
      <c r="J210" s="36">
        <f>SUMIFS(СВЦЭМ!$F$39:$F$782,СВЦЭМ!$A$39:$A$782,$A210,СВЦЭМ!$B$39:$B$782,J$190)+'СЕТ СН'!$F$12</f>
        <v>156.81124231000001</v>
      </c>
      <c r="K210" s="36">
        <f>SUMIFS(СВЦЭМ!$F$39:$F$782,СВЦЭМ!$A$39:$A$782,$A210,СВЦЭМ!$B$39:$B$782,K$190)+'СЕТ СН'!$F$12</f>
        <v>145.39168067</v>
      </c>
      <c r="L210" s="36">
        <f>SUMIFS(СВЦЭМ!$F$39:$F$782,СВЦЭМ!$A$39:$A$782,$A210,СВЦЭМ!$B$39:$B$782,L$190)+'СЕТ СН'!$F$12</f>
        <v>139.46079624000001</v>
      </c>
      <c r="M210" s="36">
        <f>SUMIFS(СВЦЭМ!$F$39:$F$782,СВЦЭМ!$A$39:$A$782,$A210,СВЦЭМ!$B$39:$B$782,M$190)+'СЕТ СН'!$F$12</f>
        <v>137.20407979000001</v>
      </c>
      <c r="N210" s="36">
        <f>SUMIFS(СВЦЭМ!$F$39:$F$782,СВЦЭМ!$A$39:$A$782,$A210,СВЦЭМ!$B$39:$B$782,N$190)+'СЕТ СН'!$F$12</f>
        <v>137.58347326000001</v>
      </c>
      <c r="O210" s="36">
        <f>SUMIFS(СВЦЭМ!$F$39:$F$782,СВЦЭМ!$A$39:$A$782,$A210,СВЦЭМ!$B$39:$B$782,O$190)+'СЕТ СН'!$F$12</f>
        <v>138.62798839000001</v>
      </c>
      <c r="P210" s="36">
        <f>SUMIFS(СВЦЭМ!$F$39:$F$782,СВЦЭМ!$A$39:$A$782,$A210,СВЦЭМ!$B$39:$B$782,P$190)+'СЕТ СН'!$F$12</f>
        <v>138.32842117999999</v>
      </c>
      <c r="Q210" s="36">
        <f>SUMIFS(СВЦЭМ!$F$39:$F$782,СВЦЭМ!$A$39:$A$782,$A210,СВЦЭМ!$B$39:$B$782,Q$190)+'СЕТ СН'!$F$12</f>
        <v>138.20886199</v>
      </c>
      <c r="R210" s="36">
        <f>SUMIFS(СВЦЭМ!$F$39:$F$782,СВЦЭМ!$A$39:$A$782,$A210,СВЦЭМ!$B$39:$B$782,R$190)+'СЕТ СН'!$F$12</f>
        <v>140.48231415000001</v>
      </c>
      <c r="S210" s="36">
        <f>SUMIFS(СВЦЭМ!$F$39:$F$782,СВЦЭМ!$A$39:$A$782,$A210,СВЦЭМ!$B$39:$B$782,S$190)+'СЕТ СН'!$F$12</f>
        <v>140.37548100999999</v>
      </c>
      <c r="T210" s="36">
        <f>SUMIFS(СВЦЭМ!$F$39:$F$782,СВЦЭМ!$A$39:$A$782,$A210,СВЦЭМ!$B$39:$B$782,T$190)+'СЕТ СН'!$F$12</f>
        <v>139.10035248</v>
      </c>
      <c r="U210" s="36">
        <f>SUMIFS(СВЦЭМ!$F$39:$F$782,СВЦЭМ!$A$39:$A$782,$A210,СВЦЭМ!$B$39:$B$782,U$190)+'СЕТ СН'!$F$12</f>
        <v>138.45437844</v>
      </c>
      <c r="V210" s="36">
        <f>SUMIFS(СВЦЭМ!$F$39:$F$782,СВЦЭМ!$A$39:$A$782,$A210,СВЦЭМ!$B$39:$B$782,V$190)+'СЕТ СН'!$F$12</f>
        <v>139.47055685000001</v>
      </c>
      <c r="W210" s="36">
        <f>SUMIFS(СВЦЭМ!$F$39:$F$782,СВЦЭМ!$A$39:$A$782,$A210,СВЦЭМ!$B$39:$B$782,W$190)+'СЕТ СН'!$F$12</f>
        <v>138.90888183000001</v>
      </c>
      <c r="X210" s="36">
        <f>SUMIFS(СВЦЭМ!$F$39:$F$782,СВЦЭМ!$A$39:$A$782,$A210,СВЦЭМ!$B$39:$B$782,X$190)+'СЕТ СН'!$F$12</f>
        <v>144.32667950999999</v>
      </c>
      <c r="Y210" s="36">
        <f>SUMIFS(СВЦЭМ!$F$39:$F$782,СВЦЭМ!$A$39:$A$782,$A210,СВЦЭМ!$B$39:$B$782,Y$190)+'СЕТ СН'!$F$12</f>
        <v>153.56424064999999</v>
      </c>
    </row>
    <row r="211" spans="1:25" ht="15.75" x14ac:dyDescent="0.2">
      <c r="A211" s="35">
        <f t="shared" si="5"/>
        <v>45159</v>
      </c>
      <c r="B211" s="36">
        <f>SUMIFS(СВЦЭМ!$F$39:$F$782,СВЦЭМ!$A$39:$A$782,$A211,СВЦЭМ!$B$39:$B$782,B$190)+'СЕТ СН'!$F$12</f>
        <v>179.85021057</v>
      </c>
      <c r="C211" s="36">
        <f>SUMIFS(СВЦЭМ!$F$39:$F$782,СВЦЭМ!$A$39:$A$782,$A211,СВЦЭМ!$B$39:$B$782,C$190)+'СЕТ СН'!$F$12</f>
        <v>182.91835080000001</v>
      </c>
      <c r="D211" s="36">
        <f>SUMIFS(СВЦЭМ!$F$39:$F$782,СВЦЭМ!$A$39:$A$782,$A211,СВЦЭМ!$B$39:$B$782,D$190)+'СЕТ СН'!$F$12</f>
        <v>186.87142062000001</v>
      </c>
      <c r="E211" s="36">
        <f>SUMIFS(СВЦЭМ!$F$39:$F$782,СВЦЭМ!$A$39:$A$782,$A211,СВЦЭМ!$B$39:$B$782,E$190)+'СЕТ СН'!$F$12</f>
        <v>188.12605664</v>
      </c>
      <c r="F211" s="36">
        <f>SUMIFS(СВЦЭМ!$F$39:$F$782,СВЦЭМ!$A$39:$A$782,$A211,СВЦЭМ!$B$39:$B$782,F$190)+'СЕТ СН'!$F$12</f>
        <v>194.43056209</v>
      </c>
      <c r="G211" s="36">
        <f>SUMIFS(СВЦЭМ!$F$39:$F$782,СВЦЭМ!$A$39:$A$782,$A211,СВЦЭМ!$B$39:$B$782,G$190)+'СЕТ СН'!$F$12</f>
        <v>194.64816802000001</v>
      </c>
      <c r="H211" s="36">
        <f>SUMIFS(СВЦЭМ!$F$39:$F$782,СВЦЭМ!$A$39:$A$782,$A211,СВЦЭМ!$B$39:$B$782,H$190)+'СЕТ СН'!$F$12</f>
        <v>197.2259099</v>
      </c>
      <c r="I211" s="36">
        <f>SUMIFS(СВЦЭМ!$F$39:$F$782,СВЦЭМ!$A$39:$A$782,$A211,СВЦЭМ!$B$39:$B$782,I$190)+'СЕТ СН'!$F$12</f>
        <v>184.10766251999999</v>
      </c>
      <c r="J211" s="36">
        <f>SUMIFS(СВЦЭМ!$F$39:$F$782,СВЦЭМ!$A$39:$A$782,$A211,СВЦЭМ!$B$39:$B$782,J$190)+'СЕТ СН'!$F$12</f>
        <v>173.06327008</v>
      </c>
      <c r="K211" s="36">
        <f>SUMIFS(СВЦЭМ!$F$39:$F$782,СВЦЭМ!$A$39:$A$782,$A211,СВЦЭМ!$B$39:$B$782,K$190)+'СЕТ СН'!$F$12</f>
        <v>165.37485075000001</v>
      </c>
      <c r="L211" s="36">
        <f>SUMIFS(СВЦЭМ!$F$39:$F$782,СВЦЭМ!$A$39:$A$782,$A211,СВЦЭМ!$B$39:$B$782,L$190)+'СЕТ СН'!$F$12</f>
        <v>160.14345205000001</v>
      </c>
      <c r="M211" s="36">
        <f>SUMIFS(СВЦЭМ!$F$39:$F$782,СВЦЭМ!$A$39:$A$782,$A211,СВЦЭМ!$B$39:$B$782,M$190)+'СЕТ СН'!$F$12</f>
        <v>159.05895494000001</v>
      </c>
      <c r="N211" s="36">
        <f>SUMIFS(СВЦЭМ!$F$39:$F$782,СВЦЭМ!$A$39:$A$782,$A211,СВЦЭМ!$B$39:$B$782,N$190)+'СЕТ СН'!$F$12</f>
        <v>158.85995417999999</v>
      </c>
      <c r="O211" s="36">
        <f>SUMIFS(СВЦЭМ!$F$39:$F$782,СВЦЭМ!$A$39:$A$782,$A211,СВЦЭМ!$B$39:$B$782,O$190)+'СЕТ СН'!$F$12</f>
        <v>159.77442085000001</v>
      </c>
      <c r="P211" s="36">
        <f>SUMIFS(СВЦЭМ!$F$39:$F$782,СВЦЭМ!$A$39:$A$782,$A211,СВЦЭМ!$B$39:$B$782,P$190)+'СЕТ СН'!$F$12</f>
        <v>155.83422759999999</v>
      </c>
      <c r="Q211" s="36">
        <f>SUMIFS(СВЦЭМ!$F$39:$F$782,СВЦЭМ!$A$39:$A$782,$A211,СВЦЭМ!$B$39:$B$782,Q$190)+'СЕТ СН'!$F$12</f>
        <v>157.15526288000001</v>
      </c>
      <c r="R211" s="36">
        <f>SUMIFS(СВЦЭМ!$F$39:$F$782,СВЦЭМ!$A$39:$A$782,$A211,СВЦЭМ!$B$39:$B$782,R$190)+'СЕТ СН'!$F$12</f>
        <v>160.67905655999999</v>
      </c>
      <c r="S211" s="36">
        <f>SUMIFS(СВЦЭМ!$F$39:$F$782,СВЦЭМ!$A$39:$A$782,$A211,СВЦЭМ!$B$39:$B$782,S$190)+'СЕТ СН'!$F$12</f>
        <v>159.40719741999999</v>
      </c>
      <c r="T211" s="36">
        <f>SUMIFS(СВЦЭМ!$F$39:$F$782,СВЦЭМ!$A$39:$A$782,$A211,СВЦЭМ!$B$39:$B$782,T$190)+'СЕТ СН'!$F$12</f>
        <v>159.42740459000001</v>
      </c>
      <c r="U211" s="36">
        <f>SUMIFS(СВЦЭМ!$F$39:$F$782,СВЦЭМ!$A$39:$A$782,$A211,СВЦЭМ!$B$39:$B$782,U$190)+'СЕТ СН'!$F$12</f>
        <v>160.15281615000001</v>
      </c>
      <c r="V211" s="36">
        <f>SUMIFS(СВЦЭМ!$F$39:$F$782,СВЦЭМ!$A$39:$A$782,$A211,СВЦЭМ!$B$39:$B$782,V$190)+'СЕТ СН'!$F$12</f>
        <v>159.70706605999999</v>
      </c>
      <c r="W211" s="36">
        <f>SUMIFS(СВЦЭМ!$F$39:$F$782,СВЦЭМ!$A$39:$A$782,$A211,СВЦЭМ!$B$39:$B$782,W$190)+'СЕТ СН'!$F$12</f>
        <v>157.70896481</v>
      </c>
      <c r="X211" s="36">
        <f>SUMIFS(СВЦЭМ!$F$39:$F$782,СВЦЭМ!$A$39:$A$782,$A211,СВЦЭМ!$B$39:$B$782,X$190)+'СЕТ СН'!$F$12</f>
        <v>166.51878699</v>
      </c>
      <c r="Y211" s="36">
        <f>SUMIFS(СВЦЭМ!$F$39:$F$782,СВЦЭМ!$A$39:$A$782,$A211,СВЦЭМ!$B$39:$B$782,Y$190)+'СЕТ СН'!$F$12</f>
        <v>176.67046045000001</v>
      </c>
    </row>
    <row r="212" spans="1:25" ht="15.75" x14ac:dyDescent="0.2">
      <c r="A212" s="35">
        <f t="shared" si="5"/>
        <v>45160</v>
      </c>
      <c r="B212" s="36">
        <f>SUMIFS(СВЦЭМ!$F$39:$F$782,СВЦЭМ!$A$39:$A$782,$A212,СВЦЭМ!$B$39:$B$782,B$190)+'СЕТ СН'!$F$12</f>
        <v>169.92001948999999</v>
      </c>
      <c r="C212" s="36">
        <f>SUMIFS(СВЦЭМ!$F$39:$F$782,СВЦЭМ!$A$39:$A$782,$A212,СВЦЭМ!$B$39:$B$782,C$190)+'СЕТ СН'!$F$12</f>
        <v>180.83642563000001</v>
      </c>
      <c r="D212" s="36">
        <f>SUMIFS(СВЦЭМ!$F$39:$F$782,СВЦЭМ!$A$39:$A$782,$A212,СВЦЭМ!$B$39:$B$782,D$190)+'СЕТ СН'!$F$12</f>
        <v>184.38902819</v>
      </c>
      <c r="E212" s="36">
        <f>SUMIFS(СВЦЭМ!$F$39:$F$782,СВЦЭМ!$A$39:$A$782,$A212,СВЦЭМ!$B$39:$B$782,E$190)+'СЕТ СН'!$F$12</f>
        <v>182.90692924000001</v>
      </c>
      <c r="F212" s="36">
        <f>SUMIFS(СВЦЭМ!$F$39:$F$782,СВЦЭМ!$A$39:$A$782,$A212,СВЦЭМ!$B$39:$B$782,F$190)+'СЕТ СН'!$F$12</f>
        <v>185.64915590000001</v>
      </c>
      <c r="G212" s="36">
        <f>SUMIFS(СВЦЭМ!$F$39:$F$782,СВЦЭМ!$A$39:$A$782,$A212,СВЦЭМ!$B$39:$B$782,G$190)+'СЕТ СН'!$F$12</f>
        <v>184.44037802</v>
      </c>
      <c r="H212" s="36">
        <f>SUMIFS(СВЦЭМ!$F$39:$F$782,СВЦЭМ!$A$39:$A$782,$A212,СВЦЭМ!$B$39:$B$782,H$190)+'СЕТ СН'!$F$12</f>
        <v>176.96961726000001</v>
      </c>
      <c r="I212" s="36">
        <f>SUMIFS(СВЦЭМ!$F$39:$F$782,СВЦЭМ!$A$39:$A$782,$A212,СВЦЭМ!$B$39:$B$782,I$190)+'СЕТ СН'!$F$12</f>
        <v>167.51845478999999</v>
      </c>
      <c r="J212" s="36">
        <f>SUMIFS(СВЦЭМ!$F$39:$F$782,СВЦЭМ!$A$39:$A$782,$A212,СВЦЭМ!$B$39:$B$782,J$190)+'СЕТ СН'!$F$12</f>
        <v>162.48456385</v>
      </c>
      <c r="K212" s="36">
        <f>SUMIFS(СВЦЭМ!$F$39:$F$782,СВЦЭМ!$A$39:$A$782,$A212,СВЦЭМ!$B$39:$B$782,K$190)+'СЕТ СН'!$F$12</f>
        <v>153.26461936999999</v>
      </c>
      <c r="L212" s="36">
        <f>SUMIFS(СВЦЭМ!$F$39:$F$782,СВЦЭМ!$A$39:$A$782,$A212,СВЦЭМ!$B$39:$B$782,L$190)+'СЕТ СН'!$F$12</f>
        <v>150.50399507</v>
      </c>
      <c r="M212" s="36">
        <f>SUMIFS(СВЦЭМ!$F$39:$F$782,СВЦЭМ!$A$39:$A$782,$A212,СВЦЭМ!$B$39:$B$782,M$190)+'СЕТ СН'!$F$12</f>
        <v>148.97697563</v>
      </c>
      <c r="N212" s="36">
        <f>SUMIFS(СВЦЭМ!$F$39:$F$782,СВЦЭМ!$A$39:$A$782,$A212,СВЦЭМ!$B$39:$B$782,N$190)+'СЕТ СН'!$F$12</f>
        <v>148.49679814000001</v>
      </c>
      <c r="O212" s="36">
        <f>SUMIFS(СВЦЭМ!$F$39:$F$782,СВЦЭМ!$A$39:$A$782,$A212,СВЦЭМ!$B$39:$B$782,O$190)+'СЕТ СН'!$F$12</f>
        <v>147.56524825</v>
      </c>
      <c r="P212" s="36">
        <f>SUMIFS(СВЦЭМ!$F$39:$F$782,СВЦЭМ!$A$39:$A$782,$A212,СВЦЭМ!$B$39:$B$782,P$190)+'СЕТ СН'!$F$12</f>
        <v>144.27876972000001</v>
      </c>
      <c r="Q212" s="36">
        <f>SUMIFS(СВЦЭМ!$F$39:$F$782,СВЦЭМ!$A$39:$A$782,$A212,СВЦЭМ!$B$39:$B$782,Q$190)+'СЕТ СН'!$F$12</f>
        <v>142.77495845999999</v>
      </c>
      <c r="R212" s="36">
        <f>SUMIFS(СВЦЭМ!$F$39:$F$782,СВЦЭМ!$A$39:$A$782,$A212,СВЦЭМ!$B$39:$B$782,R$190)+'СЕТ СН'!$F$12</f>
        <v>144.55370447999999</v>
      </c>
      <c r="S212" s="36">
        <f>SUMIFS(СВЦЭМ!$F$39:$F$782,СВЦЭМ!$A$39:$A$782,$A212,СВЦЭМ!$B$39:$B$782,S$190)+'СЕТ СН'!$F$12</f>
        <v>146.05379059000001</v>
      </c>
      <c r="T212" s="36">
        <f>SUMIFS(СВЦЭМ!$F$39:$F$782,СВЦЭМ!$A$39:$A$782,$A212,СВЦЭМ!$B$39:$B$782,T$190)+'СЕТ СН'!$F$12</f>
        <v>147.05075016999999</v>
      </c>
      <c r="U212" s="36">
        <f>SUMIFS(СВЦЭМ!$F$39:$F$782,СВЦЭМ!$A$39:$A$782,$A212,СВЦЭМ!$B$39:$B$782,U$190)+'СЕТ СН'!$F$12</f>
        <v>146.55182062</v>
      </c>
      <c r="V212" s="36">
        <f>SUMIFS(СВЦЭМ!$F$39:$F$782,СВЦЭМ!$A$39:$A$782,$A212,СВЦЭМ!$B$39:$B$782,V$190)+'СЕТ СН'!$F$12</f>
        <v>147.21633335999999</v>
      </c>
      <c r="W212" s="36">
        <f>SUMIFS(СВЦЭМ!$F$39:$F$782,СВЦЭМ!$A$39:$A$782,$A212,СВЦЭМ!$B$39:$B$782,W$190)+'СЕТ СН'!$F$12</f>
        <v>146.47092334999999</v>
      </c>
      <c r="X212" s="36">
        <f>SUMIFS(СВЦЭМ!$F$39:$F$782,СВЦЭМ!$A$39:$A$782,$A212,СВЦЭМ!$B$39:$B$782,X$190)+'СЕТ СН'!$F$12</f>
        <v>154.11428298999999</v>
      </c>
      <c r="Y212" s="36">
        <f>SUMIFS(СВЦЭМ!$F$39:$F$782,СВЦЭМ!$A$39:$A$782,$A212,СВЦЭМ!$B$39:$B$782,Y$190)+'СЕТ СН'!$F$12</f>
        <v>163.84996570000001</v>
      </c>
    </row>
    <row r="213" spans="1:25" ht="15.75" x14ac:dyDescent="0.2">
      <c r="A213" s="35">
        <f t="shared" si="5"/>
        <v>45161</v>
      </c>
      <c r="B213" s="36">
        <f>SUMIFS(СВЦЭМ!$F$39:$F$782,СВЦЭМ!$A$39:$A$782,$A213,СВЦЭМ!$B$39:$B$782,B$190)+'СЕТ СН'!$F$12</f>
        <v>172.75729303</v>
      </c>
      <c r="C213" s="36">
        <f>SUMIFS(СВЦЭМ!$F$39:$F$782,СВЦЭМ!$A$39:$A$782,$A213,СВЦЭМ!$B$39:$B$782,C$190)+'СЕТ СН'!$F$12</f>
        <v>180.06901151</v>
      </c>
      <c r="D213" s="36">
        <f>SUMIFS(СВЦЭМ!$F$39:$F$782,СВЦЭМ!$A$39:$A$782,$A213,СВЦЭМ!$B$39:$B$782,D$190)+'СЕТ СН'!$F$12</f>
        <v>183.38583019999999</v>
      </c>
      <c r="E213" s="36">
        <f>SUMIFS(СВЦЭМ!$F$39:$F$782,СВЦЭМ!$A$39:$A$782,$A213,СВЦЭМ!$B$39:$B$782,E$190)+'СЕТ СН'!$F$12</f>
        <v>185.03031892000001</v>
      </c>
      <c r="F213" s="36">
        <f>SUMIFS(СВЦЭМ!$F$39:$F$782,СВЦЭМ!$A$39:$A$782,$A213,СВЦЭМ!$B$39:$B$782,F$190)+'СЕТ СН'!$F$12</f>
        <v>189.45038933999999</v>
      </c>
      <c r="G213" s="36">
        <f>SUMIFS(СВЦЭМ!$F$39:$F$782,СВЦЭМ!$A$39:$A$782,$A213,СВЦЭМ!$B$39:$B$782,G$190)+'СЕТ СН'!$F$12</f>
        <v>186.08678090999999</v>
      </c>
      <c r="H213" s="36">
        <f>SUMIFS(СВЦЭМ!$F$39:$F$782,СВЦЭМ!$A$39:$A$782,$A213,СВЦЭМ!$B$39:$B$782,H$190)+'СЕТ СН'!$F$12</f>
        <v>181.52588073000001</v>
      </c>
      <c r="I213" s="36">
        <f>SUMIFS(СВЦЭМ!$F$39:$F$782,СВЦЭМ!$A$39:$A$782,$A213,СВЦЭМ!$B$39:$B$782,I$190)+'СЕТ СН'!$F$12</f>
        <v>169.50198298000001</v>
      </c>
      <c r="J213" s="36">
        <f>SUMIFS(СВЦЭМ!$F$39:$F$782,СВЦЭМ!$A$39:$A$782,$A213,СВЦЭМ!$B$39:$B$782,J$190)+'СЕТ СН'!$F$12</f>
        <v>155.59622046000001</v>
      </c>
      <c r="K213" s="36">
        <f>SUMIFS(СВЦЭМ!$F$39:$F$782,СВЦЭМ!$A$39:$A$782,$A213,СВЦЭМ!$B$39:$B$782,K$190)+'СЕТ СН'!$F$12</f>
        <v>150.73976317</v>
      </c>
      <c r="L213" s="36">
        <f>SUMIFS(СВЦЭМ!$F$39:$F$782,СВЦЭМ!$A$39:$A$782,$A213,СВЦЭМ!$B$39:$B$782,L$190)+'СЕТ СН'!$F$12</f>
        <v>148.23646457000001</v>
      </c>
      <c r="M213" s="36">
        <f>SUMIFS(СВЦЭМ!$F$39:$F$782,СВЦЭМ!$A$39:$A$782,$A213,СВЦЭМ!$B$39:$B$782,M$190)+'СЕТ СН'!$F$12</f>
        <v>147.00446471999999</v>
      </c>
      <c r="N213" s="36">
        <f>SUMIFS(СВЦЭМ!$F$39:$F$782,СВЦЭМ!$A$39:$A$782,$A213,СВЦЭМ!$B$39:$B$782,N$190)+'СЕТ СН'!$F$12</f>
        <v>145.62834204999999</v>
      </c>
      <c r="O213" s="36">
        <f>SUMIFS(СВЦЭМ!$F$39:$F$782,СВЦЭМ!$A$39:$A$782,$A213,СВЦЭМ!$B$39:$B$782,O$190)+'СЕТ СН'!$F$12</f>
        <v>145.82602901000001</v>
      </c>
      <c r="P213" s="36">
        <f>SUMIFS(СВЦЭМ!$F$39:$F$782,СВЦЭМ!$A$39:$A$782,$A213,СВЦЭМ!$B$39:$B$782,P$190)+'СЕТ СН'!$F$12</f>
        <v>142.77227073</v>
      </c>
      <c r="Q213" s="36">
        <f>SUMIFS(СВЦЭМ!$F$39:$F$782,СВЦЭМ!$A$39:$A$782,$A213,СВЦЭМ!$B$39:$B$782,Q$190)+'СЕТ СН'!$F$12</f>
        <v>142.93804001000001</v>
      </c>
      <c r="R213" s="36">
        <f>SUMIFS(СВЦЭМ!$F$39:$F$782,СВЦЭМ!$A$39:$A$782,$A213,СВЦЭМ!$B$39:$B$782,R$190)+'СЕТ СН'!$F$12</f>
        <v>146.71498245999999</v>
      </c>
      <c r="S213" s="36">
        <f>SUMIFS(СВЦЭМ!$F$39:$F$782,СВЦЭМ!$A$39:$A$782,$A213,СВЦЭМ!$B$39:$B$782,S$190)+'СЕТ СН'!$F$12</f>
        <v>147.25494241000001</v>
      </c>
      <c r="T213" s="36">
        <f>SUMIFS(СВЦЭМ!$F$39:$F$782,СВЦЭМ!$A$39:$A$782,$A213,СВЦЭМ!$B$39:$B$782,T$190)+'СЕТ СН'!$F$12</f>
        <v>146.58695588</v>
      </c>
      <c r="U213" s="36">
        <f>SUMIFS(СВЦЭМ!$F$39:$F$782,СВЦЭМ!$A$39:$A$782,$A213,СВЦЭМ!$B$39:$B$782,U$190)+'СЕТ СН'!$F$12</f>
        <v>147.90180000999999</v>
      </c>
      <c r="V213" s="36">
        <f>SUMIFS(СВЦЭМ!$F$39:$F$782,СВЦЭМ!$A$39:$A$782,$A213,СВЦЭМ!$B$39:$B$782,V$190)+'СЕТ СН'!$F$12</f>
        <v>147.57979566</v>
      </c>
      <c r="W213" s="36">
        <f>SUMIFS(СВЦЭМ!$F$39:$F$782,СВЦЭМ!$A$39:$A$782,$A213,СВЦЭМ!$B$39:$B$782,W$190)+'СЕТ СН'!$F$12</f>
        <v>146.82243832</v>
      </c>
      <c r="X213" s="36">
        <f>SUMIFS(СВЦЭМ!$F$39:$F$782,СВЦЭМ!$A$39:$A$782,$A213,СВЦЭМ!$B$39:$B$782,X$190)+'СЕТ СН'!$F$12</f>
        <v>150.76277074000001</v>
      </c>
      <c r="Y213" s="36">
        <f>SUMIFS(СВЦЭМ!$F$39:$F$782,СВЦЭМ!$A$39:$A$782,$A213,СВЦЭМ!$B$39:$B$782,Y$190)+'СЕТ СН'!$F$12</f>
        <v>159.24135484000001</v>
      </c>
    </row>
    <row r="214" spans="1:25" ht="15.75" x14ac:dyDescent="0.2">
      <c r="A214" s="35">
        <f t="shared" si="5"/>
        <v>45162</v>
      </c>
      <c r="B214" s="36">
        <f>SUMIFS(СВЦЭМ!$F$39:$F$782,СВЦЭМ!$A$39:$A$782,$A214,СВЦЭМ!$B$39:$B$782,B$190)+'СЕТ СН'!$F$12</f>
        <v>162.65639167</v>
      </c>
      <c r="C214" s="36">
        <f>SUMIFS(СВЦЭМ!$F$39:$F$782,СВЦЭМ!$A$39:$A$782,$A214,СВЦЭМ!$B$39:$B$782,C$190)+'СЕТ СН'!$F$12</f>
        <v>169.85302050000001</v>
      </c>
      <c r="D214" s="36">
        <f>SUMIFS(СВЦЭМ!$F$39:$F$782,СВЦЭМ!$A$39:$A$782,$A214,СВЦЭМ!$B$39:$B$782,D$190)+'СЕТ СН'!$F$12</f>
        <v>171.83072175000001</v>
      </c>
      <c r="E214" s="36">
        <f>SUMIFS(СВЦЭМ!$F$39:$F$782,СВЦЭМ!$A$39:$A$782,$A214,СВЦЭМ!$B$39:$B$782,E$190)+'СЕТ СН'!$F$12</f>
        <v>173.00805957</v>
      </c>
      <c r="F214" s="36">
        <f>SUMIFS(СВЦЭМ!$F$39:$F$782,СВЦЭМ!$A$39:$A$782,$A214,СВЦЭМ!$B$39:$B$782,F$190)+'СЕТ СН'!$F$12</f>
        <v>176.80777248999999</v>
      </c>
      <c r="G214" s="36">
        <f>SUMIFS(СВЦЭМ!$F$39:$F$782,СВЦЭМ!$A$39:$A$782,$A214,СВЦЭМ!$B$39:$B$782,G$190)+'СЕТ СН'!$F$12</f>
        <v>174.56772382</v>
      </c>
      <c r="H214" s="36">
        <f>SUMIFS(СВЦЭМ!$F$39:$F$782,СВЦЭМ!$A$39:$A$782,$A214,СВЦЭМ!$B$39:$B$782,H$190)+'СЕТ СН'!$F$12</f>
        <v>166.83501451000001</v>
      </c>
      <c r="I214" s="36">
        <f>SUMIFS(СВЦЭМ!$F$39:$F$782,СВЦЭМ!$A$39:$A$782,$A214,СВЦЭМ!$B$39:$B$782,I$190)+'СЕТ СН'!$F$12</f>
        <v>161.25631293999999</v>
      </c>
      <c r="J214" s="36">
        <f>SUMIFS(СВЦЭМ!$F$39:$F$782,СВЦЭМ!$A$39:$A$782,$A214,СВЦЭМ!$B$39:$B$782,J$190)+'СЕТ СН'!$F$12</f>
        <v>151.30787982999999</v>
      </c>
      <c r="K214" s="36">
        <f>SUMIFS(СВЦЭМ!$F$39:$F$782,СВЦЭМ!$A$39:$A$782,$A214,СВЦЭМ!$B$39:$B$782,K$190)+'СЕТ СН'!$F$12</f>
        <v>148.35629506999999</v>
      </c>
      <c r="L214" s="36">
        <f>SUMIFS(СВЦЭМ!$F$39:$F$782,СВЦЭМ!$A$39:$A$782,$A214,СВЦЭМ!$B$39:$B$782,L$190)+'СЕТ СН'!$F$12</f>
        <v>148.84563008999999</v>
      </c>
      <c r="M214" s="36">
        <f>SUMIFS(СВЦЭМ!$F$39:$F$782,СВЦЭМ!$A$39:$A$782,$A214,СВЦЭМ!$B$39:$B$782,M$190)+'СЕТ СН'!$F$12</f>
        <v>148.2152059</v>
      </c>
      <c r="N214" s="36">
        <f>SUMIFS(СВЦЭМ!$F$39:$F$782,СВЦЭМ!$A$39:$A$782,$A214,СВЦЭМ!$B$39:$B$782,N$190)+'СЕТ СН'!$F$12</f>
        <v>147.85205002000001</v>
      </c>
      <c r="O214" s="36">
        <f>SUMIFS(СВЦЭМ!$F$39:$F$782,СВЦЭМ!$A$39:$A$782,$A214,СВЦЭМ!$B$39:$B$782,O$190)+'СЕТ СН'!$F$12</f>
        <v>147.65315747</v>
      </c>
      <c r="P214" s="36">
        <f>SUMIFS(СВЦЭМ!$F$39:$F$782,СВЦЭМ!$A$39:$A$782,$A214,СВЦЭМ!$B$39:$B$782,P$190)+'СЕТ СН'!$F$12</f>
        <v>144.20401025000001</v>
      </c>
      <c r="Q214" s="36">
        <f>SUMIFS(СВЦЭМ!$F$39:$F$782,СВЦЭМ!$A$39:$A$782,$A214,СВЦЭМ!$B$39:$B$782,Q$190)+'СЕТ СН'!$F$12</f>
        <v>145.79928612</v>
      </c>
      <c r="R214" s="36">
        <f>SUMIFS(СВЦЭМ!$F$39:$F$782,СВЦЭМ!$A$39:$A$782,$A214,СВЦЭМ!$B$39:$B$782,R$190)+'СЕТ СН'!$F$12</f>
        <v>148.46165386999999</v>
      </c>
      <c r="S214" s="36">
        <f>SUMIFS(СВЦЭМ!$F$39:$F$782,СВЦЭМ!$A$39:$A$782,$A214,СВЦЭМ!$B$39:$B$782,S$190)+'СЕТ СН'!$F$12</f>
        <v>147.65157941000001</v>
      </c>
      <c r="T214" s="36">
        <f>SUMIFS(СВЦЭМ!$F$39:$F$782,СВЦЭМ!$A$39:$A$782,$A214,СВЦЭМ!$B$39:$B$782,T$190)+'СЕТ СН'!$F$12</f>
        <v>148.41183013</v>
      </c>
      <c r="U214" s="36">
        <f>SUMIFS(СВЦЭМ!$F$39:$F$782,СВЦЭМ!$A$39:$A$782,$A214,СВЦЭМ!$B$39:$B$782,U$190)+'СЕТ СН'!$F$12</f>
        <v>149.14792043</v>
      </c>
      <c r="V214" s="36">
        <f>SUMIFS(СВЦЭМ!$F$39:$F$782,СВЦЭМ!$A$39:$A$782,$A214,СВЦЭМ!$B$39:$B$782,V$190)+'СЕТ СН'!$F$12</f>
        <v>147.79875000999999</v>
      </c>
      <c r="W214" s="36">
        <f>SUMIFS(СВЦЭМ!$F$39:$F$782,СВЦЭМ!$A$39:$A$782,$A214,СВЦЭМ!$B$39:$B$782,W$190)+'СЕТ СН'!$F$12</f>
        <v>144.72601208</v>
      </c>
      <c r="X214" s="36">
        <f>SUMIFS(СВЦЭМ!$F$39:$F$782,СВЦЭМ!$A$39:$A$782,$A214,СВЦЭМ!$B$39:$B$782,X$190)+'СЕТ СН'!$F$12</f>
        <v>149.49014226</v>
      </c>
      <c r="Y214" s="36">
        <f>SUMIFS(СВЦЭМ!$F$39:$F$782,СВЦЭМ!$A$39:$A$782,$A214,СВЦЭМ!$B$39:$B$782,Y$190)+'СЕТ СН'!$F$12</f>
        <v>157.49431565</v>
      </c>
    </row>
    <row r="215" spans="1:25" ht="15.75" x14ac:dyDescent="0.2">
      <c r="A215" s="35">
        <f t="shared" si="5"/>
        <v>45163</v>
      </c>
      <c r="B215" s="36">
        <f>SUMIFS(СВЦЭМ!$F$39:$F$782,СВЦЭМ!$A$39:$A$782,$A215,СВЦЭМ!$B$39:$B$782,B$190)+'СЕТ СН'!$F$12</f>
        <v>176.47566809</v>
      </c>
      <c r="C215" s="36">
        <f>SUMIFS(СВЦЭМ!$F$39:$F$782,СВЦЭМ!$A$39:$A$782,$A215,СВЦЭМ!$B$39:$B$782,C$190)+'СЕТ СН'!$F$12</f>
        <v>184.15474917</v>
      </c>
      <c r="D215" s="36">
        <f>SUMIFS(СВЦЭМ!$F$39:$F$782,СВЦЭМ!$A$39:$A$782,$A215,СВЦЭМ!$B$39:$B$782,D$190)+'СЕТ СН'!$F$12</f>
        <v>186.54706705000001</v>
      </c>
      <c r="E215" s="36">
        <f>SUMIFS(СВЦЭМ!$F$39:$F$782,СВЦЭМ!$A$39:$A$782,$A215,СВЦЭМ!$B$39:$B$782,E$190)+'СЕТ СН'!$F$12</f>
        <v>190.06375105999999</v>
      </c>
      <c r="F215" s="36">
        <f>SUMIFS(СВЦЭМ!$F$39:$F$782,СВЦЭМ!$A$39:$A$782,$A215,СВЦЭМ!$B$39:$B$782,F$190)+'СЕТ СН'!$F$12</f>
        <v>192.41875349</v>
      </c>
      <c r="G215" s="36">
        <f>SUMIFS(СВЦЭМ!$F$39:$F$782,СВЦЭМ!$A$39:$A$782,$A215,СВЦЭМ!$B$39:$B$782,G$190)+'СЕТ СН'!$F$12</f>
        <v>190.46983768000001</v>
      </c>
      <c r="H215" s="36">
        <f>SUMIFS(СВЦЭМ!$F$39:$F$782,СВЦЭМ!$A$39:$A$782,$A215,СВЦЭМ!$B$39:$B$782,H$190)+'СЕТ СН'!$F$12</f>
        <v>182.73869357000001</v>
      </c>
      <c r="I215" s="36">
        <f>SUMIFS(СВЦЭМ!$F$39:$F$782,СВЦЭМ!$A$39:$A$782,$A215,СВЦЭМ!$B$39:$B$782,I$190)+'СЕТ СН'!$F$12</f>
        <v>172.0775932</v>
      </c>
      <c r="J215" s="36">
        <f>SUMIFS(СВЦЭМ!$F$39:$F$782,СВЦЭМ!$A$39:$A$782,$A215,СВЦЭМ!$B$39:$B$782,J$190)+'СЕТ СН'!$F$12</f>
        <v>160.72915978</v>
      </c>
      <c r="K215" s="36">
        <f>SUMIFS(СВЦЭМ!$F$39:$F$782,СВЦЭМ!$A$39:$A$782,$A215,СВЦЭМ!$B$39:$B$782,K$190)+'СЕТ СН'!$F$12</f>
        <v>155.9018858</v>
      </c>
      <c r="L215" s="36">
        <f>SUMIFS(СВЦЭМ!$F$39:$F$782,СВЦЭМ!$A$39:$A$782,$A215,СВЦЭМ!$B$39:$B$782,L$190)+'СЕТ СН'!$F$12</f>
        <v>155.1239362</v>
      </c>
      <c r="M215" s="36">
        <f>SUMIFS(СВЦЭМ!$F$39:$F$782,СВЦЭМ!$A$39:$A$782,$A215,СВЦЭМ!$B$39:$B$782,M$190)+'СЕТ СН'!$F$12</f>
        <v>153.09073513000001</v>
      </c>
      <c r="N215" s="36">
        <f>SUMIFS(СВЦЭМ!$F$39:$F$782,СВЦЭМ!$A$39:$A$782,$A215,СВЦЭМ!$B$39:$B$782,N$190)+'СЕТ СН'!$F$12</f>
        <v>154.46769907999999</v>
      </c>
      <c r="O215" s="36">
        <f>SUMIFS(СВЦЭМ!$F$39:$F$782,СВЦЭМ!$A$39:$A$782,$A215,СВЦЭМ!$B$39:$B$782,O$190)+'СЕТ СН'!$F$12</f>
        <v>152.87631173</v>
      </c>
      <c r="P215" s="36">
        <f>SUMIFS(СВЦЭМ!$F$39:$F$782,СВЦЭМ!$A$39:$A$782,$A215,СВЦЭМ!$B$39:$B$782,P$190)+'СЕТ СН'!$F$12</f>
        <v>150.12035993000001</v>
      </c>
      <c r="Q215" s="36">
        <f>SUMIFS(СВЦЭМ!$F$39:$F$782,СВЦЭМ!$A$39:$A$782,$A215,СВЦЭМ!$B$39:$B$782,Q$190)+'СЕТ СН'!$F$12</f>
        <v>146.87604293999999</v>
      </c>
      <c r="R215" s="36">
        <f>SUMIFS(СВЦЭМ!$F$39:$F$782,СВЦЭМ!$A$39:$A$782,$A215,СВЦЭМ!$B$39:$B$782,R$190)+'СЕТ СН'!$F$12</f>
        <v>148.52588969000001</v>
      </c>
      <c r="S215" s="36">
        <f>SUMIFS(СВЦЭМ!$F$39:$F$782,СВЦЭМ!$A$39:$A$782,$A215,СВЦЭМ!$B$39:$B$782,S$190)+'СЕТ СН'!$F$12</f>
        <v>148.76588527000001</v>
      </c>
      <c r="T215" s="36">
        <f>SUMIFS(СВЦЭМ!$F$39:$F$782,СВЦЭМ!$A$39:$A$782,$A215,СВЦЭМ!$B$39:$B$782,T$190)+'СЕТ СН'!$F$12</f>
        <v>149.77666665000001</v>
      </c>
      <c r="U215" s="36">
        <f>SUMIFS(СВЦЭМ!$F$39:$F$782,СВЦЭМ!$A$39:$A$782,$A215,СВЦЭМ!$B$39:$B$782,U$190)+'СЕТ СН'!$F$12</f>
        <v>150.58021205</v>
      </c>
      <c r="V215" s="36">
        <f>SUMIFS(СВЦЭМ!$F$39:$F$782,СВЦЭМ!$A$39:$A$782,$A215,СВЦЭМ!$B$39:$B$782,V$190)+'СЕТ СН'!$F$12</f>
        <v>149.78261567000001</v>
      </c>
      <c r="W215" s="36">
        <f>SUMIFS(СВЦЭМ!$F$39:$F$782,СВЦЭМ!$A$39:$A$782,$A215,СВЦЭМ!$B$39:$B$782,W$190)+'СЕТ СН'!$F$12</f>
        <v>149.65993811999999</v>
      </c>
      <c r="X215" s="36">
        <f>SUMIFS(СВЦЭМ!$F$39:$F$782,СВЦЭМ!$A$39:$A$782,$A215,СВЦЭМ!$B$39:$B$782,X$190)+'СЕТ СН'!$F$12</f>
        <v>158.95332698000001</v>
      </c>
      <c r="Y215" s="36">
        <f>SUMIFS(СВЦЭМ!$F$39:$F$782,СВЦЭМ!$A$39:$A$782,$A215,СВЦЭМ!$B$39:$B$782,Y$190)+'СЕТ СН'!$F$12</f>
        <v>172.11211256000001</v>
      </c>
    </row>
    <row r="216" spans="1:25" ht="15.75" x14ac:dyDescent="0.2">
      <c r="A216" s="35">
        <f t="shared" si="5"/>
        <v>45164</v>
      </c>
      <c r="B216" s="36">
        <f>SUMIFS(СВЦЭМ!$F$39:$F$782,СВЦЭМ!$A$39:$A$782,$A216,СВЦЭМ!$B$39:$B$782,B$190)+'СЕТ СН'!$F$12</f>
        <v>160.95100101</v>
      </c>
      <c r="C216" s="36">
        <f>SUMIFS(СВЦЭМ!$F$39:$F$782,СВЦЭМ!$A$39:$A$782,$A216,СВЦЭМ!$B$39:$B$782,C$190)+'СЕТ СН'!$F$12</f>
        <v>169.46272053000001</v>
      </c>
      <c r="D216" s="36">
        <f>SUMIFS(СВЦЭМ!$F$39:$F$782,СВЦЭМ!$A$39:$A$782,$A216,СВЦЭМ!$B$39:$B$782,D$190)+'СЕТ СН'!$F$12</f>
        <v>176.47105837000001</v>
      </c>
      <c r="E216" s="36">
        <f>SUMIFS(СВЦЭМ!$F$39:$F$782,СВЦЭМ!$A$39:$A$782,$A216,СВЦЭМ!$B$39:$B$782,E$190)+'СЕТ СН'!$F$12</f>
        <v>178.75559770999999</v>
      </c>
      <c r="F216" s="36">
        <f>SUMIFS(СВЦЭМ!$F$39:$F$782,СВЦЭМ!$A$39:$A$782,$A216,СВЦЭМ!$B$39:$B$782,F$190)+'СЕТ СН'!$F$12</f>
        <v>183.49429576</v>
      </c>
      <c r="G216" s="36">
        <f>SUMIFS(СВЦЭМ!$F$39:$F$782,СВЦЭМ!$A$39:$A$782,$A216,СВЦЭМ!$B$39:$B$782,G$190)+'СЕТ СН'!$F$12</f>
        <v>182.12047433000001</v>
      </c>
      <c r="H216" s="36">
        <f>SUMIFS(СВЦЭМ!$F$39:$F$782,СВЦЭМ!$A$39:$A$782,$A216,СВЦЭМ!$B$39:$B$782,H$190)+'СЕТ СН'!$F$12</f>
        <v>178.14208393999999</v>
      </c>
      <c r="I216" s="36">
        <f>SUMIFS(СВЦЭМ!$F$39:$F$782,СВЦЭМ!$A$39:$A$782,$A216,СВЦЭМ!$B$39:$B$782,I$190)+'СЕТ СН'!$F$12</f>
        <v>170.32215360999999</v>
      </c>
      <c r="J216" s="36">
        <f>SUMIFS(СВЦЭМ!$F$39:$F$782,СВЦЭМ!$A$39:$A$782,$A216,СВЦЭМ!$B$39:$B$782,J$190)+'СЕТ СН'!$F$12</f>
        <v>159.73683177999999</v>
      </c>
      <c r="K216" s="36">
        <f>SUMIFS(СВЦЭМ!$F$39:$F$782,СВЦЭМ!$A$39:$A$782,$A216,СВЦЭМ!$B$39:$B$782,K$190)+'СЕТ СН'!$F$12</f>
        <v>148.95977655999999</v>
      </c>
      <c r="L216" s="36">
        <f>SUMIFS(СВЦЭМ!$F$39:$F$782,СВЦЭМ!$A$39:$A$782,$A216,СВЦЭМ!$B$39:$B$782,L$190)+'СЕТ СН'!$F$12</f>
        <v>143.67196580999999</v>
      </c>
      <c r="M216" s="36">
        <f>SUMIFS(СВЦЭМ!$F$39:$F$782,СВЦЭМ!$A$39:$A$782,$A216,СВЦЭМ!$B$39:$B$782,M$190)+'СЕТ СН'!$F$12</f>
        <v>145.87249713</v>
      </c>
      <c r="N216" s="36">
        <f>SUMIFS(СВЦЭМ!$F$39:$F$782,СВЦЭМ!$A$39:$A$782,$A216,СВЦЭМ!$B$39:$B$782,N$190)+'СЕТ СН'!$F$12</f>
        <v>144.11108082000001</v>
      </c>
      <c r="O216" s="36">
        <f>SUMIFS(СВЦЭМ!$F$39:$F$782,СВЦЭМ!$A$39:$A$782,$A216,СВЦЭМ!$B$39:$B$782,O$190)+'СЕТ СН'!$F$12</f>
        <v>144.94935801</v>
      </c>
      <c r="P216" s="36">
        <f>SUMIFS(СВЦЭМ!$F$39:$F$782,СВЦЭМ!$A$39:$A$782,$A216,СВЦЭМ!$B$39:$B$782,P$190)+'СЕТ СН'!$F$12</f>
        <v>142.99239689000001</v>
      </c>
      <c r="Q216" s="36">
        <f>SUMIFS(СВЦЭМ!$F$39:$F$782,СВЦЭМ!$A$39:$A$782,$A216,СВЦЭМ!$B$39:$B$782,Q$190)+'СЕТ СН'!$F$12</f>
        <v>143.36143417</v>
      </c>
      <c r="R216" s="36">
        <f>SUMIFS(СВЦЭМ!$F$39:$F$782,СВЦЭМ!$A$39:$A$782,$A216,СВЦЭМ!$B$39:$B$782,R$190)+'СЕТ СН'!$F$12</f>
        <v>144.80302147</v>
      </c>
      <c r="S216" s="36">
        <f>SUMIFS(СВЦЭМ!$F$39:$F$782,СВЦЭМ!$A$39:$A$782,$A216,СВЦЭМ!$B$39:$B$782,S$190)+'СЕТ СН'!$F$12</f>
        <v>144.84213978</v>
      </c>
      <c r="T216" s="36">
        <f>SUMIFS(СВЦЭМ!$F$39:$F$782,СВЦЭМ!$A$39:$A$782,$A216,СВЦЭМ!$B$39:$B$782,T$190)+'СЕТ СН'!$F$12</f>
        <v>145.50962265000001</v>
      </c>
      <c r="U216" s="36">
        <f>SUMIFS(СВЦЭМ!$F$39:$F$782,СВЦЭМ!$A$39:$A$782,$A216,СВЦЭМ!$B$39:$B$782,U$190)+'СЕТ СН'!$F$12</f>
        <v>145.64359949000001</v>
      </c>
      <c r="V216" s="36">
        <f>SUMIFS(СВЦЭМ!$F$39:$F$782,СВЦЭМ!$A$39:$A$782,$A216,СВЦЭМ!$B$39:$B$782,V$190)+'СЕТ СН'!$F$12</f>
        <v>146.53984890999999</v>
      </c>
      <c r="W216" s="36">
        <f>SUMIFS(СВЦЭМ!$F$39:$F$782,СВЦЭМ!$A$39:$A$782,$A216,СВЦЭМ!$B$39:$B$782,W$190)+'СЕТ СН'!$F$12</f>
        <v>145.63636828</v>
      </c>
      <c r="X216" s="36">
        <f>SUMIFS(СВЦЭМ!$F$39:$F$782,СВЦЭМ!$A$39:$A$782,$A216,СВЦЭМ!$B$39:$B$782,X$190)+'СЕТ СН'!$F$12</f>
        <v>153.29083177999999</v>
      </c>
      <c r="Y216" s="36">
        <f>SUMIFS(СВЦЭМ!$F$39:$F$782,СВЦЭМ!$A$39:$A$782,$A216,СВЦЭМ!$B$39:$B$782,Y$190)+'СЕТ СН'!$F$12</f>
        <v>167.35818298999999</v>
      </c>
    </row>
    <row r="217" spans="1:25" ht="15.75" x14ac:dyDescent="0.2">
      <c r="A217" s="35">
        <f t="shared" si="5"/>
        <v>45165</v>
      </c>
      <c r="B217" s="36">
        <f>SUMIFS(СВЦЭМ!$F$39:$F$782,СВЦЭМ!$A$39:$A$782,$A217,СВЦЭМ!$B$39:$B$782,B$190)+'СЕТ СН'!$F$12</f>
        <v>182.05382918999999</v>
      </c>
      <c r="C217" s="36">
        <f>SUMIFS(СВЦЭМ!$F$39:$F$782,СВЦЭМ!$A$39:$A$782,$A217,СВЦЭМ!$B$39:$B$782,C$190)+'СЕТ СН'!$F$12</f>
        <v>189.93589029</v>
      </c>
      <c r="D217" s="36">
        <f>SUMIFS(СВЦЭМ!$F$39:$F$782,СВЦЭМ!$A$39:$A$782,$A217,СВЦЭМ!$B$39:$B$782,D$190)+'СЕТ СН'!$F$12</f>
        <v>194.37766281</v>
      </c>
      <c r="E217" s="36">
        <f>SUMIFS(СВЦЭМ!$F$39:$F$782,СВЦЭМ!$A$39:$A$782,$A217,СВЦЭМ!$B$39:$B$782,E$190)+'СЕТ СН'!$F$12</f>
        <v>197.81861194999999</v>
      </c>
      <c r="F217" s="36">
        <f>SUMIFS(СВЦЭМ!$F$39:$F$782,СВЦЭМ!$A$39:$A$782,$A217,СВЦЭМ!$B$39:$B$782,F$190)+'СЕТ СН'!$F$12</f>
        <v>201.21908888999999</v>
      </c>
      <c r="G217" s="36">
        <f>SUMIFS(СВЦЭМ!$F$39:$F$782,СВЦЭМ!$A$39:$A$782,$A217,СВЦЭМ!$B$39:$B$782,G$190)+'СЕТ СН'!$F$12</f>
        <v>200.38923577</v>
      </c>
      <c r="H217" s="36">
        <f>SUMIFS(СВЦЭМ!$F$39:$F$782,СВЦЭМ!$A$39:$A$782,$A217,СВЦЭМ!$B$39:$B$782,H$190)+'СЕТ СН'!$F$12</f>
        <v>194.92428984</v>
      </c>
      <c r="I217" s="36">
        <f>SUMIFS(СВЦЭМ!$F$39:$F$782,СВЦЭМ!$A$39:$A$782,$A217,СВЦЭМ!$B$39:$B$782,I$190)+'СЕТ СН'!$F$12</f>
        <v>191.40388282999999</v>
      </c>
      <c r="J217" s="36">
        <f>SUMIFS(СВЦЭМ!$F$39:$F$782,СВЦЭМ!$A$39:$A$782,$A217,СВЦЭМ!$B$39:$B$782,J$190)+'СЕТ СН'!$F$12</f>
        <v>178.82734396000001</v>
      </c>
      <c r="K217" s="36">
        <f>SUMIFS(СВЦЭМ!$F$39:$F$782,СВЦЭМ!$A$39:$A$782,$A217,СВЦЭМ!$B$39:$B$782,K$190)+'СЕТ СН'!$F$12</f>
        <v>167.05138306000001</v>
      </c>
      <c r="L217" s="36">
        <f>SUMIFS(СВЦЭМ!$F$39:$F$782,СВЦЭМ!$A$39:$A$782,$A217,СВЦЭМ!$B$39:$B$782,L$190)+'СЕТ СН'!$F$12</f>
        <v>161.36744163</v>
      </c>
      <c r="M217" s="36">
        <f>SUMIFS(СВЦЭМ!$F$39:$F$782,СВЦЭМ!$A$39:$A$782,$A217,СВЦЭМ!$B$39:$B$782,M$190)+'СЕТ СН'!$F$12</f>
        <v>158.24035033999999</v>
      </c>
      <c r="N217" s="36">
        <f>SUMIFS(СВЦЭМ!$F$39:$F$782,СВЦЭМ!$A$39:$A$782,$A217,СВЦЭМ!$B$39:$B$782,N$190)+'СЕТ СН'!$F$12</f>
        <v>156.79961877</v>
      </c>
      <c r="O217" s="36">
        <f>SUMIFS(СВЦЭМ!$F$39:$F$782,СВЦЭМ!$A$39:$A$782,$A217,СВЦЭМ!$B$39:$B$782,O$190)+'СЕТ СН'!$F$12</f>
        <v>157.42813322000001</v>
      </c>
      <c r="P217" s="36">
        <f>SUMIFS(СВЦЭМ!$F$39:$F$782,СВЦЭМ!$A$39:$A$782,$A217,СВЦЭМ!$B$39:$B$782,P$190)+'СЕТ СН'!$F$12</f>
        <v>154.3117067</v>
      </c>
      <c r="Q217" s="36">
        <f>SUMIFS(СВЦЭМ!$F$39:$F$782,СВЦЭМ!$A$39:$A$782,$A217,СВЦЭМ!$B$39:$B$782,Q$190)+'СЕТ СН'!$F$12</f>
        <v>154.5623684</v>
      </c>
      <c r="R217" s="36">
        <f>SUMIFS(СВЦЭМ!$F$39:$F$782,СВЦЭМ!$A$39:$A$782,$A217,СВЦЭМ!$B$39:$B$782,R$190)+'СЕТ СН'!$F$12</f>
        <v>158.13255122999999</v>
      </c>
      <c r="S217" s="36">
        <f>SUMIFS(СВЦЭМ!$F$39:$F$782,СВЦЭМ!$A$39:$A$782,$A217,СВЦЭМ!$B$39:$B$782,S$190)+'СЕТ СН'!$F$12</f>
        <v>158.41073288000001</v>
      </c>
      <c r="T217" s="36">
        <f>SUMIFS(СВЦЭМ!$F$39:$F$782,СВЦЭМ!$A$39:$A$782,$A217,СВЦЭМ!$B$39:$B$782,T$190)+'СЕТ СН'!$F$12</f>
        <v>158.94302193999999</v>
      </c>
      <c r="U217" s="36">
        <f>SUMIFS(СВЦЭМ!$F$39:$F$782,СВЦЭМ!$A$39:$A$782,$A217,СВЦЭМ!$B$39:$B$782,U$190)+'СЕТ СН'!$F$12</f>
        <v>159.40552077000001</v>
      </c>
      <c r="V217" s="36">
        <f>SUMIFS(СВЦЭМ!$F$39:$F$782,СВЦЭМ!$A$39:$A$782,$A217,СВЦЭМ!$B$39:$B$782,V$190)+'СЕТ СН'!$F$12</f>
        <v>158.00243614999999</v>
      </c>
      <c r="W217" s="36">
        <f>SUMIFS(СВЦЭМ!$F$39:$F$782,СВЦЭМ!$A$39:$A$782,$A217,СВЦЭМ!$B$39:$B$782,W$190)+'СЕТ СН'!$F$12</f>
        <v>158.04216360999999</v>
      </c>
      <c r="X217" s="36">
        <f>SUMIFS(СВЦЭМ!$F$39:$F$782,СВЦЭМ!$A$39:$A$782,$A217,СВЦЭМ!$B$39:$B$782,X$190)+'СЕТ СН'!$F$12</f>
        <v>165.86643724000001</v>
      </c>
      <c r="Y217" s="36">
        <f>SUMIFS(СВЦЭМ!$F$39:$F$782,СВЦЭМ!$A$39:$A$782,$A217,СВЦЭМ!$B$39:$B$782,Y$190)+'СЕТ СН'!$F$12</f>
        <v>173.00863002</v>
      </c>
    </row>
    <row r="218" spans="1:25" ht="15.75" x14ac:dyDescent="0.2">
      <c r="A218" s="35">
        <f t="shared" si="5"/>
        <v>45166</v>
      </c>
      <c r="B218" s="36">
        <f>SUMIFS(СВЦЭМ!$F$39:$F$782,СВЦЭМ!$A$39:$A$782,$A218,СВЦЭМ!$B$39:$B$782,B$190)+'СЕТ СН'!$F$12</f>
        <v>168.29420217000001</v>
      </c>
      <c r="C218" s="36">
        <f>SUMIFS(СВЦЭМ!$F$39:$F$782,СВЦЭМ!$A$39:$A$782,$A218,СВЦЭМ!$B$39:$B$782,C$190)+'СЕТ СН'!$F$12</f>
        <v>176.64835134</v>
      </c>
      <c r="D218" s="36">
        <f>SUMIFS(СВЦЭМ!$F$39:$F$782,СВЦЭМ!$A$39:$A$782,$A218,СВЦЭМ!$B$39:$B$782,D$190)+'СЕТ СН'!$F$12</f>
        <v>180.468726</v>
      </c>
      <c r="E218" s="36">
        <f>SUMIFS(СВЦЭМ!$F$39:$F$782,СВЦЭМ!$A$39:$A$782,$A218,СВЦЭМ!$B$39:$B$782,E$190)+'СЕТ СН'!$F$12</f>
        <v>184.05985496</v>
      </c>
      <c r="F218" s="36">
        <f>SUMIFS(СВЦЭМ!$F$39:$F$782,СВЦЭМ!$A$39:$A$782,$A218,СВЦЭМ!$B$39:$B$782,F$190)+'СЕТ СН'!$F$12</f>
        <v>188.7395266</v>
      </c>
      <c r="G218" s="36">
        <f>SUMIFS(СВЦЭМ!$F$39:$F$782,СВЦЭМ!$A$39:$A$782,$A218,СВЦЭМ!$B$39:$B$782,G$190)+'СЕТ СН'!$F$12</f>
        <v>189.57532509000001</v>
      </c>
      <c r="H218" s="36">
        <f>SUMIFS(СВЦЭМ!$F$39:$F$782,СВЦЭМ!$A$39:$A$782,$A218,СВЦЭМ!$B$39:$B$782,H$190)+'СЕТ СН'!$F$12</f>
        <v>190.43330448</v>
      </c>
      <c r="I218" s="36">
        <f>SUMIFS(СВЦЭМ!$F$39:$F$782,СВЦЭМ!$A$39:$A$782,$A218,СВЦЭМ!$B$39:$B$782,I$190)+'СЕТ СН'!$F$12</f>
        <v>168.97427894</v>
      </c>
      <c r="J218" s="36">
        <f>SUMIFS(СВЦЭМ!$F$39:$F$782,СВЦЭМ!$A$39:$A$782,$A218,СВЦЭМ!$B$39:$B$782,J$190)+'СЕТ СН'!$F$12</f>
        <v>156.66519346000001</v>
      </c>
      <c r="K218" s="36">
        <f>SUMIFS(СВЦЭМ!$F$39:$F$782,СВЦЭМ!$A$39:$A$782,$A218,СВЦЭМ!$B$39:$B$782,K$190)+'СЕТ СН'!$F$12</f>
        <v>150.08114093</v>
      </c>
      <c r="L218" s="36">
        <f>SUMIFS(СВЦЭМ!$F$39:$F$782,СВЦЭМ!$A$39:$A$782,$A218,СВЦЭМ!$B$39:$B$782,L$190)+'СЕТ СН'!$F$12</f>
        <v>143.22175881999999</v>
      </c>
      <c r="M218" s="36">
        <f>SUMIFS(СВЦЭМ!$F$39:$F$782,СВЦЭМ!$A$39:$A$782,$A218,СВЦЭМ!$B$39:$B$782,M$190)+'СЕТ СН'!$F$12</f>
        <v>142.11090684000001</v>
      </c>
      <c r="N218" s="36">
        <f>SUMIFS(СВЦЭМ!$F$39:$F$782,СВЦЭМ!$A$39:$A$782,$A218,СВЦЭМ!$B$39:$B$782,N$190)+'СЕТ СН'!$F$12</f>
        <v>141.05837331999999</v>
      </c>
      <c r="O218" s="36">
        <f>SUMIFS(СВЦЭМ!$F$39:$F$782,СВЦЭМ!$A$39:$A$782,$A218,СВЦЭМ!$B$39:$B$782,O$190)+'СЕТ СН'!$F$12</f>
        <v>140.61686940999999</v>
      </c>
      <c r="P218" s="36">
        <f>SUMIFS(СВЦЭМ!$F$39:$F$782,СВЦЭМ!$A$39:$A$782,$A218,СВЦЭМ!$B$39:$B$782,P$190)+'СЕТ СН'!$F$12</f>
        <v>137.53002597</v>
      </c>
      <c r="Q218" s="36">
        <f>SUMIFS(СВЦЭМ!$F$39:$F$782,СВЦЭМ!$A$39:$A$782,$A218,СВЦЭМ!$B$39:$B$782,Q$190)+'СЕТ СН'!$F$12</f>
        <v>139.96517879999999</v>
      </c>
      <c r="R218" s="36">
        <f>SUMIFS(СВЦЭМ!$F$39:$F$782,СВЦЭМ!$A$39:$A$782,$A218,СВЦЭМ!$B$39:$B$782,R$190)+'СЕТ СН'!$F$12</f>
        <v>143.67018634999999</v>
      </c>
      <c r="S218" s="36">
        <f>SUMIFS(СВЦЭМ!$F$39:$F$782,СВЦЭМ!$A$39:$A$782,$A218,СВЦЭМ!$B$39:$B$782,S$190)+'СЕТ СН'!$F$12</f>
        <v>143.52570043</v>
      </c>
      <c r="T218" s="36">
        <f>SUMIFS(СВЦЭМ!$F$39:$F$782,СВЦЭМ!$A$39:$A$782,$A218,СВЦЭМ!$B$39:$B$782,T$190)+'СЕТ СН'!$F$12</f>
        <v>144.58436137999999</v>
      </c>
      <c r="U218" s="36">
        <f>SUMIFS(СВЦЭМ!$F$39:$F$782,СВЦЭМ!$A$39:$A$782,$A218,СВЦЭМ!$B$39:$B$782,U$190)+'СЕТ СН'!$F$12</f>
        <v>146.84509163999999</v>
      </c>
      <c r="V218" s="36">
        <f>SUMIFS(СВЦЭМ!$F$39:$F$782,СВЦЭМ!$A$39:$A$782,$A218,СВЦЭМ!$B$39:$B$782,V$190)+'СЕТ СН'!$F$12</f>
        <v>144.87147780999999</v>
      </c>
      <c r="W218" s="36">
        <f>SUMIFS(СВЦЭМ!$F$39:$F$782,СВЦЭМ!$A$39:$A$782,$A218,СВЦЭМ!$B$39:$B$782,W$190)+'СЕТ СН'!$F$12</f>
        <v>144.94701807000001</v>
      </c>
      <c r="X218" s="36">
        <f>SUMIFS(СВЦЭМ!$F$39:$F$782,СВЦЭМ!$A$39:$A$782,$A218,СВЦЭМ!$B$39:$B$782,X$190)+'СЕТ СН'!$F$12</f>
        <v>153.21941663999999</v>
      </c>
      <c r="Y218" s="36">
        <f>SUMIFS(СВЦЭМ!$F$39:$F$782,СВЦЭМ!$A$39:$A$782,$A218,СВЦЭМ!$B$39:$B$782,Y$190)+'СЕТ СН'!$F$12</f>
        <v>161.1828184</v>
      </c>
    </row>
    <row r="219" spans="1:25" ht="15.75" x14ac:dyDescent="0.2">
      <c r="A219" s="35">
        <f t="shared" si="5"/>
        <v>45167</v>
      </c>
      <c r="B219" s="36">
        <f>SUMIFS(СВЦЭМ!$F$39:$F$782,СВЦЭМ!$A$39:$A$782,$A219,СВЦЭМ!$B$39:$B$782,B$190)+'СЕТ СН'!$F$12</f>
        <v>161.18826007000001</v>
      </c>
      <c r="C219" s="36">
        <f>SUMIFS(СВЦЭМ!$F$39:$F$782,СВЦЭМ!$A$39:$A$782,$A219,СВЦЭМ!$B$39:$B$782,C$190)+'СЕТ СН'!$F$12</f>
        <v>169.10278663</v>
      </c>
      <c r="D219" s="36">
        <f>SUMIFS(СВЦЭМ!$F$39:$F$782,СВЦЭМ!$A$39:$A$782,$A219,СВЦЭМ!$B$39:$B$782,D$190)+'СЕТ СН'!$F$12</f>
        <v>173.17479649000001</v>
      </c>
      <c r="E219" s="36">
        <f>SUMIFS(СВЦЭМ!$F$39:$F$782,СВЦЭМ!$A$39:$A$782,$A219,СВЦЭМ!$B$39:$B$782,E$190)+'СЕТ СН'!$F$12</f>
        <v>175.07426495999999</v>
      </c>
      <c r="F219" s="36">
        <f>SUMIFS(СВЦЭМ!$F$39:$F$782,СВЦЭМ!$A$39:$A$782,$A219,СВЦЭМ!$B$39:$B$782,F$190)+'СЕТ СН'!$F$12</f>
        <v>175.62012172999999</v>
      </c>
      <c r="G219" s="36">
        <f>SUMIFS(СВЦЭМ!$F$39:$F$782,СВЦЭМ!$A$39:$A$782,$A219,СВЦЭМ!$B$39:$B$782,G$190)+'СЕТ СН'!$F$12</f>
        <v>177.12337439999999</v>
      </c>
      <c r="H219" s="36">
        <f>SUMIFS(СВЦЭМ!$F$39:$F$782,СВЦЭМ!$A$39:$A$782,$A219,СВЦЭМ!$B$39:$B$782,H$190)+'СЕТ СН'!$F$12</f>
        <v>171.15378985999999</v>
      </c>
      <c r="I219" s="36">
        <f>SUMIFS(СВЦЭМ!$F$39:$F$782,СВЦЭМ!$A$39:$A$782,$A219,СВЦЭМ!$B$39:$B$782,I$190)+'СЕТ СН'!$F$12</f>
        <v>162.88435913999999</v>
      </c>
      <c r="J219" s="36">
        <f>SUMIFS(СВЦЭМ!$F$39:$F$782,СВЦЭМ!$A$39:$A$782,$A219,СВЦЭМ!$B$39:$B$782,J$190)+'СЕТ СН'!$F$12</f>
        <v>149.43060589999999</v>
      </c>
      <c r="K219" s="36">
        <f>SUMIFS(СВЦЭМ!$F$39:$F$782,СВЦЭМ!$A$39:$A$782,$A219,СВЦЭМ!$B$39:$B$782,K$190)+'СЕТ СН'!$F$12</f>
        <v>140.83857351</v>
      </c>
      <c r="L219" s="36">
        <f>SUMIFS(СВЦЭМ!$F$39:$F$782,СВЦЭМ!$A$39:$A$782,$A219,СВЦЭМ!$B$39:$B$782,L$190)+'СЕТ СН'!$F$12</f>
        <v>136.19376062000001</v>
      </c>
      <c r="M219" s="36">
        <f>SUMIFS(СВЦЭМ!$F$39:$F$782,СВЦЭМ!$A$39:$A$782,$A219,СВЦЭМ!$B$39:$B$782,M$190)+'СЕТ СН'!$F$12</f>
        <v>134.40946649</v>
      </c>
      <c r="N219" s="36">
        <f>SUMIFS(СВЦЭМ!$F$39:$F$782,СВЦЭМ!$A$39:$A$782,$A219,СВЦЭМ!$B$39:$B$782,N$190)+'СЕТ СН'!$F$12</f>
        <v>134.36459668000001</v>
      </c>
      <c r="O219" s="36">
        <f>SUMIFS(СВЦЭМ!$F$39:$F$782,СВЦЭМ!$A$39:$A$782,$A219,СВЦЭМ!$B$39:$B$782,O$190)+'СЕТ СН'!$F$12</f>
        <v>132.62941301000001</v>
      </c>
      <c r="P219" s="36">
        <f>SUMIFS(СВЦЭМ!$F$39:$F$782,СВЦЭМ!$A$39:$A$782,$A219,СВЦЭМ!$B$39:$B$782,P$190)+'СЕТ СН'!$F$12</f>
        <v>131.30610677000001</v>
      </c>
      <c r="Q219" s="36">
        <f>SUMIFS(СВЦЭМ!$F$39:$F$782,СВЦЭМ!$A$39:$A$782,$A219,СВЦЭМ!$B$39:$B$782,Q$190)+'СЕТ СН'!$F$12</f>
        <v>131.76622348000001</v>
      </c>
      <c r="R219" s="36">
        <f>SUMIFS(СВЦЭМ!$F$39:$F$782,СВЦЭМ!$A$39:$A$782,$A219,СВЦЭМ!$B$39:$B$782,R$190)+'СЕТ СН'!$F$12</f>
        <v>134.46611179000001</v>
      </c>
      <c r="S219" s="36">
        <f>SUMIFS(СВЦЭМ!$F$39:$F$782,СВЦЭМ!$A$39:$A$782,$A219,СВЦЭМ!$B$39:$B$782,S$190)+'СЕТ СН'!$F$12</f>
        <v>135.27028627999999</v>
      </c>
      <c r="T219" s="36">
        <f>SUMIFS(СВЦЭМ!$F$39:$F$782,СВЦЭМ!$A$39:$A$782,$A219,СВЦЭМ!$B$39:$B$782,T$190)+'СЕТ СН'!$F$12</f>
        <v>135.78236324</v>
      </c>
      <c r="U219" s="36">
        <f>SUMIFS(СВЦЭМ!$F$39:$F$782,СВЦЭМ!$A$39:$A$782,$A219,СВЦЭМ!$B$39:$B$782,U$190)+'СЕТ СН'!$F$12</f>
        <v>135.34298011000001</v>
      </c>
      <c r="V219" s="36">
        <f>SUMIFS(СВЦЭМ!$F$39:$F$782,СВЦЭМ!$A$39:$A$782,$A219,СВЦЭМ!$B$39:$B$782,V$190)+'СЕТ СН'!$F$12</f>
        <v>135.39910821999999</v>
      </c>
      <c r="W219" s="36">
        <f>SUMIFS(СВЦЭМ!$F$39:$F$782,СВЦЭМ!$A$39:$A$782,$A219,СВЦЭМ!$B$39:$B$782,W$190)+'СЕТ СН'!$F$12</f>
        <v>135.00400751000001</v>
      </c>
      <c r="X219" s="36">
        <f>SUMIFS(СВЦЭМ!$F$39:$F$782,СВЦЭМ!$A$39:$A$782,$A219,СВЦЭМ!$B$39:$B$782,X$190)+'СЕТ СН'!$F$12</f>
        <v>142.16460389</v>
      </c>
      <c r="Y219" s="36">
        <f>SUMIFS(СВЦЭМ!$F$39:$F$782,СВЦЭМ!$A$39:$A$782,$A219,СВЦЭМ!$B$39:$B$782,Y$190)+'СЕТ СН'!$F$12</f>
        <v>151.47200620999999</v>
      </c>
    </row>
    <row r="220" spans="1:25" ht="15.75" x14ac:dyDescent="0.2">
      <c r="A220" s="35">
        <f t="shared" si="5"/>
        <v>45168</v>
      </c>
      <c r="B220" s="36">
        <f>SUMIFS(СВЦЭМ!$F$39:$F$782,СВЦЭМ!$A$39:$A$782,$A220,СВЦЭМ!$B$39:$B$782,B$190)+'СЕТ СН'!$F$12</f>
        <v>164.28179983999999</v>
      </c>
      <c r="C220" s="36">
        <f>SUMIFS(СВЦЭМ!$F$39:$F$782,СВЦЭМ!$A$39:$A$782,$A220,СВЦЭМ!$B$39:$B$782,C$190)+'СЕТ СН'!$F$12</f>
        <v>171.20146058</v>
      </c>
      <c r="D220" s="36">
        <f>SUMIFS(СВЦЭМ!$F$39:$F$782,СВЦЭМ!$A$39:$A$782,$A220,СВЦЭМ!$B$39:$B$782,D$190)+'СЕТ СН'!$F$12</f>
        <v>175.75156809999999</v>
      </c>
      <c r="E220" s="36">
        <f>SUMIFS(СВЦЭМ!$F$39:$F$782,СВЦЭМ!$A$39:$A$782,$A220,СВЦЭМ!$B$39:$B$782,E$190)+'СЕТ СН'!$F$12</f>
        <v>178.47994406999999</v>
      </c>
      <c r="F220" s="36">
        <f>SUMIFS(СВЦЭМ!$F$39:$F$782,СВЦЭМ!$A$39:$A$782,$A220,СВЦЭМ!$B$39:$B$782,F$190)+'СЕТ СН'!$F$12</f>
        <v>183.61404352</v>
      </c>
      <c r="G220" s="36">
        <f>SUMIFS(СВЦЭМ!$F$39:$F$782,СВЦЭМ!$A$39:$A$782,$A220,СВЦЭМ!$B$39:$B$782,G$190)+'СЕТ СН'!$F$12</f>
        <v>180.80135748999999</v>
      </c>
      <c r="H220" s="36">
        <f>SUMIFS(СВЦЭМ!$F$39:$F$782,СВЦЭМ!$A$39:$A$782,$A220,СВЦЭМ!$B$39:$B$782,H$190)+'СЕТ СН'!$F$12</f>
        <v>173.38736734</v>
      </c>
      <c r="I220" s="36">
        <f>SUMIFS(СВЦЭМ!$F$39:$F$782,СВЦЭМ!$A$39:$A$782,$A220,СВЦЭМ!$B$39:$B$782,I$190)+'СЕТ СН'!$F$12</f>
        <v>162.60386475000001</v>
      </c>
      <c r="J220" s="36">
        <f>SUMIFS(СВЦЭМ!$F$39:$F$782,СВЦЭМ!$A$39:$A$782,$A220,СВЦЭМ!$B$39:$B$782,J$190)+'СЕТ СН'!$F$12</f>
        <v>153.43635904999999</v>
      </c>
      <c r="K220" s="36">
        <f>SUMIFS(СВЦЭМ!$F$39:$F$782,СВЦЭМ!$A$39:$A$782,$A220,СВЦЭМ!$B$39:$B$782,K$190)+'СЕТ СН'!$F$12</f>
        <v>146.25634742</v>
      </c>
      <c r="L220" s="36">
        <f>SUMIFS(СВЦЭМ!$F$39:$F$782,СВЦЭМ!$A$39:$A$782,$A220,СВЦЭМ!$B$39:$B$782,L$190)+'СЕТ СН'!$F$12</f>
        <v>142.52396002</v>
      </c>
      <c r="M220" s="36">
        <f>SUMIFS(СВЦЭМ!$F$39:$F$782,СВЦЭМ!$A$39:$A$782,$A220,СВЦЭМ!$B$39:$B$782,M$190)+'СЕТ СН'!$F$12</f>
        <v>140.50623487999999</v>
      </c>
      <c r="N220" s="36">
        <f>SUMIFS(СВЦЭМ!$F$39:$F$782,СВЦЭМ!$A$39:$A$782,$A220,СВЦЭМ!$B$39:$B$782,N$190)+'СЕТ СН'!$F$12</f>
        <v>140.83966107000001</v>
      </c>
      <c r="O220" s="36">
        <f>SUMIFS(СВЦЭМ!$F$39:$F$782,СВЦЭМ!$A$39:$A$782,$A220,СВЦЭМ!$B$39:$B$782,O$190)+'СЕТ СН'!$F$12</f>
        <v>142.51904834999999</v>
      </c>
      <c r="P220" s="36">
        <f>SUMIFS(СВЦЭМ!$F$39:$F$782,СВЦЭМ!$A$39:$A$782,$A220,СВЦЭМ!$B$39:$B$782,P$190)+'СЕТ СН'!$F$12</f>
        <v>139.28310981999999</v>
      </c>
      <c r="Q220" s="36">
        <f>SUMIFS(СВЦЭМ!$F$39:$F$782,СВЦЭМ!$A$39:$A$782,$A220,СВЦЭМ!$B$39:$B$782,Q$190)+'СЕТ СН'!$F$12</f>
        <v>140.08374712</v>
      </c>
      <c r="R220" s="36">
        <f>SUMIFS(СВЦЭМ!$F$39:$F$782,СВЦЭМ!$A$39:$A$782,$A220,СВЦЭМ!$B$39:$B$782,R$190)+'СЕТ СН'!$F$12</f>
        <v>143.17733756000001</v>
      </c>
      <c r="S220" s="36">
        <f>SUMIFS(СВЦЭМ!$F$39:$F$782,СВЦЭМ!$A$39:$A$782,$A220,СВЦЭМ!$B$39:$B$782,S$190)+'СЕТ СН'!$F$12</f>
        <v>141.48221978000001</v>
      </c>
      <c r="T220" s="36">
        <f>SUMIFS(СВЦЭМ!$F$39:$F$782,СВЦЭМ!$A$39:$A$782,$A220,СВЦЭМ!$B$39:$B$782,T$190)+'СЕТ СН'!$F$12</f>
        <v>141.09209887</v>
      </c>
      <c r="U220" s="36">
        <f>SUMIFS(СВЦЭМ!$F$39:$F$782,СВЦЭМ!$A$39:$A$782,$A220,СВЦЭМ!$B$39:$B$782,U$190)+'СЕТ СН'!$F$12</f>
        <v>141.67197152</v>
      </c>
      <c r="V220" s="36">
        <f>SUMIFS(СВЦЭМ!$F$39:$F$782,СВЦЭМ!$A$39:$A$782,$A220,СВЦЭМ!$B$39:$B$782,V$190)+'СЕТ СН'!$F$12</f>
        <v>139.26054655999999</v>
      </c>
      <c r="W220" s="36">
        <f>SUMIFS(СВЦЭМ!$F$39:$F$782,СВЦЭМ!$A$39:$A$782,$A220,СВЦЭМ!$B$39:$B$782,W$190)+'СЕТ СН'!$F$12</f>
        <v>139.86822484999999</v>
      </c>
      <c r="X220" s="36">
        <f>SUMIFS(СВЦЭМ!$F$39:$F$782,СВЦЭМ!$A$39:$A$782,$A220,СВЦЭМ!$B$39:$B$782,X$190)+'СЕТ СН'!$F$12</f>
        <v>144.67645472999999</v>
      </c>
      <c r="Y220" s="36">
        <f>SUMIFS(СВЦЭМ!$F$39:$F$782,СВЦЭМ!$A$39:$A$782,$A220,СВЦЭМ!$B$39:$B$782,Y$190)+'СЕТ СН'!$F$12</f>
        <v>155.10379033999999</v>
      </c>
    </row>
    <row r="221" spans="1:25" ht="15.75" x14ac:dyDescent="0.2">
      <c r="A221" s="35">
        <f t="shared" si="5"/>
        <v>45169</v>
      </c>
      <c r="B221" s="36">
        <f>SUMIFS(СВЦЭМ!$F$39:$F$782,СВЦЭМ!$A$39:$A$782,$A221,СВЦЭМ!$B$39:$B$782,B$190)+'СЕТ СН'!$F$12</f>
        <v>164.59247145000001</v>
      </c>
      <c r="C221" s="36">
        <f>SUMIFS(СВЦЭМ!$F$39:$F$782,СВЦЭМ!$A$39:$A$782,$A221,СВЦЭМ!$B$39:$B$782,C$190)+'СЕТ СН'!$F$12</f>
        <v>171.22306358</v>
      </c>
      <c r="D221" s="36">
        <f>SUMIFS(СВЦЭМ!$F$39:$F$782,СВЦЭМ!$A$39:$A$782,$A221,СВЦЭМ!$B$39:$B$782,D$190)+'СЕТ СН'!$F$12</f>
        <v>175.99345739</v>
      </c>
      <c r="E221" s="36">
        <f>SUMIFS(СВЦЭМ!$F$39:$F$782,СВЦЭМ!$A$39:$A$782,$A221,СВЦЭМ!$B$39:$B$782,E$190)+'СЕТ СН'!$F$12</f>
        <v>179.24553589000001</v>
      </c>
      <c r="F221" s="36">
        <f>SUMIFS(СВЦЭМ!$F$39:$F$782,СВЦЭМ!$A$39:$A$782,$A221,СВЦЭМ!$B$39:$B$782,F$190)+'СЕТ СН'!$F$12</f>
        <v>175.90911077999999</v>
      </c>
      <c r="G221" s="36">
        <f>SUMIFS(СВЦЭМ!$F$39:$F$782,СВЦЭМ!$A$39:$A$782,$A221,СВЦЭМ!$B$39:$B$782,G$190)+'СЕТ СН'!$F$12</f>
        <v>177.22232416</v>
      </c>
      <c r="H221" s="36">
        <f>SUMIFS(СВЦЭМ!$F$39:$F$782,СВЦЭМ!$A$39:$A$782,$A221,СВЦЭМ!$B$39:$B$782,H$190)+'СЕТ СН'!$F$12</f>
        <v>167.39238301</v>
      </c>
      <c r="I221" s="36">
        <f>SUMIFS(СВЦЭМ!$F$39:$F$782,СВЦЭМ!$A$39:$A$782,$A221,СВЦЭМ!$B$39:$B$782,I$190)+'СЕТ СН'!$F$12</f>
        <v>161.95120226</v>
      </c>
      <c r="J221" s="36">
        <f>SUMIFS(СВЦЭМ!$F$39:$F$782,СВЦЭМ!$A$39:$A$782,$A221,СВЦЭМ!$B$39:$B$782,J$190)+'СЕТ СН'!$F$12</f>
        <v>151.89171415999999</v>
      </c>
      <c r="K221" s="36">
        <f>SUMIFS(СВЦЭМ!$F$39:$F$782,СВЦЭМ!$A$39:$A$782,$A221,СВЦЭМ!$B$39:$B$782,K$190)+'СЕТ СН'!$F$12</f>
        <v>144.02079756000001</v>
      </c>
      <c r="L221" s="36">
        <f>SUMIFS(СВЦЭМ!$F$39:$F$782,СВЦЭМ!$A$39:$A$782,$A221,СВЦЭМ!$B$39:$B$782,L$190)+'СЕТ СН'!$F$12</f>
        <v>141.42190411999999</v>
      </c>
      <c r="M221" s="36">
        <f>SUMIFS(СВЦЭМ!$F$39:$F$782,СВЦЭМ!$A$39:$A$782,$A221,СВЦЭМ!$B$39:$B$782,M$190)+'СЕТ СН'!$F$12</f>
        <v>139.98340407000001</v>
      </c>
      <c r="N221" s="36">
        <f>SUMIFS(СВЦЭМ!$F$39:$F$782,СВЦЭМ!$A$39:$A$782,$A221,СВЦЭМ!$B$39:$B$782,N$190)+'СЕТ СН'!$F$12</f>
        <v>140.20088233000001</v>
      </c>
      <c r="O221" s="36">
        <f>SUMIFS(СВЦЭМ!$F$39:$F$782,СВЦЭМ!$A$39:$A$782,$A221,СВЦЭМ!$B$39:$B$782,O$190)+'СЕТ СН'!$F$12</f>
        <v>140.57590751999999</v>
      </c>
      <c r="P221" s="36">
        <f>SUMIFS(СВЦЭМ!$F$39:$F$782,СВЦЭМ!$A$39:$A$782,$A221,СВЦЭМ!$B$39:$B$782,P$190)+'СЕТ СН'!$F$12</f>
        <v>138.45439210999999</v>
      </c>
      <c r="Q221" s="36">
        <f>SUMIFS(СВЦЭМ!$F$39:$F$782,СВЦЭМ!$A$39:$A$782,$A221,СВЦЭМ!$B$39:$B$782,Q$190)+'СЕТ СН'!$F$12</f>
        <v>139.87855511999999</v>
      </c>
      <c r="R221" s="36">
        <f>SUMIFS(СВЦЭМ!$F$39:$F$782,СВЦЭМ!$A$39:$A$782,$A221,СВЦЭМ!$B$39:$B$782,R$190)+'СЕТ СН'!$F$12</f>
        <v>142.66004085</v>
      </c>
      <c r="S221" s="36">
        <f>SUMIFS(СВЦЭМ!$F$39:$F$782,СВЦЭМ!$A$39:$A$782,$A221,СВЦЭМ!$B$39:$B$782,S$190)+'СЕТ СН'!$F$12</f>
        <v>142.23288443000001</v>
      </c>
      <c r="T221" s="36">
        <f>SUMIFS(СВЦЭМ!$F$39:$F$782,СВЦЭМ!$A$39:$A$782,$A221,СВЦЭМ!$B$39:$B$782,T$190)+'СЕТ СН'!$F$12</f>
        <v>142.3325452</v>
      </c>
      <c r="U221" s="36">
        <f>SUMIFS(СВЦЭМ!$F$39:$F$782,СВЦЭМ!$A$39:$A$782,$A221,СВЦЭМ!$B$39:$B$782,U$190)+'СЕТ СН'!$F$12</f>
        <v>142.72447262</v>
      </c>
      <c r="V221" s="36">
        <f>SUMIFS(СВЦЭМ!$F$39:$F$782,СВЦЭМ!$A$39:$A$782,$A221,СВЦЭМ!$B$39:$B$782,V$190)+'СЕТ СН'!$F$12</f>
        <v>140.99891632999999</v>
      </c>
      <c r="W221" s="36">
        <f>SUMIFS(СВЦЭМ!$F$39:$F$782,СВЦЭМ!$A$39:$A$782,$A221,СВЦЭМ!$B$39:$B$782,W$190)+'СЕТ СН'!$F$12</f>
        <v>141.57823407000001</v>
      </c>
      <c r="X221" s="36">
        <f>SUMIFS(СВЦЭМ!$F$39:$F$782,СВЦЭМ!$A$39:$A$782,$A221,СВЦЭМ!$B$39:$B$782,X$190)+'СЕТ СН'!$F$12</f>
        <v>148.67612560000001</v>
      </c>
      <c r="Y221" s="36">
        <f>SUMIFS(СВЦЭМ!$F$39:$F$782,СВЦЭМ!$A$39:$A$782,$A221,СВЦЭМ!$B$39:$B$782,Y$190)+'СЕТ СН'!$F$12</f>
        <v>158.67284558</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3" t="s">
        <v>7</v>
      </c>
      <c r="B223" s="127" t="s">
        <v>88</v>
      </c>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9"/>
    </row>
    <row r="224" spans="1:25" ht="12.75" hidden="1" customHeight="1" x14ac:dyDescent="0.2">
      <c r="A224" s="134"/>
      <c r="B224" s="130"/>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s="46" customFormat="1" ht="12.75" hidden="1" customHeight="1" x14ac:dyDescent="0.2">
      <c r="A225" s="135"/>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01.08.2023</v>
      </c>
      <c r="B226" s="36">
        <f ca="1">SUMIFS(СВЦЭМ!$G$40:$G$783,СВЦЭМ!$A$40:$A$783,$A226,СВЦЭМ!$B$39:$B$782,B$225)+'СЕТ СН'!$F$12</f>
        <v>0</v>
      </c>
      <c r="C226" s="36">
        <f ca="1">SUMIFS(СВЦЭМ!$G$40:$G$783,СВЦЭМ!$A$40:$A$783,$A226,СВЦЭМ!$B$39:$B$782,C$225)+'СЕТ СН'!$F$12</f>
        <v>0</v>
      </c>
      <c r="D226" s="36">
        <f ca="1">SUMIFS(СВЦЭМ!$G$40:$G$783,СВЦЭМ!$A$40:$A$783,$A226,СВЦЭМ!$B$39:$B$782,D$225)+'СЕТ СН'!$F$12</f>
        <v>0</v>
      </c>
      <c r="E226" s="36">
        <f ca="1">SUMIFS(СВЦЭМ!$G$40:$G$783,СВЦЭМ!$A$40:$A$783,$A226,СВЦЭМ!$B$39:$B$782,E$225)+'СЕТ СН'!$F$12</f>
        <v>0</v>
      </c>
      <c r="F226" s="36">
        <f ca="1">SUMIFS(СВЦЭМ!$G$40:$G$783,СВЦЭМ!$A$40:$A$783,$A226,СВЦЭМ!$B$39:$B$782,F$225)+'СЕТ СН'!$F$12</f>
        <v>0</v>
      </c>
      <c r="G226" s="36">
        <f ca="1">SUMIFS(СВЦЭМ!$G$40:$G$783,СВЦЭМ!$A$40:$A$783,$A226,СВЦЭМ!$B$39:$B$782,G$225)+'СЕТ СН'!$F$12</f>
        <v>0</v>
      </c>
      <c r="H226" s="36">
        <f ca="1">SUMIFS(СВЦЭМ!$G$40:$G$783,СВЦЭМ!$A$40:$A$783,$A226,СВЦЭМ!$B$39:$B$782,H$225)+'СЕТ СН'!$F$12</f>
        <v>0</v>
      </c>
      <c r="I226" s="36">
        <f ca="1">SUMIFS(СВЦЭМ!$G$40:$G$783,СВЦЭМ!$A$40:$A$783,$A226,СВЦЭМ!$B$39:$B$782,I$225)+'СЕТ СН'!$F$12</f>
        <v>0</v>
      </c>
      <c r="J226" s="36">
        <f ca="1">SUMIFS(СВЦЭМ!$G$40:$G$783,СВЦЭМ!$A$40:$A$783,$A226,СВЦЭМ!$B$39:$B$782,J$225)+'СЕТ СН'!$F$12</f>
        <v>0</v>
      </c>
      <c r="K226" s="36">
        <f ca="1">SUMIFS(СВЦЭМ!$G$40:$G$783,СВЦЭМ!$A$40:$A$783,$A226,СВЦЭМ!$B$39:$B$782,K$225)+'СЕТ СН'!$F$12</f>
        <v>0</v>
      </c>
      <c r="L226" s="36">
        <f ca="1">SUMIFS(СВЦЭМ!$G$40:$G$783,СВЦЭМ!$A$40:$A$783,$A226,СВЦЭМ!$B$39:$B$782,L$225)+'СЕТ СН'!$F$12</f>
        <v>0</v>
      </c>
      <c r="M226" s="36">
        <f ca="1">SUMIFS(СВЦЭМ!$G$40:$G$783,СВЦЭМ!$A$40:$A$783,$A226,СВЦЭМ!$B$39:$B$782,M$225)+'СЕТ СН'!$F$12</f>
        <v>0</v>
      </c>
      <c r="N226" s="36">
        <f ca="1">SUMIFS(СВЦЭМ!$G$40:$G$783,СВЦЭМ!$A$40:$A$783,$A226,СВЦЭМ!$B$39:$B$782,N$225)+'СЕТ СН'!$F$12</f>
        <v>0</v>
      </c>
      <c r="O226" s="36">
        <f ca="1">SUMIFS(СВЦЭМ!$G$40:$G$783,СВЦЭМ!$A$40:$A$783,$A226,СВЦЭМ!$B$39:$B$782,O$225)+'СЕТ СН'!$F$12</f>
        <v>0</v>
      </c>
      <c r="P226" s="36">
        <f ca="1">SUMIFS(СВЦЭМ!$G$40:$G$783,СВЦЭМ!$A$40:$A$783,$A226,СВЦЭМ!$B$39:$B$782,P$225)+'СЕТ СН'!$F$12</f>
        <v>0</v>
      </c>
      <c r="Q226" s="36">
        <f ca="1">SUMIFS(СВЦЭМ!$G$40:$G$783,СВЦЭМ!$A$40:$A$783,$A226,СВЦЭМ!$B$39:$B$782,Q$225)+'СЕТ СН'!$F$12</f>
        <v>0</v>
      </c>
      <c r="R226" s="36">
        <f ca="1">SUMIFS(СВЦЭМ!$G$40:$G$783,СВЦЭМ!$A$40:$A$783,$A226,СВЦЭМ!$B$39:$B$782,R$225)+'СЕТ СН'!$F$12</f>
        <v>0</v>
      </c>
      <c r="S226" s="36">
        <f ca="1">SUMIFS(СВЦЭМ!$G$40:$G$783,СВЦЭМ!$A$40:$A$783,$A226,СВЦЭМ!$B$39:$B$782,S$225)+'СЕТ СН'!$F$12</f>
        <v>0</v>
      </c>
      <c r="T226" s="36">
        <f ca="1">SUMIFS(СВЦЭМ!$G$40:$G$783,СВЦЭМ!$A$40:$A$783,$A226,СВЦЭМ!$B$39:$B$782,T$225)+'СЕТ СН'!$F$12</f>
        <v>0</v>
      </c>
      <c r="U226" s="36">
        <f ca="1">SUMIFS(СВЦЭМ!$G$40:$G$783,СВЦЭМ!$A$40:$A$783,$A226,СВЦЭМ!$B$39:$B$782,U$225)+'СЕТ СН'!$F$12</f>
        <v>0</v>
      </c>
      <c r="V226" s="36">
        <f ca="1">SUMIFS(СВЦЭМ!$G$40:$G$783,СВЦЭМ!$A$40:$A$783,$A226,СВЦЭМ!$B$39:$B$782,V$225)+'СЕТ СН'!$F$12</f>
        <v>0</v>
      </c>
      <c r="W226" s="36">
        <f ca="1">SUMIFS(СВЦЭМ!$G$40:$G$783,СВЦЭМ!$A$40:$A$783,$A226,СВЦЭМ!$B$39:$B$782,W$225)+'СЕТ СН'!$F$12</f>
        <v>0</v>
      </c>
      <c r="X226" s="36">
        <f ca="1">SUMIFS(СВЦЭМ!$G$40:$G$783,СВЦЭМ!$A$40:$A$783,$A226,СВЦЭМ!$B$39:$B$782,X$225)+'СЕТ СН'!$F$12</f>
        <v>0</v>
      </c>
      <c r="Y226" s="36">
        <f ca="1">SUMIFS(СВЦЭМ!$G$40:$G$783,СВЦЭМ!$A$40:$A$783,$A226,СВЦЭМ!$B$39:$B$782,Y$225)+'СЕТ СН'!$F$12</f>
        <v>0</v>
      </c>
      <c r="AA226" s="45"/>
    </row>
    <row r="227" spans="1:27" ht="15.75" hidden="1" x14ac:dyDescent="0.2">
      <c r="A227" s="35">
        <f>A226+1</f>
        <v>45140</v>
      </c>
      <c r="B227" s="36">
        <f ca="1">SUMIFS(СВЦЭМ!$G$40:$G$783,СВЦЭМ!$A$40:$A$783,$A227,СВЦЭМ!$B$39:$B$782,B$225)+'СЕТ СН'!$F$12</f>
        <v>0</v>
      </c>
      <c r="C227" s="36">
        <f ca="1">SUMIFS(СВЦЭМ!$G$40:$G$783,СВЦЭМ!$A$40:$A$783,$A227,СВЦЭМ!$B$39:$B$782,C$225)+'СЕТ СН'!$F$12</f>
        <v>0</v>
      </c>
      <c r="D227" s="36">
        <f ca="1">SUMIFS(СВЦЭМ!$G$40:$G$783,СВЦЭМ!$A$40:$A$783,$A227,СВЦЭМ!$B$39:$B$782,D$225)+'СЕТ СН'!$F$12</f>
        <v>0</v>
      </c>
      <c r="E227" s="36">
        <f ca="1">SUMIFS(СВЦЭМ!$G$40:$G$783,СВЦЭМ!$A$40:$A$783,$A227,СВЦЭМ!$B$39:$B$782,E$225)+'СЕТ СН'!$F$12</f>
        <v>0</v>
      </c>
      <c r="F227" s="36">
        <f ca="1">SUMIFS(СВЦЭМ!$G$40:$G$783,СВЦЭМ!$A$40:$A$783,$A227,СВЦЭМ!$B$39:$B$782,F$225)+'СЕТ СН'!$F$12</f>
        <v>0</v>
      </c>
      <c r="G227" s="36">
        <f ca="1">SUMIFS(СВЦЭМ!$G$40:$G$783,СВЦЭМ!$A$40:$A$783,$A227,СВЦЭМ!$B$39:$B$782,G$225)+'СЕТ СН'!$F$12</f>
        <v>0</v>
      </c>
      <c r="H227" s="36">
        <f ca="1">SUMIFS(СВЦЭМ!$G$40:$G$783,СВЦЭМ!$A$40:$A$783,$A227,СВЦЭМ!$B$39:$B$782,H$225)+'СЕТ СН'!$F$12</f>
        <v>0</v>
      </c>
      <c r="I227" s="36">
        <f ca="1">SUMIFS(СВЦЭМ!$G$40:$G$783,СВЦЭМ!$A$40:$A$783,$A227,СВЦЭМ!$B$39:$B$782,I$225)+'СЕТ СН'!$F$12</f>
        <v>0</v>
      </c>
      <c r="J227" s="36">
        <f ca="1">SUMIFS(СВЦЭМ!$G$40:$G$783,СВЦЭМ!$A$40:$A$783,$A227,СВЦЭМ!$B$39:$B$782,J$225)+'СЕТ СН'!$F$12</f>
        <v>0</v>
      </c>
      <c r="K227" s="36">
        <f ca="1">SUMIFS(СВЦЭМ!$G$40:$G$783,СВЦЭМ!$A$40:$A$783,$A227,СВЦЭМ!$B$39:$B$782,K$225)+'СЕТ СН'!$F$12</f>
        <v>0</v>
      </c>
      <c r="L227" s="36">
        <f ca="1">SUMIFS(СВЦЭМ!$G$40:$G$783,СВЦЭМ!$A$40:$A$783,$A227,СВЦЭМ!$B$39:$B$782,L$225)+'СЕТ СН'!$F$12</f>
        <v>0</v>
      </c>
      <c r="M227" s="36">
        <f ca="1">SUMIFS(СВЦЭМ!$G$40:$G$783,СВЦЭМ!$A$40:$A$783,$A227,СВЦЭМ!$B$39:$B$782,M$225)+'СЕТ СН'!$F$12</f>
        <v>0</v>
      </c>
      <c r="N227" s="36">
        <f ca="1">SUMIFS(СВЦЭМ!$G$40:$G$783,СВЦЭМ!$A$40:$A$783,$A227,СВЦЭМ!$B$39:$B$782,N$225)+'СЕТ СН'!$F$12</f>
        <v>0</v>
      </c>
      <c r="O227" s="36">
        <f ca="1">SUMIFS(СВЦЭМ!$G$40:$G$783,СВЦЭМ!$A$40:$A$783,$A227,СВЦЭМ!$B$39:$B$782,O$225)+'СЕТ СН'!$F$12</f>
        <v>0</v>
      </c>
      <c r="P227" s="36">
        <f ca="1">SUMIFS(СВЦЭМ!$G$40:$G$783,СВЦЭМ!$A$40:$A$783,$A227,СВЦЭМ!$B$39:$B$782,P$225)+'СЕТ СН'!$F$12</f>
        <v>0</v>
      </c>
      <c r="Q227" s="36">
        <f ca="1">SUMIFS(СВЦЭМ!$G$40:$G$783,СВЦЭМ!$A$40:$A$783,$A227,СВЦЭМ!$B$39:$B$782,Q$225)+'СЕТ СН'!$F$12</f>
        <v>0</v>
      </c>
      <c r="R227" s="36">
        <f ca="1">SUMIFS(СВЦЭМ!$G$40:$G$783,СВЦЭМ!$A$40:$A$783,$A227,СВЦЭМ!$B$39:$B$782,R$225)+'СЕТ СН'!$F$12</f>
        <v>0</v>
      </c>
      <c r="S227" s="36">
        <f ca="1">SUMIFS(СВЦЭМ!$G$40:$G$783,СВЦЭМ!$A$40:$A$783,$A227,СВЦЭМ!$B$39:$B$782,S$225)+'СЕТ СН'!$F$12</f>
        <v>0</v>
      </c>
      <c r="T227" s="36">
        <f ca="1">SUMIFS(СВЦЭМ!$G$40:$G$783,СВЦЭМ!$A$40:$A$783,$A227,СВЦЭМ!$B$39:$B$782,T$225)+'СЕТ СН'!$F$12</f>
        <v>0</v>
      </c>
      <c r="U227" s="36">
        <f ca="1">SUMIFS(СВЦЭМ!$G$40:$G$783,СВЦЭМ!$A$40:$A$783,$A227,СВЦЭМ!$B$39:$B$782,U$225)+'СЕТ СН'!$F$12</f>
        <v>0</v>
      </c>
      <c r="V227" s="36">
        <f ca="1">SUMIFS(СВЦЭМ!$G$40:$G$783,СВЦЭМ!$A$40:$A$783,$A227,СВЦЭМ!$B$39:$B$782,V$225)+'СЕТ СН'!$F$12</f>
        <v>0</v>
      </c>
      <c r="W227" s="36">
        <f ca="1">SUMIFS(СВЦЭМ!$G$40:$G$783,СВЦЭМ!$A$40:$A$783,$A227,СВЦЭМ!$B$39:$B$782,W$225)+'СЕТ СН'!$F$12</f>
        <v>0</v>
      </c>
      <c r="X227" s="36">
        <f ca="1">SUMIFS(СВЦЭМ!$G$40:$G$783,СВЦЭМ!$A$40:$A$783,$A227,СВЦЭМ!$B$39:$B$782,X$225)+'СЕТ СН'!$F$12</f>
        <v>0</v>
      </c>
      <c r="Y227" s="36">
        <f ca="1">SUMIFS(СВЦЭМ!$G$40:$G$783,СВЦЭМ!$A$40:$A$783,$A227,СВЦЭМ!$B$39:$B$782,Y$225)+'СЕТ СН'!$F$12</f>
        <v>0</v>
      </c>
    </row>
    <row r="228" spans="1:27" ht="15.75" hidden="1" x14ac:dyDescent="0.2">
      <c r="A228" s="35">
        <f t="shared" ref="A228:A256" si="6">A227+1</f>
        <v>45141</v>
      </c>
      <c r="B228" s="36">
        <f ca="1">SUMIFS(СВЦЭМ!$G$40:$G$783,СВЦЭМ!$A$40:$A$783,$A228,СВЦЭМ!$B$39:$B$782,B$225)+'СЕТ СН'!$F$12</f>
        <v>0</v>
      </c>
      <c r="C228" s="36">
        <f ca="1">SUMIFS(СВЦЭМ!$G$40:$G$783,СВЦЭМ!$A$40:$A$783,$A228,СВЦЭМ!$B$39:$B$782,C$225)+'СЕТ СН'!$F$12</f>
        <v>0</v>
      </c>
      <c r="D228" s="36">
        <f ca="1">SUMIFS(СВЦЭМ!$G$40:$G$783,СВЦЭМ!$A$40:$A$783,$A228,СВЦЭМ!$B$39:$B$782,D$225)+'СЕТ СН'!$F$12</f>
        <v>0</v>
      </c>
      <c r="E228" s="36">
        <f ca="1">SUMIFS(СВЦЭМ!$G$40:$G$783,СВЦЭМ!$A$40:$A$783,$A228,СВЦЭМ!$B$39:$B$782,E$225)+'СЕТ СН'!$F$12</f>
        <v>0</v>
      </c>
      <c r="F228" s="36">
        <f ca="1">SUMIFS(СВЦЭМ!$G$40:$G$783,СВЦЭМ!$A$40:$A$783,$A228,СВЦЭМ!$B$39:$B$782,F$225)+'СЕТ СН'!$F$12</f>
        <v>0</v>
      </c>
      <c r="G228" s="36">
        <f ca="1">SUMIFS(СВЦЭМ!$G$40:$G$783,СВЦЭМ!$A$40:$A$783,$A228,СВЦЭМ!$B$39:$B$782,G$225)+'СЕТ СН'!$F$12</f>
        <v>0</v>
      </c>
      <c r="H228" s="36">
        <f ca="1">SUMIFS(СВЦЭМ!$G$40:$G$783,СВЦЭМ!$A$40:$A$783,$A228,СВЦЭМ!$B$39:$B$782,H$225)+'СЕТ СН'!$F$12</f>
        <v>0</v>
      </c>
      <c r="I228" s="36">
        <f ca="1">SUMIFS(СВЦЭМ!$G$40:$G$783,СВЦЭМ!$A$40:$A$783,$A228,СВЦЭМ!$B$39:$B$782,I$225)+'СЕТ СН'!$F$12</f>
        <v>0</v>
      </c>
      <c r="J228" s="36">
        <f ca="1">SUMIFS(СВЦЭМ!$G$40:$G$783,СВЦЭМ!$A$40:$A$783,$A228,СВЦЭМ!$B$39:$B$782,J$225)+'СЕТ СН'!$F$12</f>
        <v>0</v>
      </c>
      <c r="K228" s="36">
        <f ca="1">SUMIFS(СВЦЭМ!$G$40:$G$783,СВЦЭМ!$A$40:$A$783,$A228,СВЦЭМ!$B$39:$B$782,K$225)+'СЕТ СН'!$F$12</f>
        <v>0</v>
      </c>
      <c r="L228" s="36">
        <f ca="1">SUMIFS(СВЦЭМ!$G$40:$G$783,СВЦЭМ!$A$40:$A$783,$A228,СВЦЭМ!$B$39:$B$782,L$225)+'СЕТ СН'!$F$12</f>
        <v>0</v>
      </c>
      <c r="M228" s="36">
        <f ca="1">SUMIFS(СВЦЭМ!$G$40:$G$783,СВЦЭМ!$A$40:$A$783,$A228,СВЦЭМ!$B$39:$B$782,M$225)+'СЕТ СН'!$F$12</f>
        <v>0</v>
      </c>
      <c r="N228" s="36">
        <f ca="1">SUMIFS(СВЦЭМ!$G$40:$G$783,СВЦЭМ!$A$40:$A$783,$A228,СВЦЭМ!$B$39:$B$782,N$225)+'СЕТ СН'!$F$12</f>
        <v>0</v>
      </c>
      <c r="O228" s="36">
        <f ca="1">SUMIFS(СВЦЭМ!$G$40:$G$783,СВЦЭМ!$A$40:$A$783,$A228,СВЦЭМ!$B$39:$B$782,O$225)+'СЕТ СН'!$F$12</f>
        <v>0</v>
      </c>
      <c r="P228" s="36">
        <f ca="1">SUMIFS(СВЦЭМ!$G$40:$G$783,СВЦЭМ!$A$40:$A$783,$A228,СВЦЭМ!$B$39:$B$782,P$225)+'СЕТ СН'!$F$12</f>
        <v>0</v>
      </c>
      <c r="Q228" s="36">
        <f ca="1">SUMIFS(СВЦЭМ!$G$40:$G$783,СВЦЭМ!$A$40:$A$783,$A228,СВЦЭМ!$B$39:$B$782,Q$225)+'СЕТ СН'!$F$12</f>
        <v>0</v>
      </c>
      <c r="R228" s="36">
        <f ca="1">SUMIFS(СВЦЭМ!$G$40:$G$783,СВЦЭМ!$A$40:$A$783,$A228,СВЦЭМ!$B$39:$B$782,R$225)+'СЕТ СН'!$F$12</f>
        <v>0</v>
      </c>
      <c r="S228" s="36">
        <f ca="1">SUMIFS(СВЦЭМ!$G$40:$G$783,СВЦЭМ!$A$40:$A$783,$A228,СВЦЭМ!$B$39:$B$782,S$225)+'СЕТ СН'!$F$12</f>
        <v>0</v>
      </c>
      <c r="T228" s="36">
        <f ca="1">SUMIFS(СВЦЭМ!$G$40:$G$783,СВЦЭМ!$A$40:$A$783,$A228,СВЦЭМ!$B$39:$B$782,T$225)+'СЕТ СН'!$F$12</f>
        <v>0</v>
      </c>
      <c r="U228" s="36">
        <f ca="1">SUMIFS(СВЦЭМ!$G$40:$G$783,СВЦЭМ!$A$40:$A$783,$A228,СВЦЭМ!$B$39:$B$782,U$225)+'СЕТ СН'!$F$12</f>
        <v>0</v>
      </c>
      <c r="V228" s="36">
        <f ca="1">SUMIFS(СВЦЭМ!$G$40:$G$783,СВЦЭМ!$A$40:$A$783,$A228,СВЦЭМ!$B$39:$B$782,V$225)+'СЕТ СН'!$F$12</f>
        <v>0</v>
      </c>
      <c r="W228" s="36">
        <f ca="1">SUMIFS(СВЦЭМ!$G$40:$G$783,СВЦЭМ!$A$40:$A$783,$A228,СВЦЭМ!$B$39:$B$782,W$225)+'СЕТ СН'!$F$12</f>
        <v>0</v>
      </c>
      <c r="X228" s="36">
        <f ca="1">SUMIFS(СВЦЭМ!$G$40:$G$783,СВЦЭМ!$A$40:$A$783,$A228,СВЦЭМ!$B$39:$B$782,X$225)+'СЕТ СН'!$F$12</f>
        <v>0</v>
      </c>
      <c r="Y228" s="36">
        <f ca="1">SUMIFS(СВЦЭМ!$G$40:$G$783,СВЦЭМ!$A$40:$A$783,$A228,СВЦЭМ!$B$39:$B$782,Y$225)+'СЕТ СН'!$F$12</f>
        <v>0</v>
      </c>
    </row>
    <row r="229" spans="1:27" ht="15.75" hidden="1" x14ac:dyDescent="0.2">
      <c r="A229" s="35">
        <f t="shared" si="6"/>
        <v>45142</v>
      </c>
      <c r="B229" s="36">
        <f ca="1">SUMIFS(СВЦЭМ!$G$40:$G$783,СВЦЭМ!$A$40:$A$783,$A229,СВЦЭМ!$B$39:$B$782,B$225)+'СЕТ СН'!$F$12</f>
        <v>0</v>
      </c>
      <c r="C229" s="36">
        <f ca="1">SUMIFS(СВЦЭМ!$G$40:$G$783,СВЦЭМ!$A$40:$A$783,$A229,СВЦЭМ!$B$39:$B$782,C$225)+'СЕТ СН'!$F$12</f>
        <v>0</v>
      </c>
      <c r="D229" s="36">
        <f ca="1">SUMIFS(СВЦЭМ!$G$40:$G$783,СВЦЭМ!$A$40:$A$783,$A229,СВЦЭМ!$B$39:$B$782,D$225)+'СЕТ СН'!$F$12</f>
        <v>0</v>
      </c>
      <c r="E229" s="36">
        <f ca="1">SUMIFS(СВЦЭМ!$G$40:$G$783,СВЦЭМ!$A$40:$A$783,$A229,СВЦЭМ!$B$39:$B$782,E$225)+'СЕТ СН'!$F$12</f>
        <v>0</v>
      </c>
      <c r="F229" s="36">
        <f ca="1">SUMIFS(СВЦЭМ!$G$40:$G$783,СВЦЭМ!$A$40:$A$783,$A229,СВЦЭМ!$B$39:$B$782,F$225)+'СЕТ СН'!$F$12</f>
        <v>0</v>
      </c>
      <c r="G229" s="36">
        <f ca="1">SUMIFS(СВЦЭМ!$G$40:$G$783,СВЦЭМ!$A$40:$A$783,$A229,СВЦЭМ!$B$39:$B$782,G$225)+'СЕТ СН'!$F$12</f>
        <v>0</v>
      </c>
      <c r="H229" s="36">
        <f ca="1">SUMIFS(СВЦЭМ!$G$40:$G$783,СВЦЭМ!$A$40:$A$783,$A229,СВЦЭМ!$B$39:$B$782,H$225)+'СЕТ СН'!$F$12</f>
        <v>0</v>
      </c>
      <c r="I229" s="36">
        <f ca="1">SUMIFS(СВЦЭМ!$G$40:$G$783,СВЦЭМ!$A$40:$A$783,$A229,СВЦЭМ!$B$39:$B$782,I$225)+'СЕТ СН'!$F$12</f>
        <v>0</v>
      </c>
      <c r="J229" s="36">
        <f ca="1">SUMIFS(СВЦЭМ!$G$40:$G$783,СВЦЭМ!$A$40:$A$783,$A229,СВЦЭМ!$B$39:$B$782,J$225)+'СЕТ СН'!$F$12</f>
        <v>0</v>
      </c>
      <c r="K229" s="36">
        <f ca="1">SUMIFS(СВЦЭМ!$G$40:$G$783,СВЦЭМ!$A$40:$A$783,$A229,СВЦЭМ!$B$39:$B$782,K$225)+'СЕТ СН'!$F$12</f>
        <v>0</v>
      </c>
      <c r="L229" s="36">
        <f ca="1">SUMIFS(СВЦЭМ!$G$40:$G$783,СВЦЭМ!$A$40:$A$783,$A229,СВЦЭМ!$B$39:$B$782,L$225)+'СЕТ СН'!$F$12</f>
        <v>0</v>
      </c>
      <c r="M229" s="36">
        <f ca="1">SUMIFS(СВЦЭМ!$G$40:$G$783,СВЦЭМ!$A$40:$A$783,$A229,СВЦЭМ!$B$39:$B$782,M$225)+'СЕТ СН'!$F$12</f>
        <v>0</v>
      </c>
      <c r="N229" s="36">
        <f ca="1">SUMIFS(СВЦЭМ!$G$40:$G$783,СВЦЭМ!$A$40:$A$783,$A229,СВЦЭМ!$B$39:$B$782,N$225)+'СЕТ СН'!$F$12</f>
        <v>0</v>
      </c>
      <c r="O229" s="36">
        <f ca="1">SUMIFS(СВЦЭМ!$G$40:$G$783,СВЦЭМ!$A$40:$A$783,$A229,СВЦЭМ!$B$39:$B$782,O$225)+'СЕТ СН'!$F$12</f>
        <v>0</v>
      </c>
      <c r="P229" s="36">
        <f ca="1">SUMIFS(СВЦЭМ!$G$40:$G$783,СВЦЭМ!$A$40:$A$783,$A229,СВЦЭМ!$B$39:$B$782,P$225)+'СЕТ СН'!$F$12</f>
        <v>0</v>
      </c>
      <c r="Q229" s="36">
        <f ca="1">SUMIFS(СВЦЭМ!$G$40:$G$783,СВЦЭМ!$A$40:$A$783,$A229,СВЦЭМ!$B$39:$B$782,Q$225)+'СЕТ СН'!$F$12</f>
        <v>0</v>
      </c>
      <c r="R229" s="36">
        <f ca="1">SUMIFS(СВЦЭМ!$G$40:$G$783,СВЦЭМ!$A$40:$A$783,$A229,СВЦЭМ!$B$39:$B$782,R$225)+'СЕТ СН'!$F$12</f>
        <v>0</v>
      </c>
      <c r="S229" s="36">
        <f ca="1">SUMIFS(СВЦЭМ!$G$40:$G$783,СВЦЭМ!$A$40:$A$783,$A229,СВЦЭМ!$B$39:$B$782,S$225)+'СЕТ СН'!$F$12</f>
        <v>0</v>
      </c>
      <c r="T229" s="36">
        <f ca="1">SUMIFS(СВЦЭМ!$G$40:$G$783,СВЦЭМ!$A$40:$A$783,$A229,СВЦЭМ!$B$39:$B$782,T$225)+'СЕТ СН'!$F$12</f>
        <v>0</v>
      </c>
      <c r="U229" s="36">
        <f ca="1">SUMIFS(СВЦЭМ!$G$40:$G$783,СВЦЭМ!$A$40:$A$783,$A229,СВЦЭМ!$B$39:$B$782,U$225)+'СЕТ СН'!$F$12</f>
        <v>0</v>
      </c>
      <c r="V229" s="36">
        <f ca="1">SUMIFS(СВЦЭМ!$G$40:$G$783,СВЦЭМ!$A$40:$A$783,$A229,СВЦЭМ!$B$39:$B$782,V$225)+'СЕТ СН'!$F$12</f>
        <v>0</v>
      </c>
      <c r="W229" s="36">
        <f ca="1">SUMIFS(СВЦЭМ!$G$40:$G$783,СВЦЭМ!$A$40:$A$783,$A229,СВЦЭМ!$B$39:$B$782,W$225)+'СЕТ СН'!$F$12</f>
        <v>0</v>
      </c>
      <c r="X229" s="36">
        <f ca="1">SUMIFS(СВЦЭМ!$G$40:$G$783,СВЦЭМ!$A$40:$A$783,$A229,СВЦЭМ!$B$39:$B$782,X$225)+'СЕТ СН'!$F$12</f>
        <v>0</v>
      </c>
      <c r="Y229" s="36">
        <f ca="1">SUMIFS(СВЦЭМ!$G$40:$G$783,СВЦЭМ!$A$40:$A$783,$A229,СВЦЭМ!$B$39:$B$782,Y$225)+'СЕТ СН'!$F$12</f>
        <v>0</v>
      </c>
    </row>
    <row r="230" spans="1:27" ht="15.75" hidden="1" x14ac:dyDescent="0.2">
      <c r="A230" s="35">
        <f t="shared" si="6"/>
        <v>45143</v>
      </c>
      <c r="B230" s="36">
        <f ca="1">SUMIFS(СВЦЭМ!$G$40:$G$783,СВЦЭМ!$A$40:$A$783,$A230,СВЦЭМ!$B$39:$B$782,B$225)+'СЕТ СН'!$F$12</f>
        <v>0</v>
      </c>
      <c r="C230" s="36">
        <f ca="1">SUMIFS(СВЦЭМ!$G$40:$G$783,СВЦЭМ!$A$40:$A$783,$A230,СВЦЭМ!$B$39:$B$782,C$225)+'СЕТ СН'!$F$12</f>
        <v>0</v>
      </c>
      <c r="D230" s="36">
        <f ca="1">SUMIFS(СВЦЭМ!$G$40:$G$783,СВЦЭМ!$A$40:$A$783,$A230,СВЦЭМ!$B$39:$B$782,D$225)+'СЕТ СН'!$F$12</f>
        <v>0</v>
      </c>
      <c r="E230" s="36">
        <f ca="1">SUMIFS(СВЦЭМ!$G$40:$G$783,СВЦЭМ!$A$40:$A$783,$A230,СВЦЭМ!$B$39:$B$782,E$225)+'СЕТ СН'!$F$12</f>
        <v>0</v>
      </c>
      <c r="F230" s="36">
        <f ca="1">SUMIFS(СВЦЭМ!$G$40:$G$783,СВЦЭМ!$A$40:$A$783,$A230,СВЦЭМ!$B$39:$B$782,F$225)+'СЕТ СН'!$F$12</f>
        <v>0</v>
      </c>
      <c r="G230" s="36">
        <f ca="1">SUMIFS(СВЦЭМ!$G$40:$G$783,СВЦЭМ!$A$40:$A$783,$A230,СВЦЭМ!$B$39:$B$782,G$225)+'СЕТ СН'!$F$12</f>
        <v>0</v>
      </c>
      <c r="H230" s="36">
        <f ca="1">SUMIFS(СВЦЭМ!$G$40:$G$783,СВЦЭМ!$A$40:$A$783,$A230,СВЦЭМ!$B$39:$B$782,H$225)+'СЕТ СН'!$F$12</f>
        <v>0</v>
      </c>
      <c r="I230" s="36">
        <f ca="1">SUMIFS(СВЦЭМ!$G$40:$G$783,СВЦЭМ!$A$40:$A$783,$A230,СВЦЭМ!$B$39:$B$782,I$225)+'СЕТ СН'!$F$12</f>
        <v>0</v>
      </c>
      <c r="J230" s="36">
        <f ca="1">SUMIFS(СВЦЭМ!$G$40:$G$783,СВЦЭМ!$A$40:$A$783,$A230,СВЦЭМ!$B$39:$B$782,J$225)+'СЕТ СН'!$F$12</f>
        <v>0</v>
      </c>
      <c r="K230" s="36">
        <f ca="1">SUMIFS(СВЦЭМ!$G$40:$G$783,СВЦЭМ!$A$40:$A$783,$A230,СВЦЭМ!$B$39:$B$782,K$225)+'СЕТ СН'!$F$12</f>
        <v>0</v>
      </c>
      <c r="L230" s="36">
        <f ca="1">SUMIFS(СВЦЭМ!$G$40:$G$783,СВЦЭМ!$A$40:$A$783,$A230,СВЦЭМ!$B$39:$B$782,L$225)+'СЕТ СН'!$F$12</f>
        <v>0</v>
      </c>
      <c r="M230" s="36">
        <f ca="1">SUMIFS(СВЦЭМ!$G$40:$G$783,СВЦЭМ!$A$40:$A$783,$A230,СВЦЭМ!$B$39:$B$782,M$225)+'СЕТ СН'!$F$12</f>
        <v>0</v>
      </c>
      <c r="N230" s="36">
        <f ca="1">SUMIFS(СВЦЭМ!$G$40:$G$783,СВЦЭМ!$A$40:$A$783,$A230,СВЦЭМ!$B$39:$B$782,N$225)+'СЕТ СН'!$F$12</f>
        <v>0</v>
      </c>
      <c r="O230" s="36">
        <f ca="1">SUMIFS(СВЦЭМ!$G$40:$G$783,СВЦЭМ!$A$40:$A$783,$A230,СВЦЭМ!$B$39:$B$782,O$225)+'СЕТ СН'!$F$12</f>
        <v>0</v>
      </c>
      <c r="P230" s="36">
        <f ca="1">SUMIFS(СВЦЭМ!$G$40:$G$783,СВЦЭМ!$A$40:$A$783,$A230,СВЦЭМ!$B$39:$B$782,P$225)+'СЕТ СН'!$F$12</f>
        <v>0</v>
      </c>
      <c r="Q230" s="36">
        <f ca="1">SUMIFS(СВЦЭМ!$G$40:$G$783,СВЦЭМ!$A$40:$A$783,$A230,СВЦЭМ!$B$39:$B$782,Q$225)+'СЕТ СН'!$F$12</f>
        <v>0</v>
      </c>
      <c r="R230" s="36">
        <f ca="1">SUMIFS(СВЦЭМ!$G$40:$G$783,СВЦЭМ!$A$40:$A$783,$A230,СВЦЭМ!$B$39:$B$782,R$225)+'СЕТ СН'!$F$12</f>
        <v>0</v>
      </c>
      <c r="S230" s="36">
        <f ca="1">SUMIFS(СВЦЭМ!$G$40:$G$783,СВЦЭМ!$A$40:$A$783,$A230,СВЦЭМ!$B$39:$B$782,S$225)+'СЕТ СН'!$F$12</f>
        <v>0</v>
      </c>
      <c r="T230" s="36">
        <f ca="1">SUMIFS(СВЦЭМ!$G$40:$G$783,СВЦЭМ!$A$40:$A$783,$A230,СВЦЭМ!$B$39:$B$782,T$225)+'СЕТ СН'!$F$12</f>
        <v>0</v>
      </c>
      <c r="U230" s="36">
        <f ca="1">SUMIFS(СВЦЭМ!$G$40:$G$783,СВЦЭМ!$A$40:$A$783,$A230,СВЦЭМ!$B$39:$B$782,U$225)+'СЕТ СН'!$F$12</f>
        <v>0</v>
      </c>
      <c r="V230" s="36">
        <f ca="1">SUMIFS(СВЦЭМ!$G$40:$G$783,СВЦЭМ!$A$40:$A$783,$A230,СВЦЭМ!$B$39:$B$782,V$225)+'СЕТ СН'!$F$12</f>
        <v>0</v>
      </c>
      <c r="W230" s="36">
        <f ca="1">SUMIFS(СВЦЭМ!$G$40:$G$783,СВЦЭМ!$A$40:$A$783,$A230,СВЦЭМ!$B$39:$B$782,W$225)+'СЕТ СН'!$F$12</f>
        <v>0</v>
      </c>
      <c r="X230" s="36">
        <f ca="1">SUMIFS(СВЦЭМ!$G$40:$G$783,СВЦЭМ!$A$40:$A$783,$A230,СВЦЭМ!$B$39:$B$782,X$225)+'СЕТ СН'!$F$12</f>
        <v>0</v>
      </c>
      <c r="Y230" s="36">
        <f ca="1">SUMIFS(СВЦЭМ!$G$40:$G$783,СВЦЭМ!$A$40:$A$783,$A230,СВЦЭМ!$B$39:$B$782,Y$225)+'СЕТ СН'!$F$12</f>
        <v>0</v>
      </c>
    </row>
    <row r="231" spans="1:27" ht="15.75" hidden="1" x14ac:dyDescent="0.2">
      <c r="A231" s="35">
        <f t="shared" si="6"/>
        <v>45144</v>
      </c>
      <c r="B231" s="36">
        <f ca="1">SUMIFS(СВЦЭМ!$G$40:$G$783,СВЦЭМ!$A$40:$A$783,$A231,СВЦЭМ!$B$39:$B$782,B$225)+'СЕТ СН'!$F$12</f>
        <v>0</v>
      </c>
      <c r="C231" s="36">
        <f ca="1">SUMIFS(СВЦЭМ!$G$40:$G$783,СВЦЭМ!$A$40:$A$783,$A231,СВЦЭМ!$B$39:$B$782,C$225)+'СЕТ СН'!$F$12</f>
        <v>0</v>
      </c>
      <c r="D231" s="36">
        <f ca="1">SUMIFS(СВЦЭМ!$G$40:$G$783,СВЦЭМ!$A$40:$A$783,$A231,СВЦЭМ!$B$39:$B$782,D$225)+'СЕТ СН'!$F$12</f>
        <v>0</v>
      </c>
      <c r="E231" s="36">
        <f ca="1">SUMIFS(СВЦЭМ!$G$40:$G$783,СВЦЭМ!$A$40:$A$783,$A231,СВЦЭМ!$B$39:$B$782,E$225)+'СЕТ СН'!$F$12</f>
        <v>0</v>
      </c>
      <c r="F231" s="36">
        <f ca="1">SUMIFS(СВЦЭМ!$G$40:$G$783,СВЦЭМ!$A$40:$A$783,$A231,СВЦЭМ!$B$39:$B$782,F$225)+'СЕТ СН'!$F$12</f>
        <v>0</v>
      </c>
      <c r="G231" s="36">
        <f ca="1">SUMIFS(СВЦЭМ!$G$40:$G$783,СВЦЭМ!$A$40:$A$783,$A231,СВЦЭМ!$B$39:$B$782,G$225)+'СЕТ СН'!$F$12</f>
        <v>0</v>
      </c>
      <c r="H231" s="36">
        <f ca="1">SUMIFS(СВЦЭМ!$G$40:$G$783,СВЦЭМ!$A$40:$A$783,$A231,СВЦЭМ!$B$39:$B$782,H$225)+'СЕТ СН'!$F$12</f>
        <v>0</v>
      </c>
      <c r="I231" s="36">
        <f ca="1">SUMIFS(СВЦЭМ!$G$40:$G$783,СВЦЭМ!$A$40:$A$783,$A231,СВЦЭМ!$B$39:$B$782,I$225)+'СЕТ СН'!$F$12</f>
        <v>0</v>
      </c>
      <c r="J231" s="36">
        <f ca="1">SUMIFS(СВЦЭМ!$G$40:$G$783,СВЦЭМ!$A$40:$A$783,$A231,СВЦЭМ!$B$39:$B$782,J$225)+'СЕТ СН'!$F$12</f>
        <v>0</v>
      </c>
      <c r="K231" s="36">
        <f ca="1">SUMIFS(СВЦЭМ!$G$40:$G$783,СВЦЭМ!$A$40:$A$783,$A231,СВЦЭМ!$B$39:$B$782,K$225)+'СЕТ СН'!$F$12</f>
        <v>0</v>
      </c>
      <c r="L231" s="36">
        <f ca="1">SUMIFS(СВЦЭМ!$G$40:$G$783,СВЦЭМ!$A$40:$A$783,$A231,СВЦЭМ!$B$39:$B$782,L$225)+'СЕТ СН'!$F$12</f>
        <v>0</v>
      </c>
      <c r="M231" s="36">
        <f ca="1">SUMIFS(СВЦЭМ!$G$40:$G$783,СВЦЭМ!$A$40:$A$783,$A231,СВЦЭМ!$B$39:$B$782,M$225)+'СЕТ СН'!$F$12</f>
        <v>0</v>
      </c>
      <c r="N231" s="36">
        <f ca="1">SUMIFS(СВЦЭМ!$G$40:$G$783,СВЦЭМ!$A$40:$A$783,$A231,СВЦЭМ!$B$39:$B$782,N$225)+'СЕТ СН'!$F$12</f>
        <v>0</v>
      </c>
      <c r="O231" s="36">
        <f ca="1">SUMIFS(СВЦЭМ!$G$40:$G$783,СВЦЭМ!$A$40:$A$783,$A231,СВЦЭМ!$B$39:$B$782,O$225)+'СЕТ СН'!$F$12</f>
        <v>0</v>
      </c>
      <c r="P231" s="36">
        <f ca="1">SUMIFS(СВЦЭМ!$G$40:$G$783,СВЦЭМ!$A$40:$A$783,$A231,СВЦЭМ!$B$39:$B$782,P$225)+'СЕТ СН'!$F$12</f>
        <v>0</v>
      </c>
      <c r="Q231" s="36">
        <f ca="1">SUMIFS(СВЦЭМ!$G$40:$G$783,СВЦЭМ!$A$40:$A$783,$A231,СВЦЭМ!$B$39:$B$782,Q$225)+'СЕТ СН'!$F$12</f>
        <v>0</v>
      </c>
      <c r="R231" s="36">
        <f ca="1">SUMIFS(СВЦЭМ!$G$40:$G$783,СВЦЭМ!$A$40:$A$783,$A231,СВЦЭМ!$B$39:$B$782,R$225)+'СЕТ СН'!$F$12</f>
        <v>0</v>
      </c>
      <c r="S231" s="36">
        <f ca="1">SUMIFS(СВЦЭМ!$G$40:$G$783,СВЦЭМ!$A$40:$A$783,$A231,СВЦЭМ!$B$39:$B$782,S$225)+'СЕТ СН'!$F$12</f>
        <v>0</v>
      </c>
      <c r="T231" s="36">
        <f ca="1">SUMIFS(СВЦЭМ!$G$40:$G$783,СВЦЭМ!$A$40:$A$783,$A231,СВЦЭМ!$B$39:$B$782,T$225)+'СЕТ СН'!$F$12</f>
        <v>0</v>
      </c>
      <c r="U231" s="36">
        <f ca="1">SUMIFS(СВЦЭМ!$G$40:$G$783,СВЦЭМ!$A$40:$A$783,$A231,СВЦЭМ!$B$39:$B$782,U$225)+'СЕТ СН'!$F$12</f>
        <v>0</v>
      </c>
      <c r="V231" s="36">
        <f ca="1">SUMIFS(СВЦЭМ!$G$40:$G$783,СВЦЭМ!$A$40:$A$783,$A231,СВЦЭМ!$B$39:$B$782,V$225)+'СЕТ СН'!$F$12</f>
        <v>0</v>
      </c>
      <c r="W231" s="36">
        <f ca="1">SUMIFS(СВЦЭМ!$G$40:$G$783,СВЦЭМ!$A$40:$A$783,$A231,СВЦЭМ!$B$39:$B$782,W$225)+'СЕТ СН'!$F$12</f>
        <v>0</v>
      </c>
      <c r="X231" s="36">
        <f ca="1">SUMIFS(СВЦЭМ!$G$40:$G$783,СВЦЭМ!$A$40:$A$783,$A231,СВЦЭМ!$B$39:$B$782,X$225)+'СЕТ СН'!$F$12</f>
        <v>0</v>
      </c>
      <c r="Y231" s="36">
        <f ca="1">SUMIFS(СВЦЭМ!$G$40:$G$783,СВЦЭМ!$A$40:$A$783,$A231,СВЦЭМ!$B$39:$B$782,Y$225)+'СЕТ СН'!$F$12</f>
        <v>0</v>
      </c>
    </row>
    <row r="232" spans="1:27" ht="15.75" hidden="1" x14ac:dyDescent="0.2">
      <c r="A232" s="35">
        <f t="shared" si="6"/>
        <v>45145</v>
      </c>
      <c r="B232" s="36">
        <f ca="1">SUMIFS(СВЦЭМ!$G$40:$G$783,СВЦЭМ!$A$40:$A$783,$A232,СВЦЭМ!$B$39:$B$782,B$225)+'СЕТ СН'!$F$12</f>
        <v>0</v>
      </c>
      <c r="C232" s="36">
        <f ca="1">SUMIFS(СВЦЭМ!$G$40:$G$783,СВЦЭМ!$A$40:$A$783,$A232,СВЦЭМ!$B$39:$B$782,C$225)+'СЕТ СН'!$F$12</f>
        <v>0</v>
      </c>
      <c r="D232" s="36">
        <f ca="1">SUMIFS(СВЦЭМ!$G$40:$G$783,СВЦЭМ!$A$40:$A$783,$A232,СВЦЭМ!$B$39:$B$782,D$225)+'СЕТ СН'!$F$12</f>
        <v>0</v>
      </c>
      <c r="E232" s="36">
        <f ca="1">SUMIFS(СВЦЭМ!$G$40:$G$783,СВЦЭМ!$A$40:$A$783,$A232,СВЦЭМ!$B$39:$B$782,E$225)+'СЕТ СН'!$F$12</f>
        <v>0</v>
      </c>
      <c r="F232" s="36">
        <f ca="1">SUMIFS(СВЦЭМ!$G$40:$G$783,СВЦЭМ!$A$40:$A$783,$A232,СВЦЭМ!$B$39:$B$782,F$225)+'СЕТ СН'!$F$12</f>
        <v>0</v>
      </c>
      <c r="G232" s="36">
        <f ca="1">SUMIFS(СВЦЭМ!$G$40:$G$783,СВЦЭМ!$A$40:$A$783,$A232,СВЦЭМ!$B$39:$B$782,G$225)+'СЕТ СН'!$F$12</f>
        <v>0</v>
      </c>
      <c r="H232" s="36">
        <f ca="1">SUMIFS(СВЦЭМ!$G$40:$G$783,СВЦЭМ!$A$40:$A$783,$A232,СВЦЭМ!$B$39:$B$782,H$225)+'СЕТ СН'!$F$12</f>
        <v>0</v>
      </c>
      <c r="I232" s="36">
        <f ca="1">SUMIFS(СВЦЭМ!$G$40:$G$783,СВЦЭМ!$A$40:$A$783,$A232,СВЦЭМ!$B$39:$B$782,I$225)+'СЕТ СН'!$F$12</f>
        <v>0</v>
      </c>
      <c r="J232" s="36">
        <f ca="1">SUMIFS(СВЦЭМ!$G$40:$G$783,СВЦЭМ!$A$40:$A$783,$A232,СВЦЭМ!$B$39:$B$782,J$225)+'СЕТ СН'!$F$12</f>
        <v>0</v>
      </c>
      <c r="K232" s="36">
        <f ca="1">SUMIFS(СВЦЭМ!$G$40:$G$783,СВЦЭМ!$A$40:$A$783,$A232,СВЦЭМ!$B$39:$B$782,K$225)+'СЕТ СН'!$F$12</f>
        <v>0</v>
      </c>
      <c r="L232" s="36">
        <f ca="1">SUMIFS(СВЦЭМ!$G$40:$G$783,СВЦЭМ!$A$40:$A$783,$A232,СВЦЭМ!$B$39:$B$782,L$225)+'СЕТ СН'!$F$12</f>
        <v>0</v>
      </c>
      <c r="M232" s="36">
        <f ca="1">SUMIFS(СВЦЭМ!$G$40:$G$783,СВЦЭМ!$A$40:$A$783,$A232,СВЦЭМ!$B$39:$B$782,M$225)+'СЕТ СН'!$F$12</f>
        <v>0</v>
      </c>
      <c r="N232" s="36">
        <f ca="1">SUMIFS(СВЦЭМ!$G$40:$G$783,СВЦЭМ!$A$40:$A$783,$A232,СВЦЭМ!$B$39:$B$782,N$225)+'СЕТ СН'!$F$12</f>
        <v>0</v>
      </c>
      <c r="O232" s="36">
        <f ca="1">SUMIFS(СВЦЭМ!$G$40:$G$783,СВЦЭМ!$A$40:$A$783,$A232,СВЦЭМ!$B$39:$B$782,O$225)+'СЕТ СН'!$F$12</f>
        <v>0</v>
      </c>
      <c r="P232" s="36">
        <f ca="1">SUMIFS(СВЦЭМ!$G$40:$G$783,СВЦЭМ!$A$40:$A$783,$A232,СВЦЭМ!$B$39:$B$782,P$225)+'СЕТ СН'!$F$12</f>
        <v>0</v>
      </c>
      <c r="Q232" s="36">
        <f ca="1">SUMIFS(СВЦЭМ!$G$40:$G$783,СВЦЭМ!$A$40:$A$783,$A232,СВЦЭМ!$B$39:$B$782,Q$225)+'СЕТ СН'!$F$12</f>
        <v>0</v>
      </c>
      <c r="R232" s="36">
        <f ca="1">SUMIFS(СВЦЭМ!$G$40:$G$783,СВЦЭМ!$A$40:$A$783,$A232,СВЦЭМ!$B$39:$B$782,R$225)+'СЕТ СН'!$F$12</f>
        <v>0</v>
      </c>
      <c r="S232" s="36">
        <f ca="1">SUMIFS(СВЦЭМ!$G$40:$G$783,СВЦЭМ!$A$40:$A$783,$A232,СВЦЭМ!$B$39:$B$782,S$225)+'СЕТ СН'!$F$12</f>
        <v>0</v>
      </c>
      <c r="T232" s="36">
        <f ca="1">SUMIFS(СВЦЭМ!$G$40:$G$783,СВЦЭМ!$A$40:$A$783,$A232,СВЦЭМ!$B$39:$B$782,T$225)+'СЕТ СН'!$F$12</f>
        <v>0</v>
      </c>
      <c r="U232" s="36">
        <f ca="1">SUMIFS(СВЦЭМ!$G$40:$G$783,СВЦЭМ!$A$40:$A$783,$A232,СВЦЭМ!$B$39:$B$782,U$225)+'СЕТ СН'!$F$12</f>
        <v>0</v>
      </c>
      <c r="V232" s="36">
        <f ca="1">SUMIFS(СВЦЭМ!$G$40:$G$783,СВЦЭМ!$A$40:$A$783,$A232,СВЦЭМ!$B$39:$B$782,V$225)+'СЕТ СН'!$F$12</f>
        <v>0</v>
      </c>
      <c r="W232" s="36">
        <f ca="1">SUMIFS(СВЦЭМ!$G$40:$G$783,СВЦЭМ!$A$40:$A$783,$A232,СВЦЭМ!$B$39:$B$782,W$225)+'СЕТ СН'!$F$12</f>
        <v>0</v>
      </c>
      <c r="X232" s="36">
        <f ca="1">SUMIFS(СВЦЭМ!$G$40:$G$783,СВЦЭМ!$A$40:$A$783,$A232,СВЦЭМ!$B$39:$B$782,X$225)+'СЕТ СН'!$F$12</f>
        <v>0</v>
      </c>
      <c r="Y232" s="36">
        <f ca="1">SUMIFS(СВЦЭМ!$G$40:$G$783,СВЦЭМ!$A$40:$A$783,$A232,СВЦЭМ!$B$39:$B$782,Y$225)+'СЕТ СН'!$F$12</f>
        <v>0</v>
      </c>
    </row>
    <row r="233" spans="1:27" ht="15.75" hidden="1" x14ac:dyDescent="0.2">
      <c r="A233" s="35">
        <f t="shared" si="6"/>
        <v>45146</v>
      </c>
      <c r="B233" s="36">
        <f ca="1">SUMIFS(СВЦЭМ!$G$40:$G$783,СВЦЭМ!$A$40:$A$783,$A233,СВЦЭМ!$B$39:$B$782,B$225)+'СЕТ СН'!$F$12</f>
        <v>0</v>
      </c>
      <c r="C233" s="36">
        <f ca="1">SUMIFS(СВЦЭМ!$G$40:$G$783,СВЦЭМ!$A$40:$A$783,$A233,СВЦЭМ!$B$39:$B$782,C$225)+'СЕТ СН'!$F$12</f>
        <v>0</v>
      </c>
      <c r="D233" s="36">
        <f ca="1">SUMIFS(СВЦЭМ!$G$40:$G$783,СВЦЭМ!$A$40:$A$783,$A233,СВЦЭМ!$B$39:$B$782,D$225)+'СЕТ СН'!$F$12</f>
        <v>0</v>
      </c>
      <c r="E233" s="36">
        <f ca="1">SUMIFS(СВЦЭМ!$G$40:$G$783,СВЦЭМ!$A$40:$A$783,$A233,СВЦЭМ!$B$39:$B$782,E$225)+'СЕТ СН'!$F$12</f>
        <v>0</v>
      </c>
      <c r="F233" s="36">
        <f ca="1">SUMIFS(СВЦЭМ!$G$40:$G$783,СВЦЭМ!$A$40:$A$783,$A233,СВЦЭМ!$B$39:$B$782,F$225)+'СЕТ СН'!$F$12</f>
        <v>0</v>
      </c>
      <c r="G233" s="36">
        <f ca="1">SUMIFS(СВЦЭМ!$G$40:$G$783,СВЦЭМ!$A$40:$A$783,$A233,СВЦЭМ!$B$39:$B$782,G$225)+'СЕТ СН'!$F$12</f>
        <v>0</v>
      </c>
      <c r="H233" s="36">
        <f ca="1">SUMIFS(СВЦЭМ!$G$40:$G$783,СВЦЭМ!$A$40:$A$783,$A233,СВЦЭМ!$B$39:$B$782,H$225)+'СЕТ СН'!$F$12</f>
        <v>0</v>
      </c>
      <c r="I233" s="36">
        <f ca="1">SUMIFS(СВЦЭМ!$G$40:$G$783,СВЦЭМ!$A$40:$A$783,$A233,СВЦЭМ!$B$39:$B$782,I$225)+'СЕТ СН'!$F$12</f>
        <v>0</v>
      </c>
      <c r="J233" s="36">
        <f ca="1">SUMIFS(СВЦЭМ!$G$40:$G$783,СВЦЭМ!$A$40:$A$783,$A233,СВЦЭМ!$B$39:$B$782,J$225)+'СЕТ СН'!$F$12</f>
        <v>0</v>
      </c>
      <c r="K233" s="36">
        <f ca="1">SUMIFS(СВЦЭМ!$G$40:$G$783,СВЦЭМ!$A$40:$A$783,$A233,СВЦЭМ!$B$39:$B$782,K$225)+'СЕТ СН'!$F$12</f>
        <v>0</v>
      </c>
      <c r="L233" s="36">
        <f ca="1">SUMIFS(СВЦЭМ!$G$40:$G$783,СВЦЭМ!$A$40:$A$783,$A233,СВЦЭМ!$B$39:$B$782,L$225)+'СЕТ СН'!$F$12</f>
        <v>0</v>
      </c>
      <c r="M233" s="36">
        <f ca="1">SUMIFS(СВЦЭМ!$G$40:$G$783,СВЦЭМ!$A$40:$A$783,$A233,СВЦЭМ!$B$39:$B$782,M$225)+'СЕТ СН'!$F$12</f>
        <v>0</v>
      </c>
      <c r="N233" s="36">
        <f ca="1">SUMIFS(СВЦЭМ!$G$40:$G$783,СВЦЭМ!$A$40:$A$783,$A233,СВЦЭМ!$B$39:$B$782,N$225)+'СЕТ СН'!$F$12</f>
        <v>0</v>
      </c>
      <c r="O233" s="36">
        <f ca="1">SUMIFS(СВЦЭМ!$G$40:$G$783,СВЦЭМ!$A$40:$A$783,$A233,СВЦЭМ!$B$39:$B$782,O$225)+'СЕТ СН'!$F$12</f>
        <v>0</v>
      </c>
      <c r="P233" s="36">
        <f ca="1">SUMIFS(СВЦЭМ!$G$40:$G$783,СВЦЭМ!$A$40:$A$783,$A233,СВЦЭМ!$B$39:$B$782,P$225)+'СЕТ СН'!$F$12</f>
        <v>0</v>
      </c>
      <c r="Q233" s="36">
        <f ca="1">SUMIFS(СВЦЭМ!$G$40:$G$783,СВЦЭМ!$A$40:$A$783,$A233,СВЦЭМ!$B$39:$B$782,Q$225)+'СЕТ СН'!$F$12</f>
        <v>0</v>
      </c>
      <c r="R233" s="36">
        <f ca="1">SUMIFS(СВЦЭМ!$G$40:$G$783,СВЦЭМ!$A$40:$A$783,$A233,СВЦЭМ!$B$39:$B$782,R$225)+'СЕТ СН'!$F$12</f>
        <v>0</v>
      </c>
      <c r="S233" s="36">
        <f ca="1">SUMIFS(СВЦЭМ!$G$40:$G$783,СВЦЭМ!$A$40:$A$783,$A233,СВЦЭМ!$B$39:$B$782,S$225)+'СЕТ СН'!$F$12</f>
        <v>0</v>
      </c>
      <c r="T233" s="36">
        <f ca="1">SUMIFS(СВЦЭМ!$G$40:$G$783,СВЦЭМ!$A$40:$A$783,$A233,СВЦЭМ!$B$39:$B$782,T$225)+'СЕТ СН'!$F$12</f>
        <v>0</v>
      </c>
      <c r="U233" s="36">
        <f ca="1">SUMIFS(СВЦЭМ!$G$40:$G$783,СВЦЭМ!$A$40:$A$783,$A233,СВЦЭМ!$B$39:$B$782,U$225)+'СЕТ СН'!$F$12</f>
        <v>0</v>
      </c>
      <c r="V233" s="36">
        <f ca="1">SUMIFS(СВЦЭМ!$G$40:$G$783,СВЦЭМ!$A$40:$A$783,$A233,СВЦЭМ!$B$39:$B$782,V$225)+'СЕТ СН'!$F$12</f>
        <v>0</v>
      </c>
      <c r="W233" s="36">
        <f ca="1">SUMIFS(СВЦЭМ!$G$40:$G$783,СВЦЭМ!$A$40:$A$783,$A233,СВЦЭМ!$B$39:$B$782,W$225)+'СЕТ СН'!$F$12</f>
        <v>0</v>
      </c>
      <c r="X233" s="36">
        <f ca="1">SUMIFS(СВЦЭМ!$G$40:$G$783,СВЦЭМ!$A$40:$A$783,$A233,СВЦЭМ!$B$39:$B$782,X$225)+'СЕТ СН'!$F$12</f>
        <v>0</v>
      </c>
      <c r="Y233" s="36">
        <f ca="1">SUMIFS(СВЦЭМ!$G$40:$G$783,СВЦЭМ!$A$40:$A$783,$A233,СВЦЭМ!$B$39:$B$782,Y$225)+'СЕТ СН'!$F$12</f>
        <v>0</v>
      </c>
    </row>
    <row r="234" spans="1:27" ht="15.75" hidden="1" x14ac:dyDescent="0.2">
      <c r="A234" s="35">
        <f t="shared" si="6"/>
        <v>45147</v>
      </c>
      <c r="B234" s="36">
        <f ca="1">SUMIFS(СВЦЭМ!$G$40:$G$783,СВЦЭМ!$A$40:$A$783,$A234,СВЦЭМ!$B$39:$B$782,B$225)+'СЕТ СН'!$F$12</f>
        <v>0</v>
      </c>
      <c r="C234" s="36">
        <f ca="1">SUMIFS(СВЦЭМ!$G$40:$G$783,СВЦЭМ!$A$40:$A$783,$A234,СВЦЭМ!$B$39:$B$782,C$225)+'СЕТ СН'!$F$12</f>
        <v>0</v>
      </c>
      <c r="D234" s="36">
        <f ca="1">SUMIFS(СВЦЭМ!$G$40:$G$783,СВЦЭМ!$A$40:$A$783,$A234,СВЦЭМ!$B$39:$B$782,D$225)+'СЕТ СН'!$F$12</f>
        <v>0</v>
      </c>
      <c r="E234" s="36">
        <f ca="1">SUMIFS(СВЦЭМ!$G$40:$G$783,СВЦЭМ!$A$40:$A$783,$A234,СВЦЭМ!$B$39:$B$782,E$225)+'СЕТ СН'!$F$12</f>
        <v>0</v>
      </c>
      <c r="F234" s="36">
        <f ca="1">SUMIFS(СВЦЭМ!$G$40:$G$783,СВЦЭМ!$A$40:$A$783,$A234,СВЦЭМ!$B$39:$B$782,F$225)+'СЕТ СН'!$F$12</f>
        <v>0</v>
      </c>
      <c r="G234" s="36">
        <f ca="1">SUMIFS(СВЦЭМ!$G$40:$G$783,СВЦЭМ!$A$40:$A$783,$A234,СВЦЭМ!$B$39:$B$782,G$225)+'СЕТ СН'!$F$12</f>
        <v>0</v>
      </c>
      <c r="H234" s="36">
        <f ca="1">SUMIFS(СВЦЭМ!$G$40:$G$783,СВЦЭМ!$A$40:$A$783,$A234,СВЦЭМ!$B$39:$B$782,H$225)+'СЕТ СН'!$F$12</f>
        <v>0</v>
      </c>
      <c r="I234" s="36">
        <f ca="1">SUMIFS(СВЦЭМ!$G$40:$G$783,СВЦЭМ!$A$40:$A$783,$A234,СВЦЭМ!$B$39:$B$782,I$225)+'СЕТ СН'!$F$12</f>
        <v>0</v>
      </c>
      <c r="J234" s="36">
        <f ca="1">SUMIFS(СВЦЭМ!$G$40:$G$783,СВЦЭМ!$A$40:$A$783,$A234,СВЦЭМ!$B$39:$B$782,J$225)+'СЕТ СН'!$F$12</f>
        <v>0</v>
      </c>
      <c r="K234" s="36">
        <f ca="1">SUMIFS(СВЦЭМ!$G$40:$G$783,СВЦЭМ!$A$40:$A$783,$A234,СВЦЭМ!$B$39:$B$782,K$225)+'СЕТ СН'!$F$12</f>
        <v>0</v>
      </c>
      <c r="L234" s="36">
        <f ca="1">SUMIFS(СВЦЭМ!$G$40:$G$783,СВЦЭМ!$A$40:$A$783,$A234,СВЦЭМ!$B$39:$B$782,L$225)+'СЕТ СН'!$F$12</f>
        <v>0</v>
      </c>
      <c r="M234" s="36">
        <f ca="1">SUMIFS(СВЦЭМ!$G$40:$G$783,СВЦЭМ!$A$40:$A$783,$A234,СВЦЭМ!$B$39:$B$782,M$225)+'СЕТ СН'!$F$12</f>
        <v>0</v>
      </c>
      <c r="N234" s="36">
        <f ca="1">SUMIFS(СВЦЭМ!$G$40:$G$783,СВЦЭМ!$A$40:$A$783,$A234,СВЦЭМ!$B$39:$B$782,N$225)+'СЕТ СН'!$F$12</f>
        <v>0</v>
      </c>
      <c r="O234" s="36">
        <f ca="1">SUMIFS(СВЦЭМ!$G$40:$G$783,СВЦЭМ!$A$40:$A$783,$A234,СВЦЭМ!$B$39:$B$782,O$225)+'СЕТ СН'!$F$12</f>
        <v>0</v>
      </c>
      <c r="P234" s="36">
        <f ca="1">SUMIFS(СВЦЭМ!$G$40:$G$783,СВЦЭМ!$A$40:$A$783,$A234,СВЦЭМ!$B$39:$B$782,P$225)+'СЕТ СН'!$F$12</f>
        <v>0</v>
      </c>
      <c r="Q234" s="36">
        <f ca="1">SUMIFS(СВЦЭМ!$G$40:$G$783,СВЦЭМ!$A$40:$A$783,$A234,СВЦЭМ!$B$39:$B$782,Q$225)+'СЕТ СН'!$F$12</f>
        <v>0</v>
      </c>
      <c r="R234" s="36">
        <f ca="1">SUMIFS(СВЦЭМ!$G$40:$G$783,СВЦЭМ!$A$40:$A$783,$A234,СВЦЭМ!$B$39:$B$782,R$225)+'СЕТ СН'!$F$12</f>
        <v>0</v>
      </c>
      <c r="S234" s="36">
        <f ca="1">SUMIFS(СВЦЭМ!$G$40:$G$783,СВЦЭМ!$A$40:$A$783,$A234,СВЦЭМ!$B$39:$B$782,S$225)+'СЕТ СН'!$F$12</f>
        <v>0</v>
      </c>
      <c r="T234" s="36">
        <f ca="1">SUMIFS(СВЦЭМ!$G$40:$G$783,СВЦЭМ!$A$40:$A$783,$A234,СВЦЭМ!$B$39:$B$782,T$225)+'СЕТ СН'!$F$12</f>
        <v>0</v>
      </c>
      <c r="U234" s="36">
        <f ca="1">SUMIFS(СВЦЭМ!$G$40:$G$783,СВЦЭМ!$A$40:$A$783,$A234,СВЦЭМ!$B$39:$B$782,U$225)+'СЕТ СН'!$F$12</f>
        <v>0</v>
      </c>
      <c r="V234" s="36">
        <f ca="1">SUMIFS(СВЦЭМ!$G$40:$G$783,СВЦЭМ!$A$40:$A$783,$A234,СВЦЭМ!$B$39:$B$782,V$225)+'СЕТ СН'!$F$12</f>
        <v>0</v>
      </c>
      <c r="W234" s="36">
        <f ca="1">SUMIFS(СВЦЭМ!$G$40:$G$783,СВЦЭМ!$A$40:$A$783,$A234,СВЦЭМ!$B$39:$B$782,W$225)+'СЕТ СН'!$F$12</f>
        <v>0</v>
      </c>
      <c r="X234" s="36">
        <f ca="1">SUMIFS(СВЦЭМ!$G$40:$G$783,СВЦЭМ!$A$40:$A$783,$A234,СВЦЭМ!$B$39:$B$782,X$225)+'СЕТ СН'!$F$12</f>
        <v>0</v>
      </c>
      <c r="Y234" s="36">
        <f ca="1">SUMIFS(СВЦЭМ!$G$40:$G$783,СВЦЭМ!$A$40:$A$783,$A234,СВЦЭМ!$B$39:$B$782,Y$225)+'СЕТ СН'!$F$12</f>
        <v>0</v>
      </c>
    </row>
    <row r="235" spans="1:27" ht="15.75" hidden="1" x14ac:dyDescent="0.2">
      <c r="A235" s="35">
        <f t="shared" si="6"/>
        <v>45148</v>
      </c>
      <c r="B235" s="36">
        <f ca="1">SUMIFS(СВЦЭМ!$G$40:$G$783,СВЦЭМ!$A$40:$A$783,$A235,СВЦЭМ!$B$39:$B$782,B$225)+'СЕТ СН'!$F$12</f>
        <v>0</v>
      </c>
      <c r="C235" s="36">
        <f ca="1">SUMIFS(СВЦЭМ!$G$40:$G$783,СВЦЭМ!$A$40:$A$783,$A235,СВЦЭМ!$B$39:$B$782,C$225)+'СЕТ СН'!$F$12</f>
        <v>0</v>
      </c>
      <c r="D235" s="36">
        <f ca="1">SUMIFS(СВЦЭМ!$G$40:$G$783,СВЦЭМ!$A$40:$A$783,$A235,СВЦЭМ!$B$39:$B$782,D$225)+'СЕТ СН'!$F$12</f>
        <v>0</v>
      </c>
      <c r="E235" s="36">
        <f ca="1">SUMIFS(СВЦЭМ!$G$40:$G$783,СВЦЭМ!$A$40:$A$783,$A235,СВЦЭМ!$B$39:$B$782,E$225)+'СЕТ СН'!$F$12</f>
        <v>0</v>
      </c>
      <c r="F235" s="36">
        <f ca="1">SUMIFS(СВЦЭМ!$G$40:$G$783,СВЦЭМ!$A$40:$A$783,$A235,СВЦЭМ!$B$39:$B$782,F$225)+'СЕТ СН'!$F$12</f>
        <v>0</v>
      </c>
      <c r="G235" s="36">
        <f ca="1">SUMIFS(СВЦЭМ!$G$40:$G$783,СВЦЭМ!$A$40:$A$783,$A235,СВЦЭМ!$B$39:$B$782,G$225)+'СЕТ СН'!$F$12</f>
        <v>0</v>
      </c>
      <c r="H235" s="36">
        <f ca="1">SUMIFS(СВЦЭМ!$G$40:$G$783,СВЦЭМ!$A$40:$A$783,$A235,СВЦЭМ!$B$39:$B$782,H$225)+'СЕТ СН'!$F$12</f>
        <v>0</v>
      </c>
      <c r="I235" s="36">
        <f ca="1">SUMIFS(СВЦЭМ!$G$40:$G$783,СВЦЭМ!$A$40:$A$783,$A235,СВЦЭМ!$B$39:$B$782,I$225)+'СЕТ СН'!$F$12</f>
        <v>0</v>
      </c>
      <c r="J235" s="36">
        <f ca="1">SUMIFS(СВЦЭМ!$G$40:$G$783,СВЦЭМ!$A$40:$A$783,$A235,СВЦЭМ!$B$39:$B$782,J$225)+'СЕТ СН'!$F$12</f>
        <v>0</v>
      </c>
      <c r="K235" s="36">
        <f ca="1">SUMIFS(СВЦЭМ!$G$40:$G$783,СВЦЭМ!$A$40:$A$783,$A235,СВЦЭМ!$B$39:$B$782,K$225)+'СЕТ СН'!$F$12</f>
        <v>0</v>
      </c>
      <c r="L235" s="36">
        <f ca="1">SUMIFS(СВЦЭМ!$G$40:$G$783,СВЦЭМ!$A$40:$A$783,$A235,СВЦЭМ!$B$39:$B$782,L$225)+'СЕТ СН'!$F$12</f>
        <v>0</v>
      </c>
      <c r="M235" s="36">
        <f ca="1">SUMIFS(СВЦЭМ!$G$40:$G$783,СВЦЭМ!$A$40:$A$783,$A235,СВЦЭМ!$B$39:$B$782,M$225)+'СЕТ СН'!$F$12</f>
        <v>0</v>
      </c>
      <c r="N235" s="36">
        <f ca="1">SUMIFS(СВЦЭМ!$G$40:$G$783,СВЦЭМ!$A$40:$A$783,$A235,СВЦЭМ!$B$39:$B$782,N$225)+'СЕТ СН'!$F$12</f>
        <v>0</v>
      </c>
      <c r="O235" s="36">
        <f ca="1">SUMIFS(СВЦЭМ!$G$40:$G$783,СВЦЭМ!$A$40:$A$783,$A235,СВЦЭМ!$B$39:$B$782,O$225)+'СЕТ СН'!$F$12</f>
        <v>0</v>
      </c>
      <c r="P235" s="36">
        <f ca="1">SUMIFS(СВЦЭМ!$G$40:$G$783,СВЦЭМ!$A$40:$A$783,$A235,СВЦЭМ!$B$39:$B$782,P$225)+'СЕТ СН'!$F$12</f>
        <v>0</v>
      </c>
      <c r="Q235" s="36">
        <f ca="1">SUMIFS(СВЦЭМ!$G$40:$G$783,СВЦЭМ!$A$40:$A$783,$A235,СВЦЭМ!$B$39:$B$782,Q$225)+'СЕТ СН'!$F$12</f>
        <v>0</v>
      </c>
      <c r="R235" s="36">
        <f ca="1">SUMIFS(СВЦЭМ!$G$40:$G$783,СВЦЭМ!$A$40:$A$783,$A235,СВЦЭМ!$B$39:$B$782,R$225)+'СЕТ СН'!$F$12</f>
        <v>0</v>
      </c>
      <c r="S235" s="36">
        <f ca="1">SUMIFS(СВЦЭМ!$G$40:$G$783,СВЦЭМ!$A$40:$A$783,$A235,СВЦЭМ!$B$39:$B$782,S$225)+'СЕТ СН'!$F$12</f>
        <v>0</v>
      </c>
      <c r="T235" s="36">
        <f ca="1">SUMIFS(СВЦЭМ!$G$40:$G$783,СВЦЭМ!$A$40:$A$783,$A235,СВЦЭМ!$B$39:$B$782,T$225)+'СЕТ СН'!$F$12</f>
        <v>0</v>
      </c>
      <c r="U235" s="36">
        <f ca="1">SUMIFS(СВЦЭМ!$G$40:$G$783,СВЦЭМ!$A$40:$A$783,$A235,СВЦЭМ!$B$39:$B$782,U$225)+'СЕТ СН'!$F$12</f>
        <v>0</v>
      </c>
      <c r="V235" s="36">
        <f ca="1">SUMIFS(СВЦЭМ!$G$40:$G$783,СВЦЭМ!$A$40:$A$783,$A235,СВЦЭМ!$B$39:$B$782,V$225)+'СЕТ СН'!$F$12</f>
        <v>0</v>
      </c>
      <c r="W235" s="36">
        <f ca="1">SUMIFS(СВЦЭМ!$G$40:$G$783,СВЦЭМ!$A$40:$A$783,$A235,СВЦЭМ!$B$39:$B$782,W$225)+'СЕТ СН'!$F$12</f>
        <v>0</v>
      </c>
      <c r="X235" s="36">
        <f ca="1">SUMIFS(СВЦЭМ!$G$40:$G$783,СВЦЭМ!$A$40:$A$783,$A235,СВЦЭМ!$B$39:$B$782,X$225)+'СЕТ СН'!$F$12</f>
        <v>0</v>
      </c>
      <c r="Y235" s="36">
        <f ca="1">SUMIFS(СВЦЭМ!$G$40:$G$783,СВЦЭМ!$A$40:$A$783,$A235,СВЦЭМ!$B$39:$B$782,Y$225)+'СЕТ СН'!$F$12</f>
        <v>0</v>
      </c>
    </row>
    <row r="236" spans="1:27" ht="15.75" hidden="1" x14ac:dyDescent="0.2">
      <c r="A236" s="35">
        <f t="shared" si="6"/>
        <v>45149</v>
      </c>
      <c r="B236" s="36">
        <f ca="1">SUMIFS(СВЦЭМ!$G$40:$G$783,СВЦЭМ!$A$40:$A$783,$A236,СВЦЭМ!$B$39:$B$782,B$225)+'СЕТ СН'!$F$12</f>
        <v>0</v>
      </c>
      <c r="C236" s="36">
        <f ca="1">SUMIFS(СВЦЭМ!$G$40:$G$783,СВЦЭМ!$A$40:$A$783,$A236,СВЦЭМ!$B$39:$B$782,C$225)+'СЕТ СН'!$F$12</f>
        <v>0</v>
      </c>
      <c r="D236" s="36">
        <f ca="1">SUMIFS(СВЦЭМ!$G$40:$G$783,СВЦЭМ!$A$40:$A$783,$A236,СВЦЭМ!$B$39:$B$782,D$225)+'СЕТ СН'!$F$12</f>
        <v>0</v>
      </c>
      <c r="E236" s="36">
        <f ca="1">SUMIFS(СВЦЭМ!$G$40:$G$783,СВЦЭМ!$A$40:$A$783,$A236,СВЦЭМ!$B$39:$B$782,E$225)+'СЕТ СН'!$F$12</f>
        <v>0</v>
      </c>
      <c r="F236" s="36">
        <f ca="1">SUMIFS(СВЦЭМ!$G$40:$G$783,СВЦЭМ!$A$40:$A$783,$A236,СВЦЭМ!$B$39:$B$782,F$225)+'СЕТ СН'!$F$12</f>
        <v>0</v>
      </c>
      <c r="G236" s="36">
        <f ca="1">SUMIFS(СВЦЭМ!$G$40:$G$783,СВЦЭМ!$A$40:$A$783,$A236,СВЦЭМ!$B$39:$B$782,G$225)+'СЕТ СН'!$F$12</f>
        <v>0</v>
      </c>
      <c r="H236" s="36">
        <f ca="1">SUMIFS(СВЦЭМ!$G$40:$G$783,СВЦЭМ!$A$40:$A$783,$A236,СВЦЭМ!$B$39:$B$782,H$225)+'СЕТ СН'!$F$12</f>
        <v>0</v>
      </c>
      <c r="I236" s="36">
        <f ca="1">SUMIFS(СВЦЭМ!$G$40:$G$783,СВЦЭМ!$A$40:$A$783,$A236,СВЦЭМ!$B$39:$B$782,I$225)+'СЕТ СН'!$F$12</f>
        <v>0</v>
      </c>
      <c r="J236" s="36">
        <f ca="1">SUMIFS(СВЦЭМ!$G$40:$G$783,СВЦЭМ!$A$40:$A$783,$A236,СВЦЭМ!$B$39:$B$782,J$225)+'СЕТ СН'!$F$12</f>
        <v>0</v>
      </c>
      <c r="K236" s="36">
        <f ca="1">SUMIFS(СВЦЭМ!$G$40:$G$783,СВЦЭМ!$A$40:$A$783,$A236,СВЦЭМ!$B$39:$B$782,K$225)+'СЕТ СН'!$F$12</f>
        <v>0</v>
      </c>
      <c r="L236" s="36">
        <f ca="1">SUMIFS(СВЦЭМ!$G$40:$G$783,СВЦЭМ!$A$40:$A$783,$A236,СВЦЭМ!$B$39:$B$782,L$225)+'СЕТ СН'!$F$12</f>
        <v>0</v>
      </c>
      <c r="M236" s="36">
        <f ca="1">SUMIFS(СВЦЭМ!$G$40:$G$783,СВЦЭМ!$A$40:$A$783,$A236,СВЦЭМ!$B$39:$B$782,M$225)+'СЕТ СН'!$F$12</f>
        <v>0</v>
      </c>
      <c r="N236" s="36">
        <f ca="1">SUMIFS(СВЦЭМ!$G$40:$G$783,СВЦЭМ!$A$40:$A$783,$A236,СВЦЭМ!$B$39:$B$782,N$225)+'СЕТ СН'!$F$12</f>
        <v>0</v>
      </c>
      <c r="O236" s="36">
        <f ca="1">SUMIFS(СВЦЭМ!$G$40:$G$783,СВЦЭМ!$A$40:$A$783,$A236,СВЦЭМ!$B$39:$B$782,O$225)+'СЕТ СН'!$F$12</f>
        <v>0</v>
      </c>
      <c r="P236" s="36">
        <f ca="1">SUMIFS(СВЦЭМ!$G$40:$G$783,СВЦЭМ!$A$40:$A$783,$A236,СВЦЭМ!$B$39:$B$782,P$225)+'СЕТ СН'!$F$12</f>
        <v>0</v>
      </c>
      <c r="Q236" s="36">
        <f ca="1">SUMIFS(СВЦЭМ!$G$40:$G$783,СВЦЭМ!$A$40:$A$783,$A236,СВЦЭМ!$B$39:$B$782,Q$225)+'СЕТ СН'!$F$12</f>
        <v>0</v>
      </c>
      <c r="R236" s="36">
        <f ca="1">SUMIFS(СВЦЭМ!$G$40:$G$783,СВЦЭМ!$A$40:$A$783,$A236,СВЦЭМ!$B$39:$B$782,R$225)+'СЕТ СН'!$F$12</f>
        <v>0</v>
      </c>
      <c r="S236" s="36">
        <f ca="1">SUMIFS(СВЦЭМ!$G$40:$G$783,СВЦЭМ!$A$40:$A$783,$A236,СВЦЭМ!$B$39:$B$782,S$225)+'СЕТ СН'!$F$12</f>
        <v>0</v>
      </c>
      <c r="T236" s="36">
        <f ca="1">SUMIFS(СВЦЭМ!$G$40:$G$783,СВЦЭМ!$A$40:$A$783,$A236,СВЦЭМ!$B$39:$B$782,T$225)+'СЕТ СН'!$F$12</f>
        <v>0</v>
      </c>
      <c r="U236" s="36">
        <f ca="1">SUMIFS(СВЦЭМ!$G$40:$G$783,СВЦЭМ!$A$40:$A$783,$A236,СВЦЭМ!$B$39:$B$782,U$225)+'СЕТ СН'!$F$12</f>
        <v>0</v>
      </c>
      <c r="V236" s="36">
        <f ca="1">SUMIFS(СВЦЭМ!$G$40:$G$783,СВЦЭМ!$A$40:$A$783,$A236,СВЦЭМ!$B$39:$B$782,V$225)+'СЕТ СН'!$F$12</f>
        <v>0</v>
      </c>
      <c r="W236" s="36">
        <f ca="1">SUMIFS(СВЦЭМ!$G$40:$G$783,СВЦЭМ!$A$40:$A$783,$A236,СВЦЭМ!$B$39:$B$782,W$225)+'СЕТ СН'!$F$12</f>
        <v>0</v>
      </c>
      <c r="X236" s="36">
        <f ca="1">SUMIFS(СВЦЭМ!$G$40:$G$783,СВЦЭМ!$A$40:$A$783,$A236,СВЦЭМ!$B$39:$B$782,X$225)+'СЕТ СН'!$F$12</f>
        <v>0</v>
      </c>
      <c r="Y236" s="36">
        <f ca="1">SUMIFS(СВЦЭМ!$G$40:$G$783,СВЦЭМ!$A$40:$A$783,$A236,СВЦЭМ!$B$39:$B$782,Y$225)+'СЕТ СН'!$F$12</f>
        <v>0</v>
      </c>
    </row>
    <row r="237" spans="1:27" ht="15.75" hidden="1" x14ac:dyDescent="0.2">
      <c r="A237" s="35">
        <f t="shared" si="6"/>
        <v>45150</v>
      </c>
      <c r="B237" s="36">
        <f ca="1">SUMIFS(СВЦЭМ!$G$40:$G$783,СВЦЭМ!$A$40:$A$783,$A237,СВЦЭМ!$B$39:$B$782,B$225)+'СЕТ СН'!$F$12</f>
        <v>0</v>
      </c>
      <c r="C237" s="36">
        <f ca="1">SUMIFS(СВЦЭМ!$G$40:$G$783,СВЦЭМ!$A$40:$A$783,$A237,СВЦЭМ!$B$39:$B$782,C$225)+'СЕТ СН'!$F$12</f>
        <v>0</v>
      </c>
      <c r="D237" s="36">
        <f ca="1">SUMIFS(СВЦЭМ!$G$40:$G$783,СВЦЭМ!$A$40:$A$783,$A237,СВЦЭМ!$B$39:$B$782,D$225)+'СЕТ СН'!$F$12</f>
        <v>0</v>
      </c>
      <c r="E237" s="36">
        <f ca="1">SUMIFS(СВЦЭМ!$G$40:$G$783,СВЦЭМ!$A$40:$A$783,$A237,СВЦЭМ!$B$39:$B$782,E$225)+'СЕТ СН'!$F$12</f>
        <v>0</v>
      </c>
      <c r="F237" s="36">
        <f ca="1">SUMIFS(СВЦЭМ!$G$40:$G$783,СВЦЭМ!$A$40:$A$783,$A237,СВЦЭМ!$B$39:$B$782,F$225)+'СЕТ СН'!$F$12</f>
        <v>0</v>
      </c>
      <c r="G237" s="36">
        <f ca="1">SUMIFS(СВЦЭМ!$G$40:$G$783,СВЦЭМ!$A$40:$A$783,$A237,СВЦЭМ!$B$39:$B$782,G$225)+'СЕТ СН'!$F$12</f>
        <v>0</v>
      </c>
      <c r="H237" s="36">
        <f ca="1">SUMIFS(СВЦЭМ!$G$40:$G$783,СВЦЭМ!$A$40:$A$783,$A237,СВЦЭМ!$B$39:$B$782,H$225)+'СЕТ СН'!$F$12</f>
        <v>0</v>
      </c>
      <c r="I237" s="36">
        <f ca="1">SUMIFS(СВЦЭМ!$G$40:$G$783,СВЦЭМ!$A$40:$A$783,$A237,СВЦЭМ!$B$39:$B$782,I$225)+'СЕТ СН'!$F$12</f>
        <v>0</v>
      </c>
      <c r="J237" s="36">
        <f ca="1">SUMIFS(СВЦЭМ!$G$40:$G$783,СВЦЭМ!$A$40:$A$783,$A237,СВЦЭМ!$B$39:$B$782,J$225)+'СЕТ СН'!$F$12</f>
        <v>0</v>
      </c>
      <c r="K237" s="36">
        <f ca="1">SUMIFS(СВЦЭМ!$G$40:$G$783,СВЦЭМ!$A$40:$A$783,$A237,СВЦЭМ!$B$39:$B$782,K$225)+'СЕТ СН'!$F$12</f>
        <v>0</v>
      </c>
      <c r="L237" s="36">
        <f ca="1">SUMIFS(СВЦЭМ!$G$40:$G$783,СВЦЭМ!$A$40:$A$783,$A237,СВЦЭМ!$B$39:$B$782,L$225)+'СЕТ СН'!$F$12</f>
        <v>0</v>
      </c>
      <c r="M237" s="36">
        <f ca="1">SUMIFS(СВЦЭМ!$G$40:$G$783,СВЦЭМ!$A$40:$A$783,$A237,СВЦЭМ!$B$39:$B$782,M$225)+'СЕТ СН'!$F$12</f>
        <v>0</v>
      </c>
      <c r="N237" s="36">
        <f ca="1">SUMIFS(СВЦЭМ!$G$40:$G$783,СВЦЭМ!$A$40:$A$783,$A237,СВЦЭМ!$B$39:$B$782,N$225)+'СЕТ СН'!$F$12</f>
        <v>0</v>
      </c>
      <c r="O237" s="36">
        <f ca="1">SUMIFS(СВЦЭМ!$G$40:$G$783,СВЦЭМ!$A$40:$A$783,$A237,СВЦЭМ!$B$39:$B$782,O$225)+'СЕТ СН'!$F$12</f>
        <v>0</v>
      </c>
      <c r="P237" s="36">
        <f ca="1">SUMIFS(СВЦЭМ!$G$40:$G$783,СВЦЭМ!$A$40:$A$783,$A237,СВЦЭМ!$B$39:$B$782,P$225)+'СЕТ СН'!$F$12</f>
        <v>0</v>
      </c>
      <c r="Q237" s="36">
        <f ca="1">SUMIFS(СВЦЭМ!$G$40:$G$783,СВЦЭМ!$A$40:$A$783,$A237,СВЦЭМ!$B$39:$B$782,Q$225)+'СЕТ СН'!$F$12</f>
        <v>0</v>
      </c>
      <c r="R237" s="36">
        <f ca="1">SUMIFS(СВЦЭМ!$G$40:$G$783,СВЦЭМ!$A$40:$A$783,$A237,СВЦЭМ!$B$39:$B$782,R$225)+'СЕТ СН'!$F$12</f>
        <v>0</v>
      </c>
      <c r="S237" s="36">
        <f ca="1">SUMIFS(СВЦЭМ!$G$40:$G$783,СВЦЭМ!$A$40:$A$783,$A237,СВЦЭМ!$B$39:$B$782,S$225)+'СЕТ СН'!$F$12</f>
        <v>0</v>
      </c>
      <c r="T237" s="36">
        <f ca="1">SUMIFS(СВЦЭМ!$G$40:$G$783,СВЦЭМ!$A$40:$A$783,$A237,СВЦЭМ!$B$39:$B$782,T$225)+'СЕТ СН'!$F$12</f>
        <v>0</v>
      </c>
      <c r="U237" s="36">
        <f ca="1">SUMIFS(СВЦЭМ!$G$40:$G$783,СВЦЭМ!$A$40:$A$783,$A237,СВЦЭМ!$B$39:$B$782,U$225)+'СЕТ СН'!$F$12</f>
        <v>0</v>
      </c>
      <c r="V237" s="36">
        <f ca="1">SUMIFS(СВЦЭМ!$G$40:$G$783,СВЦЭМ!$A$40:$A$783,$A237,СВЦЭМ!$B$39:$B$782,V$225)+'СЕТ СН'!$F$12</f>
        <v>0</v>
      </c>
      <c r="W237" s="36">
        <f ca="1">SUMIFS(СВЦЭМ!$G$40:$G$783,СВЦЭМ!$A$40:$A$783,$A237,СВЦЭМ!$B$39:$B$782,W$225)+'СЕТ СН'!$F$12</f>
        <v>0</v>
      </c>
      <c r="X237" s="36">
        <f ca="1">SUMIFS(СВЦЭМ!$G$40:$G$783,СВЦЭМ!$A$40:$A$783,$A237,СВЦЭМ!$B$39:$B$782,X$225)+'СЕТ СН'!$F$12</f>
        <v>0</v>
      </c>
      <c r="Y237" s="36">
        <f ca="1">SUMIFS(СВЦЭМ!$G$40:$G$783,СВЦЭМ!$A$40:$A$783,$A237,СВЦЭМ!$B$39:$B$782,Y$225)+'СЕТ СН'!$F$12</f>
        <v>0</v>
      </c>
    </row>
    <row r="238" spans="1:27" ht="15.75" hidden="1" x14ac:dyDescent="0.2">
      <c r="A238" s="35">
        <f t="shared" si="6"/>
        <v>45151</v>
      </c>
      <c r="B238" s="36">
        <f ca="1">SUMIFS(СВЦЭМ!$G$40:$G$783,СВЦЭМ!$A$40:$A$783,$A238,СВЦЭМ!$B$39:$B$782,B$225)+'СЕТ СН'!$F$12</f>
        <v>0</v>
      </c>
      <c r="C238" s="36">
        <f ca="1">SUMIFS(СВЦЭМ!$G$40:$G$783,СВЦЭМ!$A$40:$A$783,$A238,СВЦЭМ!$B$39:$B$782,C$225)+'СЕТ СН'!$F$12</f>
        <v>0</v>
      </c>
      <c r="D238" s="36">
        <f ca="1">SUMIFS(СВЦЭМ!$G$40:$G$783,СВЦЭМ!$A$40:$A$783,$A238,СВЦЭМ!$B$39:$B$782,D$225)+'СЕТ СН'!$F$12</f>
        <v>0</v>
      </c>
      <c r="E238" s="36">
        <f ca="1">SUMIFS(СВЦЭМ!$G$40:$G$783,СВЦЭМ!$A$40:$A$783,$A238,СВЦЭМ!$B$39:$B$782,E$225)+'СЕТ СН'!$F$12</f>
        <v>0</v>
      </c>
      <c r="F238" s="36">
        <f ca="1">SUMIFS(СВЦЭМ!$G$40:$G$783,СВЦЭМ!$A$40:$A$783,$A238,СВЦЭМ!$B$39:$B$782,F$225)+'СЕТ СН'!$F$12</f>
        <v>0</v>
      </c>
      <c r="G238" s="36">
        <f ca="1">SUMIFS(СВЦЭМ!$G$40:$G$783,СВЦЭМ!$A$40:$A$783,$A238,СВЦЭМ!$B$39:$B$782,G$225)+'СЕТ СН'!$F$12</f>
        <v>0</v>
      </c>
      <c r="H238" s="36">
        <f ca="1">SUMIFS(СВЦЭМ!$G$40:$G$783,СВЦЭМ!$A$40:$A$783,$A238,СВЦЭМ!$B$39:$B$782,H$225)+'СЕТ СН'!$F$12</f>
        <v>0</v>
      </c>
      <c r="I238" s="36">
        <f ca="1">SUMIFS(СВЦЭМ!$G$40:$G$783,СВЦЭМ!$A$40:$A$783,$A238,СВЦЭМ!$B$39:$B$782,I$225)+'СЕТ СН'!$F$12</f>
        <v>0</v>
      </c>
      <c r="J238" s="36">
        <f ca="1">SUMIFS(СВЦЭМ!$G$40:$G$783,СВЦЭМ!$A$40:$A$783,$A238,СВЦЭМ!$B$39:$B$782,J$225)+'СЕТ СН'!$F$12</f>
        <v>0</v>
      </c>
      <c r="K238" s="36">
        <f ca="1">SUMIFS(СВЦЭМ!$G$40:$G$783,СВЦЭМ!$A$40:$A$783,$A238,СВЦЭМ!$B$39:$B$782,K$225)+'СЕТ СН'!$F$12</f>
        <v>0</v>
      </c>
      <c r="L238" s="36">
        <f ca="1">SUMIFS(СВЦЭМ!$G$40:$G$783,СВЦЭМ!$A$40:$A$783,$A238,СВЦЭМ!$B$39:$B$782,L$225)+'СЕТ СН'!$F$12</f>
        <v>0</v>
      </c>
      <c r="M238" s="36">
        <f ca="1">SUMIFS(СВЦЭМ!$G$40:$G$783,СВЦЭМ!$A$40:$A$783,$A238,СВЦЭМ!$B$39:$B$782,M$225)+'СЕТ СН'!$F$12</f>
        <v>0</v>
      </c>
      <c r="N238" s="36">
        <f ca="1">SUMIFS(СВЦЭМ!$G$40:$G$783,СВЦЭМ!$A$40:$A$783,$A238,СВЦЭМ!$B$39:$B$782,N$225)+'СЕТ СН'!$F$12</f>
        <v>0</v>
      </c>
      <c r="O238" s="36">
        <f ca="1">SUMIFS(СВЦЭМ!$G$40:$G$783,СВЦЭМ!$A$40:$A$783,$A238,СВЦЭМ!$B$39:$B$782,O$225)+'СЕТ СН'!$F$12</f>
        <v>0</v>
      </c>
      <c r="P238" s="36">
        <f ca="1">SUMIFS(СВЦЭМ!$G$40:$G$783,СВЦЭМ!$A$40:$A$783,$A238,СВЦЭМ!$B$39:$B$782,P$225)+'СЕТ СН'!$F$12</f>
        <v>0</v>
      </c>
      <c r="Q238" s="36">
        <f ca="1">SUMIFS(СВЦЭМ!$G$40:$G$783,СВЦЭМ!$A$40:$A$783,$A238,СВЦЭМ!$B$39:$B$782,Q$225)+'СЕТ СН'!$F$12</f>
        <v>0</v>
      </c>
      <c r="R238" s="36">
        <f ca="1">SUMIFS(СВЦЭМ!$G$40:$G$783,СВЦЭМ!$A$40:$A$783,$A238,СВЦЭМ!$B$39:$B$782,R$225)+'СЕТ СН'!$F$12</f>
        <v>0</v>
      </c>
      <c r="S238" s="36">
        <f ca="1">SUMIFS(СВЦЭМ!$G$40:$G$783,СВЦЭМ!$A$40:$A$783,$A238,СВЦЭМ!$B$39:$B$782,S$225)+'СЕТ СН'!$F$12</f>
        <v>0</v>
      </c>
      <c r="T238" s="36">
        <f ca="1">SUMIFS(СВЦЭМ!$G$40:$G$783,СВЦЭМ!$A$40:$A$783,$A238,СВЦЭМ!$B$39:$B$782,T$225)+'СЕТ СН'!$F$12</f>
        <v>0</v>
      </c>
      <c r="U238" s="36">
        <f ca="1">SUMIFS(СВЦЭМ!$G$40:$G$783,СВЦЭМ!$A$40:$A$783,$A238,СВЦЭМ!$B$39:$B$782,U$225)+'СЕТ СН'!$F$12</f>
        <v>0</v>
      </c>
      <c r="V238" s="36">
        <f ca="1">SUMIFS(СВЦЭМ!$G$40:$G$783,СВЦЭМ!$A$40:$A$783,$A238,СВЦЭМ!$B$39:$B$782,V$225)+'СЕТ СН'!$F$12</f>
        <v>0</v>
      </c>
      <c r="W238" s="36">
        <f ca="1">SUMIFS(СВЦЭМ!$G$40:$G$783,СВЦЭМ!$A$40:$A$783,$A238,СВЦЭМ!$B$39:$B$782,W$225)+'СЕТ СН'!$F$12</f>
        <v>0</v>
      </c>
      <c r="X238" s="36">
        <f ca="1">SUMIFS(СВЦЭМ!$G$40:$G$783,СВЦЭМ!$A$40:$A$783,$A238,СВЦЭМ!$B$39:$B$782,X$225)+'СЕТ СН'!$F$12</f>
        <v>0</v>
      </c>
      <c r="Y238" s="36">
        <f ca="1">SUMIFS(СВЦЭМ!$G$40:$G$783,СВЦЭМ!$A$40:$A$783,$A238,СВЦЭМ!$B$39:$B$782,Y$225)+'СЕТ СН'!$F$12</f>
        <v>0</v>
      </c>
    </row>
    <row r="239" spans="1:27" ht="15.75" hidden="1" x14ac:dyDescent="0.2">
      <c r="A239" s="35">
        <f t="shared" si="6"/>
        <v>45152</v>
      </c>
      <c r="B239" s="36">
        <f ca="1">SUMIFS(СВЦЭМ!$G$40:$G$783,СВЦЭМ!$A$40:$A$783,$A239,СВЦЭМ!$B$39:$B$782,B$225)+'СЕТ СН'!$F$12</f>
        <v>0</v>
      </c>
      <c r="C239" s="36">
        <f ca="1">SUMIFS(СВЦЭМ!$G$40:$G$783,СВЦЭМ!$A$40:$A$783,$A239,СВЦЭМ!$B$39:$B$782,C$225)+'СЕТ СН'!$F$12</f>
        <v>0</v>
      </c>
      <c r="D239" s="36">
        <f ca="1">SUMIFS(СВЦЭМ!$G$40:$G$783,СВЦЭМ!$A$40:$A$783,$A239,СВЦЭМ!$B$39:$B$782,D$225)+'СЕТ СН'!$F$12</f>
        <v>0</v>
      </c>
      <c r="E239" s="36">
        <f ca="1">SUMIFS(СВЦЭМ!$G$40:$G$783,СВЦЭМ!$A$40:$A$783,$A239,СВЦЭМ!$B$39:$B$782,E$225)+'СЕТ СН'!$F$12</f>
        <v>0</v>
      </c>
      <c r="F239" s="36">
        <f ca="1">SUMIFS(СВЦЭМ!$G$40:$G$783,СВЦЭМ!$A$40:$A$783,$A239,СВЦЭМ!$B$39:$B$782,F$225)+'СЕТ СН'!$F$12</f>
        <v>0</v>
      </c>
      <c r="G239" s="36">
        <f ca="1">SUMIFS(СВЦЭМ!$G$40:$G$783,СВЦЭМ!$A$40:$A$783,$A239,СВЦЭМ!$B$39:$B$782,G$225)+'СЕТ СН'!$F$12</f>
        <v>0</v>
      </c>
      <c r="H239" s="36">
        <f ca="1">SUMIFS(СВЦЭМ!$G$40:$G$783,СВЦЭМ!$A$40:$A$783,$A239,СВЦЭМ!$B$39:$B$782,H$225)+'СЕТ СН'!$F$12</f>
        <v>0</v>
      </c>
      <c r="I239" s="36">
        <f ca="1">SUMIFS(СВЦЭМ!$G$40:$G$783,СВЦЭМ!$A$40:$A$783,$A239,СВЦЭМ!$B$39:$B$782,I$225)+'СЕТ СН'!$F$12</f>
        <v>0</v>
      </c>
      <c r="J239" s="36">
        <f ca="1">SUMIFS(СВЦЭМ!$G$40:$G$783,СВЦЭМ!$A$40:$A$783,$A239,СВЦЭМ!$B$39:$B$782,J$225)+'СЕТ СН'!$F$12</f>
        <v>0</v>
      </c>
      <c r="K239" s="36">
        <f ca="1">SUMIFS(СВЦЭМ!$G$40:$G$783,СВЦЭМ!$A$40:$A$783,$A239,СВЦЭМ!$B$39:$B$782,K$225)+'СЕТ СН'!$F$12</f>
        <v>0</v>
      </c>
      <c r="L239" s="36">
        <f ca="1">SUMIFS(СВЦЭМ!$G$40:$G$783,СВЦЭМ!$A$40:$A$783,$A239,СВЦЭМ!$B$39:$B$782,L$225)+'СЕТ СН'!$F$12</f>
        <v>0</v>
      </c>
      <c r="M239" s="36">
        <f ca="1">SUMIFS(СВЦЭМ!$G$40:$G$783,СВЦЭМ!$A$40:$A$783,$A239,СВЦЭМ!$B$39:$B$782,M$225)+'СЕТ СН'!$F$12</f>
        <v>0</v>
      </c>
      <c r="N239" s="36">
        <f ca="1">SUMIFS(СВЦЭМ!$G$40:$G$783,СВЦЭМ!$A$40:$A$783,$A239,СВЦЭМ!$B$39:$B$782,N$225)+'СЕТ СН'!$F$12</f>
        <v>0</v>
      </c>
      <c r="O239" s="36">
        <f ca="1">SUMIFS(СВЦЭМ!$G$40:$G$783,СВЦЭМ!$A$40:$A$783,$A239,СВЦЭМ!$B$39:$B$782,O$225)+'СЕТ СН'!$F$12</f>
        <v>0</v>
      </c>
      <c r="P239" s="36">
        <f ca="1">SUMIFS(СВЦЭМ!$G$40:$G$783,СВЦЭМ!$A$40:$A$783,$A239,СВЦЭМ!$B$39:$B$782,P$225)+'СЕТ СН'!$F$12</f>
        <v>0</v>
      </c>
      <c r="Q239" s="36">
        <f ca="1">SUMIFS(СВЦЭМ!$G$40:$G$783,СВЦЭМ!$A$40:$A$783,$A239,СВЦЭМ!$B$39:$B$782,Q$225)+'СЕТ СН'!$F$12</f>
        <v>0</v>
      </c>
      <c r="R239" s="36">
        <f ca="1">SUMIFS(СВЦЭМ!$G$40:$G$783,СВЦЭМ!$A$40:$A$783,$A239,СВЦЭМ!$B$39:$B$782,R$225)+'СЕТ СН'!$F$12</f>
        <v>0</v>
      </c>
      <c r="S239" s="36">
        <f ca="1">SUMIFS(СВЦЭМ!$G$40:$G$783,СВЦЭМ!$A$40:$A$783,$A239,СВЦЭМ!$B$39:$B$782,S$225)+'СЕТ СН'!$F$12</f>
        <v>0</v>
      </c>
      <c r="T239" s="36">
        <f ca="1">SUMIFS(СВЦЭМ!$G$40:$G$783,СВЦЭМ!$A$40:$A$783,$A239,СВЦЭМ!$B$39:$B$782,T$225)+'СЕТ СН'!$F$12</f>
        <v>0</v>
      </c>
      <c r="U239" s="36">
        <f ca="1">SUMIFS(СВЦЭМ!$G$40:$G$783,СВЦЭМ!$A$40:$A$783,$A239,СВЦЭМ!$B$39:$B$782,U$225)+'СЕТ СН'!$F$12</f>
        <v>0</v>
      </c>
      <c r="V239" s="36">
        <f ca="1">SUMIFS(СВЦЭМ!$G$40:$G$783,СВЦЭМ!$A$40:$A$783,$A239,СВЦЭМ!$B$39:$B$782,V$225)+'СЕТ СН'!$F$12</f>
        <v>0</v>
      </c>
      <c r="W239" s="36">
        <f ca="1">SUMIFS(СВЦЭМ!$G$40:$G$783,СВЦЭМ!$A$40:$A$783,$A239,СВЦЭМ!$B$39:$B$782,W$225)+'СЕТ СН'!$F$12</f>
        <v>0</v>
      </c>
      <c r="X239" s="36">
        <f ca="1">SUMIFS(СВЦЭМ!$G$40:$G$783,СВЦЭМ!$A$40:$A$783,$A239,СВЦЭМ!$B$39:$B$782,X$225)+'СЕТ СН'!$F$12</f>
        <v>0</v>
      </c>
      <c r="Y239" s="36">
        <f ca="1">SUMIFS(СВЦЭМ!$G$40:$G$783,СВЦЭМ!$A$40:$A$783,$A239,СВЦЭМ!$B$39:$B$782,Y$225)+'СЕТ СН'!$F$12</f>
        <v>0</v>
      </c>
    </row>
    <row r="240" spans="1:27" ht="15.75" hidden="1" x14ac:dyDescent="0.2">
      <c r="A240" s="35">
        <f t="shared" si="6"/>
        <v>45153</v>
      </c>
      <c r="B240" s="36">
        <f ca="1">SUMIFS(СВЦЭМ!$G$40:$G$783,СВЦЭМ!$A$40:$A$783,$A240,СВЦЭМ!$B$39:$B$782,B$225)+'СЕТ СН'!$F$12</f>
        <v>0</v>
      </c>
      <c r="C240" s="36">
        <f ca="1">SUMIFS(СВЦЭМ!$G$40:$G$783,СВЦЭМ!$A$40:$A$783,$A240,СВЦЭМ!$B$39:$B$782,C$225)+'СЕТ СН'!$F$12</f>
        <v>0</v>
      </c>
      <c r="D240" s="36">
        <f ca="1">SUMIFS(СВЦЭМ!$G$40:$G$783,СВЦЭМ!$A$40:$A$783,$A240,СВЦЭМ!$B$39:$B$782,D$225)+'СЕТ СН'!$F$12</f>
        <v>0</v>
      </c>
      <c r="E240" s="36">
        <f ca="1">SUMIFS(СВЦЭМ!$G$40:$G$783,СВЦЭМ!$A$40:$A$783,$A240,СВЦЭМ!$B$39:$B$782,E$225)+'СЕТ СН'!$F$12</f>
        <v>0</v>
      </c>
      <c r="F240" s="36">
        <f ca="1">SUMIFS(СВЦЭМ!$G$40:$G$783,СВЦЭМ!$A$40:$A$783,$A240,СВЦЭМ!$B$39:$B$782,F$225)+'СЕТ СН'!$F$12</f>
        <v>0</v>
      </c>
      <c r="G240" s="36">
        <f ca="1">SUMIFS(СВЦЭМ!$G$40:$G$783,СВЦЭМ!$A$40:$A$783,$A240,СВЦЭМ!$B$39:$B$782,G$225)+'СЕТ СН'!$F$12</f>
        <v>0</v>
      </c>
      <c r="H240" s="36">
        <f ca="1">SUMIFS(СВЦЭМ!$G$40:$G$783,СВЦЭМ!$A$40:$A$783,$A240,СВЦЭМ!$B$39:$B$782,H$225)+'СЕТ СН'!$F$12</f>
        <v>0</v>
      </c>
      <c r="I240" s="36">
        <f ca="1">SUMIFS(СВЦЭМ!$G$40:$G$783,СВЦЭМ!$A$40:$A$783,$A240,СВЦЭМ!$B$39:$B$782,I$225)+'СЕТ СН'!$F$12</f>
        <v>0</v>
      </c>
      <c r="J240" s="36">
        <f ca="1">SUMIFS(СВЦЭМ!$G$40:$G$783,СВЦЭМ!$A$40:$A$783,$A240,СВЦЭМ!$B$39:$B$782,J$225)+'СЕТ СН'!$F$12</f>
        <v>0</v>
      </c>
      <c r="K240" s="36">
        <f ca="1">SUMIFS(СВЦЭМ!$G$40:$G$783,СВЦЭМ!$A$40:$A$783,$A240,СВЦЭМ!$B$39:$B$782,K$225)+'СЕТ СН'!$F$12</f>
        <v>0</v>
      </c>
      <c r="L240" s="36">
        <f ca="1">SUMIFS(СВЦЭМ!$G$40:$G$783,СВЦЭМ!$A$40:$A$783,$A240,СВЦЭМ!$B$39:$B$782,L$225)+'СЕТ СН'!$F$12</f>
        <v>0</v>
      </c>
      <c r="M240" s="36">
        <f ca="1">SUMIFS(СВЦЭМ!$G$40:$G$783,СВЦЭМ!$A$40:$A$783,$A240,СВЦЭМ!$B$39:$B$782,M$225)+'СЕТ СН'!$F$12</f>
        <v>0</v>
      </c>
      <c r="N240" s="36">
        <f ca="1">SUMIFS(СВЦЭМ!$G$40:$G$783,СВЦЭМ!$A$40:$A$783,$A240,СВЦЭМ!$B$39:$B$782,N$225)+'СЕТ СН'!$F$12</f>
        <v>0</v>
      </c>
      <c r="O240" s="36">
        <f ca="1">SUMIFS(СВЦЭМ!$G$40:$G$783,СВЦЭМ!$A$40:$A$783,$A240,СВЦЭМ!$B$39:$B$782,O$225)+'СЕТ СН'!$F$12</f>
        <v>0</v>
      </c>
      <c r="P240" s="36">
        <f ca="1">SUMIFS(СВЦЭМ!$G$40:$G$783,СВЦЭМ!$A$40:$A$783,$A240,СВЦЭМ!$B$39:$B$782,P$225)+'СЕТ СН'!$F$12</f>
        <v>0</v>
      </c>
      <c r="Q240" s="36">
        <f ca="1">SUMIFS(СВЦЭМ!$G$40:$G$783,СВЦЭМ!$A$40:$A$783,$A240,СВЦЭМ!$B$39:$B$782,Q$225)+'СЕТ СН'!$F$12</f>
        <v>0</v>
      </c>
      <c r="R240" s="36">
        <f ca="1">SUMIFS(СВЦЭМ!$G$40:$G$783,СВЦЭМ!$A$40:$A$783,$A240,СВЦЭМ!$B$39:$B$782,R$225)+'СЕТ СН'!$F$12</f>
        <v>0</v>
      </c>
      <c r="S240" s="36">
        <f ca="1">SUMIFS(СВЦЭМ!$G$40:$G$783,СВЦЭМ!$A$40:$A$783,$A240,СВЦЭМ!$B$39:$B$782,S$225)+'СЕТ СН'!$F$12</f>
        <v>0</v>
      </c>
      <c r="T240" s="36">
        <f ca="1">SUMIFS(СВЦЭМ!$G$40:$G$783,СВЦЭМ!$A$40:$A$783,$A240,СВЦЭМ!$B$39:$B$782,T$225)+'СЕТ СН'!$F$12</f>
        <v>0</v>
      </c>
      <c r="U240" s="36">
        <f ca="1">SUMIFS(СВЦЭМ!$G$40:$G$783,СВЦЭМ!$A$40:$A$783,$A240,СВЦЭМ!$B$39:$B$782,U$225)+'СЕТ СН'!$F$12</f>
        <v>0</v>
      </c>
      <c r="V240" s="36">
        <f ca="1">SUMIFS(СВЦЭМ!$G$40:$G$783,СВЦЭМ!$A$40:$A$783,$A240,СВЦЭМ!$B$39:$B$782,V$225)+'СЕТ СН'!$F$12</f>
        <v>0</v>
      </c>
      <c r="W240" s="36">
        <f ca="1">SUMIFS(СВЦЭМ!$G$40:$G$783,СВЦЭМ!$A$40:$A$783,$A240,СВЦЭМ!$B$39:$B$782,W$225)+'СЕТ СН'!$F$12</f>
        <v>0</v>
      </c>
      <c r="X240" s="36">
        <f ca="1">SUMIFS(СВЦЭМ!$G$40:$G$783,СВЦЭМ!$A$40:$A$783,$A240,СВЦЭМ!$B$39:$B$782,X$225)+'СЕТ СН'!$F$12</f>
        <v>0</v>
      </c>
      <c r="Y240" s="36">
        <f ca="1">SUMIFS(СВЦЭМ!$G$40:$G$783,СВЦЭМ!$A$40:$A$783,$A240,СВЦЭМ!$B$39:$B$782,Y$225)+'СЕТ СН'!$F$12</f>
        <v>0</v>
      </c>
    </row>
    <row r="241" spans="1:25" ht="15.75" hidden="1" x14ac:dyDescent="0.2">
      <c r="A241" s="35">
        <f t="shared" si="6"/>
        <v>45154</v>
      </c>
      <c r="B241" s="36">
        <f ca="1">SUMIFS(СВЦЭМ!$G$40:$G$783,СВЦЭМ!$A$40:$A$783,$A241,СВЦЭМ!$B$39:$B$782,B$225)+'СЕТ СН'!$F$12</f>
        <v>0</v>
      </c>
      <c r="C241" s="36">
        <f ca="1">SUMIFS(СВЦЭМ!$G$40:$G$783,СВЦЭМ!$A$40:$A$783,$A241,СВЦЭМ!$B$39:$B$782,C$225)+'СЕТ СН'!$F$12</f>
        <v>0</v>
      </c>
      <c r="D241" s="36">
        <f ca="1">SUMIFS(СВЦЭМ!$G$40:$G$783,СВЦЭМ!$A$40:$A$783,$A241,СВЦЭМ!$B$39:$B$782,D$225)+'СЕТ СН'!$F$12</f>
        <v>0</v>
      </c>
      <c r="E241" s="36">
        <f ca="1">SUMIFS(СВЦЭМ!$G$40:$G$783,СВЦЭМ!$A$40:$A$783,$A241,СВЦЭМ!$B$39:$B$782,E$225)+'СЕТ СН'!$F$12</f>
        <v>0</v>
      </c>
      <c r="F241" s="36">
        <f ca="1">SUMIFS(СВЦЭМ!$G$40:$G$783,СВЦЭМ!$A$40:$A$783,$A241,СВЦЭМ!$B$39:$B$782,F$225)+'СЕТ СН'!$F$12</f>
        <v>0</v>
      </c>
      <c r="G241" s="36">
        <f ca="1">SUMIFS(СВЦЭМ!$G$40:$G$783,СВЦЭМ!$A$40:$A$783,$A241,СВЦЭМ!$B$39:$B$782,G$225)+'СЕТ СН'!$F$12</f>
        <v>0</v>
      </c>
      <c r="H241" s="36">
        <f ca="1">SUMIFS(СВЦЭМ!$G$40:$G$783,СВЦЭМ!$A$40:$A$783,$A241,СВЦЭМ!$B$39:$B$782,H$225)+'СЕТ СН'!$F$12</f>
        <v>0</v>
      </c>
      <c r="I241" s="36">
        <f ca="1">SUMIFS(СВЦЭМ!$G$40:$G$783,СВЦЭМ!$A$40:$A$783,$A241,СВЦЭМ!$B$39:$B$782,I$225)+'СЕТ СН'!$F$12</f>
        <v>0</v>
      </c>
      <c r="J241" s="36">
        <f ca="1">SUMIFS(СВЦЭМ!$G$40:$G$783,СВЦЭМ!$A$40:$A$783,$A241,СВЦЭМ!$B$39:$B$782,J$225)+'СЕТ СН'!$F$12</f>
        <v>0</v>
      </c>
      <c r="K241" s="36">
        <f ca="1">SUMIFS(СВЦЭМ!$G$40:$G$783,СВЦЭМ!$A$40:$A$783,$A241,СВЦЭМ!$B$39:$B$782,K$225)+'СЕТ СН'!$F$12</f>
        <v>0</v>
      </c>
      <c r="L241" s="36">
        <f ca="1">SUMIFS(СВЦЭМ!$G$40:$G$783,СВЦЭМ!$A$40:$A$783,$A241,СВЦЭМ!$B$39:$B$782,L$225)+'СЕТ СН'!$F$12</f>
        <v>0</v>
      </c>
      <c r="M241" s="36">
        <f ca="1">SUMIFS(СВЦЭМ!$G$40:$G$783,СВЦЭМ!$A$40:$A$783,$A241,СВЦЭМ!$B$39:$B$782,M$225)+'СЕТ СН'!$F$12</f>
        <v>0</v>
      </c>
      <c r="N241" s="36">
        <f ca="1">SUMIFS(СВЦЭМ!$G$40:$G$783,СВЦЭМ!$A$40:$A$783,$A241,СВЦЭМ!$B$39:$B$782,N$225)+'СЕТ СН'!$F$12</f>
        <v>0</v>
      </c>
      <c r="O241" s="36">
        <f ca="1">SUMIFS(СВЦЭМ!$G$40:$G$783,СВЦЭМ!$A$40:$A$783,$A241,СВЦЭМ!$B$39:$B$782,O$225)+'СЕТ СН'!$F$12</f>
        <v>0</v>
      </c>
      <c r="P241" s="36">
        <f ca="1">SUMIFS(СВЦЭМ!$G$40:$G$783,СВЦЭМ!$A$40:$A$783,$A241,СВЦЭМ!$B$39:$B$782,P$225)+'СЕТ СН'!$F$12</f>
        <v>0</v>
      </c>
      <c r="Q241" s="36">
        <f ca="1">SUMIFS(СВЦЭМ!$G$40:$G$783,СВЦЭМ!$A$40:$A$783,$A241,СВЦЭМ!$B$39:$B$782,Q$225)+'СЕТ СН'!$F$12</f>
        <v>0</v>
      </c>
      <c r="R241" s="36">
        <f ca="1">SUMIFS(СВЦЭМ!$G$40:$G$783,СВЦЭМ!$A$40:$A$783,$A241,СВЦЭМ!$B$39:$B$782,R$225)+'СЕТ СН'!$F$12</f>
        <v>0</v>
      </c>
      <c r="S241" s="36">
        <f ca="1">SUMIFS(СВЦЭМ!$G$40:$G$783,СВЦЭМ!$A$40:$A$783,$A241,СВЦЭМ!$B$39:$B$782,S$225)+'СЕТ СН'!$F$12</f>
        <v>0</v>
      </c>
      <c r="T241" s="36">
        <f ca="1">SUMIFS(СВЦЭМ!$G$40:$G$783,СВЦЭМ!$A$40:$A$783,$A241,СВЦЭМ!$B$39:$B$782,T$225)+'СЕТ СН'!$F$12</f>
        <v>0</v>
      </c>
      <c r="U241" s="36">
        <f ca="1">SUMIFS(СВЦЭМ!$G$40:$G$783,СВЦЭМ!$A$40:$A$783,$A241,СВЦЭМ!$B$39:$B$782,U$225)+'СЕТ СН'!$F$12</f>
        <v>0</v>
      </c>
      <c r="V241" s="36">
        <f ca="1">SUMIFS(СВЦЭМ!$G$40:$G$783,СВЦЭМ!$A$40:$A$783,$A241,СВЦЭМ!$B$39:$B$782,V$225)+'СЕТ СН'!$F$12</f>
        <v>0</v>
      </c>
      <c r="W241" s="36">
        <f ca="1">SUMIFS(СВЦЭМ!$G$40:$G$783,СВЦЭМ!$A$40:$A$783,$A241,СВЦЭМ!$B$39:$B$782,W$225)+'СЕТ СН'!$F$12</f>
        <v>0</v>
      </c>
      <c r="X241" s="36">
        <f ca="1">SUMIFS(СВЦЭМ!$G$40:$G$783,СВЦЭМ!$A$40:$A$783,$A241,СВЦЭМ!$B$39:$B$782,X$225)+'СЕТ СН'!$F$12</f>
        <v>0</v>
      </c>
      <c r="Y241" s="36">
        <f ca="1">SUMIFS(СВЦЭМ!$G$40:$G$783,СВЦЭМ!$A$40:$A$783,$A241,СВЦЭМ!$B$39:$B$782,Y$225)+'СЕТ СН'!$F$12</f>
        <v>0</v>
      </c>
    </row>
    <row r="242" spans="1:25" ht="15.75" hidden="1" x14ac:dyDescent="0.2">
      <c r="A242" s="35">
        <f t="shared" si="6"/>
        <v>45155</v>
      </c>
      <c r="B242" s="36">
        <f ca="1">SUMIFS(СВЦЭМ!$G$40:$G$783,СВЦЭМ!$A$40:$A$783,$A242,СВЦЭМ!$B$39:$B$782,B$225)+'СЕТ СН'!$F$12</f>
        <v>0</v>
      </c>
      <c r="C242" s="36">
        <f ca="1">SUMIFS(СВЦЭМ!$G$40:$G$783,СВЦЭМ!$A$40:$A$783,$A242,СВЦЭМ!$B$39:$B$782,C$225)+'СЕТ СН'!$F$12</f>
        <v>0</v>
      </c>
      <c r="D242" s="36">
        <f ca="1">SUMIFS(СВЦЭМ!$G$40:$G$783,СВЦЭМ!$A$40:$A$783,$A242,СВЦЭМ!$B$39:$B$782,D$225)+'СЕТ СН'!$F$12</f>
        <v>0</v>
      </c>
      <c r="E242" s="36">
        <f ca="1">SUMIFS(СВЦЭМ!$G$40:$G$783,СВЦЭМ!$A$40:$A$783,$A242,СВЦЭМ!$B$39:$B$782,E$225)+'СЕТ СН'!$F$12</f>
        <v>0</v>
      </c>
      <c r="F242" s="36">
        <f ca="1">SUMIFS(СВЦЭМ!$G$40:$G$783,СВЦЭМ!$A$40:$A$783,$A242,СВЦЭМ!$B$39:$B$782,F$225)+'СЕТ СН'!$F$12</f>
        <v>0</v>
      </c>
      <c r="G242" s="36">
        <f ca="1">SUMIFS(СВЦЭМ!$G$40:$G$783,СВЦЭМ!$A$40:$A$783,$A242,СВЦЭМ!$B$39:$B$782,G$225)+'СЕТ СН'!$F$12</f>
        <v>0</v>
      </c>
      <c r="H242" s="36">
        <f ca="1">SUMIFS(СВЦЭМ!$G$40:$G$783,СВЦЭМ!$A$40:$A$783,$A242,СВЦЭМ!$B$39:$B$782,H$225)+'СЕТ СН'!$F$12</f>
        <v>0</v>
      </c>
      <c r="I242" s="36">
        <f ca="1">SUMIFS(СВЦЭМ!$G$40:$G$783,СВЦЭМ!$A$40:$A$783,$A242,СВЦЭМ!$B$39:$B$782,I$225)+'СЕТ СН'!$F$12</f>
        <v>0</v>
      </c>
      <c r="J242" s="36">
        <f ca="1">SUMIFS(СВЦЭМ!$G$40:$G$783,СВЦЭМ!$A$40:$A$783,$A242,СВЦЭМ!$B$39:$B$782,J$225)+'СЕТ СН'!$F$12</f>
        <v>0</v>
      </c>
      <c r="K242" s="36">
        <f ca="1">SUMIFS(СВЦЭМ!$G$40:$G$783,СВЦЭМ!$A$40:$A$783,$A242,СВЦЭМ!$B$39:$B$782,K$225)+'СЕТ СН'!$F$12</f>
        <v>0</v>
      </c>
      <c r="L242" s="36">
        <f ca="1">SUMIFS(СВЦЭМ!$G$40:$G$783,СВЦЭМ!$A$40:$A$783,$A242,СВЦЭМ!$B$39:$B$782,L$225)+'СЕТ СН'!$F$12</f>
        <v>0</v>
      </c>
      <c r="M242" s="36">
        <f ca="1">SUMIFS(СВЦЭМ!$G$40:$G$783,СВЦЭМ!$A$40:$A$783,$A242,СВЦЭМ!$B$39:$B$782,M$225)+'СЕТ СН'!$F$12</f>
        <v>0</v>
      </c>
      <c r="N242" s="36">
        <f ca="1">SUMIFS(СВЦЭМ!$G$40:$G$783,СВЦЭМ!$A$40:$A$783,$A242,СВЦЭМ!$B$39:$B$782,N$225)+'СЕТ СН'!$F$12</f>
        <v>0</v>
      </c>
      <c r="O242" s="36">
        <f ca="1">SUMIFS(СВЦЭМ!$G$40:$G$783,СВЦЭМ!$A$40:$A$783,$A242,СВЦЭМ!$B$39:$B$782,O$225)+'СЕТ СН'!$F$12</f>
        <v>0</v>
      </c>
      <c r="P242" s="36">
        <f ca="1">SUMIFS(СВЦЭМ!$G$40:$G$783,СВЦЭМ!$A$40:$A$783,$A242,СВЦЭМ!$B$39:$B$782,P$225)+'СЕТ СН'!$F$12</f>
        <v>0</v>
      </c>
      <c r="Q242" s="36">
        <f ca="1">SUMIFS(СВЦЭМ!$G$40:$G$783,СВЦЭМ!$A$40:$A$783,$A242,СВЦЭМ!$B$39:$B$782,Q$225)+'СЕТ СН'!$F$12</f>
        <v>0</v>
      </c>
      <c r="R242" s="36">
        <f ca="1">SUMIFS(СВЦЭМ!$G$40:$G$783,СВЦЭМ!$A$40:$A$783,$A242,СВЦЭМ!$B$39:$B$782,R$225)+'СЕТ СН'!$F$12</f>
        <v>0</v>
      </c>
      <c r="S242" s="36">
        <f ca="1">SUMIFS(СВЦЭМ!$G$40:$G$783,СВЦЭМ!$A$40:$A$783,$A242,СВЦЭМ!$B$39:$B$782,S$225)+'СЕТ СН'!$F$12</f>
        <v>0</v>
      </c>
      <c r="T242" s="36">
        <f ca="1">SUMIFS(СВЦЭМ!$G$40:$G$783,СВЦЭМ!$A$40:$A$783,$A242,СВЦЭМ!$B$39:$B$782,T$225)+'СЕТ СН'!$F$12</f>
        <v>0</v>
      </c>
      <c r="U242" s="36">
        <f ca="1">SUMIFS(СВЦЭМ!$G$40:$G$783,СВЦЭМ!$A$40:$A$783,$A242,СВЦЭМ!$B$39:$B$782,U$225)+'СЕТ СН'!$F$12</f>
        <v>0</v>
      </c>
      <c r="V242" s="36">
        <f ca="1">SUMIFS(СВЦЭМ!$G$40:$G$783,СВЦЭМ!$A$40:$A$783,$A242,СВЦЭМ!$B$39:$B$782,V$225)+'СЕТ СН'!$F$12</f>
        <v>0</v>
      </c>
      <c r="W242" s="36">
        <f ca="1">SUMIFS(СВЦЭМ!$G$40:$G$783,СВЦЭМ!$A$40:$A$783,$A242,СВЦЭМ!$B$39:$B$782,W$225)+'СЕТ СН'!$F$12</f>
        <v>0</v>
      </c>
      <c r="X242" s="36">
        <f ca="1">SUMIFS(СВЦЭМ!$G$40:$G$783,СВЦЭМ!$A$40:$A$783,$A242,СВЦЭМ!$B$39:$B$782,X$225)+'СЕТ СН'!$F$12</f>
        <v>0</v>
      </c>
      <c r="Y242" s="36">
        <f ca="1">SUMIFS(СВЦЭМ!$G$40:$G$783,СВЦЭМ!$A$40:$A$783,$A242,СВЦЭМ!$B$39:$B$782,Y$225)+'СЕТ СН'!$F$12</f>
        <v>0</v>
      </c>
    </row>
    <row r="243" spans="1:25" ht="15.75" hidden="1" x14ac:dyDescent="0.2">
      <c r="A243" s="35">
        <f t="shared" si="6"/>
        <v>45156</v>
      </c>
      <c r="B243" s="36">
        <f ca="1">SUMIFS(СВЦЭМ!$G$40:$G$783,СВЦЭМ!$A$40:$A$783,$A243,СВЦЭМ!$B$39:$B$782,B$225)+'СЕТ СН'!$F$12</f>
        <v>0</v>
      </c>
      <c r="C243" s="36">
        <f ca="1">SUMIFS(СВЦЭМ!$G$40:$G$783,СВЦЭМ!$A$40:$A$783,$A243,СВЦЭМ!$B$39:$B$782,C$225)+'СЕТ СН'!$F$12</f>
        <v>0</v>
      </c>
      <c r="D243" s="36">
        <f ca="1">SUMIFS(СВЦЭМ!$G$40:$G$783,СВЦЭМ!$A$40:$A$783,$A243,СВЦЭМ!$B$39:$B$782,D$225)+'СЕТ СН'!$F$12</f>
        <v>0</v>
      </c>
      <c r="E243" s="36">
        <f ca="1">SUMIFS(СВЦЭМ!$G$40:$G$783,СВЦЭМ!$A$40:$A$783,$A243,СВЦЭМ!$B$39:$B$782,E$225)+'СЕТ СН'!$F$12</f>
        <v>0</v>
      </c>
      <c r="F243" s="36">
        <f ca="1">SUMIFS(СВЦЭМ!$G$40:$G$783,СВЦЭМ!$A$40:$A$783,$A243,СВЦЭМ!$B$39:$B$782,F$225)+'СЕТ СН'!$F$12</f>
        <v>0</v>
      </c>
      <c r="G243" s="36">
        <f ca="1">SUMIFS(СВЦЭМ!$G$40:$G$783,СВЦЭМ!$A$40:$A$783,$A243,СВЦЭМ!$B$39:$B$782,G$225)+'СЕТ СН'!$F$12</f>
        <v>0</v>
      </c>
      <c r="H243" s="36">
        <f ca="1">SUMIFS(СВЦЭМ!$G$40:$G$783,СВЦЭМ!$A$40:$A$783,$A243,СВЦЭМ!$B$39:$B$782,H$225)+'СЕТ СН'!$F$12</f>
        <v>0</v>
      </c>
      <c r="I243" s="36">
        <f ca="1">SUMIFS(СВЦЭМ!$G$40:$G$783,СВЦЭМ!$A$40:$A$783,$A243,СВЦЭМ!$B$39:$B$782,I$225)+'СЕТ СН'!$F$12</f>
        <v>0</v>
      </c>
      <c r="J243" s="36">
        <f ca="1">SUMIFS(СВЦЭМ!$G$40:$G$783,СВЦЭМ!$A$40:$A$783,$A243,СВЦЭМ!$B$39:$B$782,J$225)+'СЕТ СН'!$F$12</f>
        <v>0</v>
      </c>
      <c r="K243" s="36">
        <f ca="1">SUMIFS(СВЦЭМ!$G$40:$G$783,СВЦЭМ!$A$40:$A$783,$A243,СВЦЭМ!$B$39:$B$782,K$225)+'СЕТ СН'!$F$12</f>
        <v>0</v>
      </c>
      <c r="L243" s="36">
        <f ca="1">SUMIFS(СВЦЭМ!$G$40:$G$783,СВЦЭМ!$A$40:$A$783,$A243,СВЦЭМ!$B$39:$B$782,L$225)+'СЕТ СН'!$F$12</f>
        <v>0</v>
      </c>
      <c r="M243" s="36">
        <f ca="1">SUMIFS(СВЦЭМ!$G$40:$G$783,СВЦЭМ!$A$40:$A$783,$A243,СВЦЭМ!$B$39:$B$782,M$225)+'СЕТ СН'!$F$12</f>
        <v>0</v>
      </c>
      <c r="N243" s="36">
        <f ca="1">SUMIFS(СВЦЭМ!$G$40:$G$783,СВЦЭМ!$A$40:$A$783,$A243,СВЦЭМ!$B$39:$B$782,N$225)+'СЕТ СН'!$F$12</f>
        <v>0</v>
      </c>
      <c r="O243" s="36">
        <f ca="1">SUMIFS(СВЦЭМ!$G$40:$G$783,СВЦЭМ!$A$40:$A$783,$A243,СВЦЭМ!$B$39:$B$782,O$225)+'СЕТ СН'!$F$12</f>
        <v>0</v>
      </c>
      <c r="P243" s="36">
        <f ca="1">SUMIFS(СВЦЭМ!$G$40:$G$783,СВЦЭМ!$A$40:$A$783,$A243,СВЦЭМ!$B$39:$B$782,P$225)+'СЕТ СН'!$F$12</f>
        <v>0</v>
      </c>
      <c r="Q243" s="36">
        <f ca="1">SUMIFS(СВЦЭМ!$G$40:$G$783,СВЦЭМ!$A$40:$A$783,$A243,СВЦЭМ!$B$39:$B$782,Q$225)+'СЕТ СН'!$F$12</f>
        <v>0</v>
      </c>
      <c r="R243" s="36">
        <f ca="1">SUMIFS(СВЦЭМ!$G$40:$G$783,СВЦЭМ!$A$40:$A$783,$A243,СВЦЭМ!$B$39:$B$782,R$225)+'СЕТ СН'!$F$12</f>
        <v>0</v>
      </c>
      <c r="S243" s="36">
        <f ca="1">SUMIFS(СВЦЭМ!$G$40:$G$783,СВЦЭМ!$A$40:$A$783,$A243,СВЦЭМ!$B$39:$B$782,S$225)+'СЕТ СН'!$F$12</f>
        <v>0</v>
      </c>
      <c r="T243" s="36">
        <f ca="1">SUMIFS(СВЦЭМ!$G$40:$G$783,СВЦЭМ!$A$40:$A$783,$A243,СВЦЭМ!$B$39:$B$782,T$225)+'СЕТ СН'!$F$12</f>
        <v>0</v>
      </c>
      <c r="U243" s="36">
        <f ca="1">SUMIFS(СВЦЭМ!$G$40:$G$783,СВЦЭМ!$A$40:$A$783,$A243,СВЦЭМ!$B$39:$B$782,U$225)+'СЕТ СН'!$F$12</f>
        <v>0</v>
      </c>
      <c r="V243" s="36">
        <f ca="1">SUMIFS(СВЦЭМ!$G$40:$G$783,СВЦЭМ!$A$40:$A$783,$A243,СВЦЭМ!$B$39:$B$782,V$225)+'СЕТ СН'!$F$12</f>
        <v>0</v>
      </c>
      <c r="W243" s="36">
        <f ca="1">SUMIFS(СВЦЭМ!$G$40:$G$783,СВЦЭМ!$A$40:$A$783,$A243,СВЦЭМ!$B$39:$B$782,W$225)+'СЕТ СН'!$F$12</f>
        <v>0</v>
      </c>
      <c r="X243" s="36">
        <f ca="1">SUMIFS(СВЦЭМ!$G$40:$G$783,СВЦЭМ!$A$40:$A$783,$A243,СВЦЭМ!$B$39:$B$782,X$225)+'СЕТ СН'!$F$12</f>
        <v>0</v>
      </c>
      <c r="Y243" s="36">
        <f ca="1">SUMIFS(СВЦЭМ!$G$40:$G$783,СВЦЭМ!$A$40:$A$783,$A243,СВЦЭМ!$B$39:$B$782,Y$225)+'СЕТ СН'!$F$12</f>
        <v>0</v>
      </c>
    </row>
    <row r="244" spans="1:25" ht="15.75" hidden="1" x14ac:dyDescent="0.2">
      <c r="A244" s="35">
        <f t="shared" si="6"/>
        <v>45157</v>
      </c>
      <c r="B244" s="36">
        <f ca="1">SUMIFS(СВЦЭМ!$G$40:$G$783,СВЦЭМ!$A$40:$A$783,$A244,СВЦЭМ!$B$39:$B$782,B$225)+'СЕТ СН'!$F$12</f>
        <v>0</v>
      </c>
      <c r="C244" s="36">
        <f ca="1">SUMIFS(СВЦЭМ!$G$40:$G$783,СВЦЭМ!$A$40:$A$783,$A244,СВЦЭМ!$B$39:$B$782,C$225)+'СЕТ СН'!$F$12</f>
        <v>0</v>
      </c>
      <c r="D244" s="36">
        <f ca="1">SUMIFS(СВЦЭМ!$G$40:$G$783,СВЦЭМ!$A$40:$A$783,$A244,СВЦЭМ!$B$39:$B$782,D$225)+'СЕТ СН'!$F$12</f>
        <v>0</v>
      </c>
      <c r="E244" s="36">
        <f ca="1">SUMIFS(СВЦЭМ!$G$40:$G$783,СВЦЭМ!$A$40:$A$783,$A244,СВЦЭМ!$B$39:$B$782,E$225)+'СЕТ СН'!$F$12</f>
        <v>0</v>
      </c>
      <c r="F244" s="36">
        <f ca="1">SUMIFS(СВЦЭМ!$G$40:$G$783,СВЦЭМ!$A$40:$A$783,$A244,СВЦЭМ!$B$39:$B$782,F$225)+'СЕТ СН'!$F$12</f>
        <v>0</v>
      </c>
      <c r="G244" s="36">
        <f ca="1">SUMIFS(СВЦЭМ!$G$40:$G$783,СВЦЭМ!$A$40:$A$783,$A244,СВЦЭМ!$B$39:$B$782,G$225)+'СЕТ СН'!$F$12</f>
        <v>0</v>
      </c>
      <c r="H244" s="36">
        <f ca="1">SUMIFS(СВЦЭМ!$G$40:$G$783,СВЦЭМ!$A$40:$A$783,$A244,СВЦЭМ!$B$39:$B$782,H$225)+'СЕТ СН'!$F$12</f>
        <v>0</v>
      </c>
      <c r="I244" s="36">
        <f ca="1">SUMIFS(СВЦЭМ!$G$40:$G$783,СВЦЭМ!$A$40:$A$783,$A244,СВЦЭМ!$B$39:$B$782,I$225)+'СЕТ СН'!$F$12</f>
        <v>0</v>
      </c>
      <c r="J244" s="36">
        <f ca="1">SUMIFS(СВЦЭМ!$G$40:$G$783,СВЦЭМ!$A$40:$A$783,$A244,СВЦЭМ!$B$39:$B$782,J$225)+'СЕТ СН'!$F$12</f>
        <v>0</v>
      </c>
      <c r="K244" s="36">
        <f ca="1">SUMIFS(СВЦЭМ!$G$40:$G$783,СВЦЭМ!$A$40:$A$783,$A244,СВЦЭМ!$B$39:$B$782,K$225)+'СЕТ СН'!$F$12</f>
        <v>0</v>
      </c>
      <c r="L244" s="36">
        <f ca="1">SUMIFS(СВЦЭМ!$G$40:$G$783,СВЦЭМ!$A$40:$A$783,$A244,СВЦЭМ!$B$39:$B$782,L$225)+'СЕТ СН'!$F$12</f>
        <v>0</v>
      </c>
      <c r="M244" s="36">
        <f ca="1">SUMIFS(СВЦЭМ!$G$40:$G$783,СВЦЭМ!$A$40:$A$783,$A244,СВЦЭМ!$B$39:$B$782,M$225)+'СЕТ СН'!$F$12</f>
        <v>0</v>
      </c>
      <c r="N244" s="36">
        <f ca="1">SUMIFS(СВЦЭМ!$G$40:$G$783,СВЦЭМ!$A$40:$A$783,$A244,СВЦЭМ!$B$39:$B$782,N$225)+'СЕТ СН'!$F$12</f>
        <v>0</v>
      </c>
      <c r="O244" s="36">
        <f ca="1">SUMIFS(СВЦЭМ!$G$40:$G$783,СВЦЭМ!$A$40:$A$783,$A244,СВЦЭМ!$B$39:$B$782,O$225)+'СЕТ СН'!$F$12</f>
        <v>0</v>
      </c>
      <c r="P244" s="36">
        <f ca="1">SUMIFS(СВЦЭМ!$G$40:$G$783,СВЦЭМ!$A$40:$A$783,$A244,СВЦЭМ!$B$39:$B$782,P$225)+'СЕТ СН'!$F$12</f>
        <v>0</v>
      </c>
      <c r="Q244" s="36">
        <f ca="1">SUMIFS(СВЦЭМ!$G$40:$G$783,СВЦЭМ!$A$40:$A$783,$A244,СВЦЭМ!$B$39:$B$782,Q$225)+'СЕТ СН'!$F$12</f>
        <v>0</v>
      </c>
      <c r="R244" s="36">
        <f ca="1">SUMIFS(СВЦЭМ!$G$40:$G$783,СВЦЭМ!$A$40:$A$783,$A244,СВЦЭМ!$B$39:$B$782,R$225)+'СЕТ СН'!$F$12</f>
        <v>0</v>
      </c>
      <c r="S244" s="36">
        <f ca="1">SUMIFS(СВЦЭМ!$G$40:$G$783,СВЦЭМ!$A$40:$A$783,$A244,СВЦЭМ!$B$39:$B$782,S$225)+'СЕТ СН'!$F$12</f>
        <v>0</v>
      </c>
      <c r="T244" s="36">
        <f ca="1">SUMIFS(СВЦЭМ!$G$40:$G$783,СВЦЭМ!$A$40:$A$783,$A244,СВЦЭМ!$B$39:$B$782,T$225)+'СЕТ СН'!$F$12</f>
        <v>0</v>
      </c>
      <c r="U244" s="36">
        <f ca="1">SUMIFS(СВЦЭМ!$G$40:$G$783,СВЦЭМ!$A$40:$A$783,$A244,СВЦЭМ!$B$39:$B$782,U$225)+'СЕТ СН'!$F$12</f>
        <v>0</v>
      </c>
      <c r="V244" s="36">
        <f ca="1">SUMIFS(СВЦЭМ!$G$40:$G$783,СВЦЭМ!$A$40:$A$783,$A244,СВЦЭМ!$B$39:$B$782,V$225)+'СЕТ СН'!$F$12</f>
        <v>0</v>
      </c>
      <c r="W244" s="36">
        <f ca="1">SUMIFS(СВЦЭМ!$G$40:$G$783,СВЦЭМ!$A$40:$A$783,$A244,СВЦЭМ!$B$39:$B$782,W$225)+'СЕТ СН'!$F$12</f>
        <v>0</v>
      </c>
      <c r="X244" s="36">
        <f ca="1">SUMIFS(СВЦЭМ!$G$40:$G$783,СВЦЭМ!$A$40:$A$783,$A244,СВЦЭМ!$B$39:$B$782,X$225)+'СЕТ СН'!$F$12</f>
        <v>0</v>
      </c>
      <c r="Y244" s="36">
        <f ca="1">SUMIFS(СВЦЭМ!$G$40:$G$783,СВЦЭМ!$A$40:$A$783,$A244,СВЦЭМ!$B$39:$B$782,Y$225)+'СЕТ СН'!$F$12</f>
        <v>0</v>
      </c>
    </row>
    <row r="245" spans="1:25" ht="15.75" hidden="1" x14ac:dyDescent="0.2">
      <c r="A245" s="35">
        <f t="shared" si="6"/>
        <v>45158</v>
      </c>
      <c r="B245" s="36">
        <f ca="1">SUMIFS(СВЦЭМ!$G$40:$G$783,СВЦЭМ!$A$40:$A$783,$A245,СВЦЭМ!$B$39:$B$782,B$225)+'СЕТ СН'!$F$12</f>
        <v>0</v>
      </c>
      <c r="C245" s="36">
        <f ca="1">SUMIFS(СВЦЭМ!$G$40:$G$783,СВЦЭМ!$A$40:$A$783,$A245,СВЦЭМ!$B$39:$B$782,C$225)+'СЕТ СН'!$F$12</f>
        <v>0</v>
      </c>
      <c r="D245" s="36">
        <f ca="1">SUMIFS(СВЦЭМ!$G$40:$G$783,СВЦЭМ!$A$40:$A$783,$A245,СВЦЭМ!$B$39:$B$782,D$225)+'СЕТ СН'!$F$12</f>
        <v>0</v>
      </c>
      <c r="E245" s="36">
        <f ca="1">SUMIFS(СВЦЭМ!$G$40:$G$783,СВЦЭМ!$A$40:$A$783,$A245,СВЦЭМ!$B$39:$B$782,E$225)+'СЕТ СН'!$F$12</f>
        <v>0</v>
      </c>
      <c r="F245" s="36">
        <f ca="1">SUMIFS(СВЦЭМ!$G$40:$G$783,СВЦЭМ!$A$40:$A$783,$A245,СВЦЭМ!$B$39:$B$782,F$225)+'СЕТ СН'!$F$12</f>
        <v>0</v>
      </c>
      <c r="G245" s="36">
        <f ca="1">SUMIFS(СВЦЭМ!$G$40:$G$783,СВЦЭМ!$A$40:$A$783,$A245,СВЦЭМ!$B$39:$B$782,G$225)+'СЕТ СН'!$F$12</f>
        <v>0</v>
      </c>
      <c r="H245" s="36">
        <f ca="1">SUMIFS(СВЦЭМ!$G$40:$G$783,СВЦЭМ!$A$40:$A$783,$A245,СВЦЭМ!$B$39:$B$782,H$225)+'СЕТ СН'!$F$12</f>
        <v>0</v>
      </c>
      <c r="I245" s="36">
        <f ca="1">SUMIFS(СВЦЭМ!$G$40:$G$783,СВЦЭМ!$A$40:$A$783,$A245,СВЦЭМ!$B$39:$B$782,I$225)+'СЕТ СН'!$F$12</f>
        <v>0</v>
      </c>
      <c r="J245" s="36">
        <f ca="1">SUMIFS(СВЦЭМ!$G$40:$G$783,СВЦЭМ!$A$40:$A$783,$A245,СВЦЭМ!$B$39:$B$782,J$225)+'СЕТ СН'!$F$12</f>
        <v>0</v>
      </c>
      <c r="K245" s="36">
        <f ca="1">SUMIFS(СВЦЭМ!$G$40:$G$783,СВЦЭМ!$A$40:$A$783,$A245,СВЦЭМ!$B$39:$B$782,K$225)+'СЕТ СН'!$F$12</f>
        <v>0</v>
      </c>
      <c r="L245" s="36">
        <f ca="1">SUMIFS(СВЦЭМ!$G$40:$G$783,СВЦЭМ!$A$40:$A$783,$A245,СВЦЭМ!$B$39:$B$782,L$225)+'СЕТ СН'!$F$12</f>
        <v>0</v>
      </c>
      <c r="M245" s="36">
        <f ca="1">SUMIFS(СВЦЭМ!$G$40:$G$783,СВЦЭМ!$A$40:$A$783,$A245,СВЦЭМ!$B$39:$B$782,M$225)+'СЕТ СН'!$F$12</f>
        <v>0</v>
      </c>
      <c r="N245" s="36">
        <f ca="1">SUMIFS(СВЦЭМ!$G$40:$G$783,СВЦЭМ!$A$40:$A$783,$A245,СВЦЭМ!$B$39:$B$782,N$225)+'СЕТ СН'!$F$12</f>
        <v>0</v>
      </c>
      <c r="O245" s="36">
        <f ca="1">SUMIFS(СВЦЭМ!$G$40:$G$783,СВЦЭМ!$A$40:$A$783,$A245,СВЦЭМ!$B$39:$B$782,O$225)+'СЕТ СН'!$F$12</f>
        <v>0</v>
      </c>
      <c r="P245" s="36">
        <f ca="1">SUMIFS(СВЦЭМ!$G$40:$G$783,СВЦЭМ!$A$40:$A$783,$A245,СВЦЭМ!$B$39:$B$782,P$225)+'СЕТ СН'!$F$12</f>
        <v>0</v>
      </c>
      <c r="Q245" s="36">
        <f ca="1">SUMIFS(СВЦЭМ!$G$40:$G$783,СВЦЭМ!$A$40:$A$783,$A245,СВЦЭМ!$B$39:$B$782,Q$225)+'СЕТ СН'!$F$12</f>
        <v>0</v>
      </c>
      <c r="R245" s="36">
        <f ca="1">SUMIFS(СВЦЭМ!$G$40:$G$783,СВЦЭМ!$A$40:$A$783,$A245,СВЦЭМ!$B$39:$B$782,R$225)+'СЕТ СН'!$F$12</f>
        <v>0</v>
      </c>
      <c r="S245" s="36">
        <f ca="1">SUMIFS(СВЦЭМ!$G$40:$G$783,СВЦЭМ!$A$40:$A$783,$A245,СВЦЭМ!$B$39:$B$782,S$225)+'СЕТ СН'!$F$12</f>
        <v>0</v>
      </c>
      <c r="T245" s="36">
        <f ca="1">SUMIFS(СВЦЭМ!$G$40:$G$783,СВЦЭМ!$A$40:$A$783,$A245,СВЦЭМ!$B$39:$B$782,T$225)+'СЕТ СН'!$F$12</f>
        <v>0</v>
      </c>
      <c r="U245" s="36">
        <f ca="1">SUMIFS(СВЦЭМ!$G$40:$G$783,СВЦЭМ!$A$40:$A$783,$A245,СВЦЭМ!$B$39:$B$782,U$225)+'СЕТ СН'!$F$12</f>
        <v>0</v>
      </c>
      <c r="V245" s="36">
        <f ca="1">SUMIFS(СВЦЭМ!$G$40:$G$783,СВЦЭМ!$A$40:$A$783,$A245,СВЦЭМ!$B$39:$B$782,V$225)+'СЕТ СН'!$F$12</f>
        <v>0</v>
      </c>
      <c r="W245" s="36">
        <f ca="1">SUMIFS(СВЦЭМ!$G$40:$G$783,СВЦЭМ!$A$40:$A$783,$A245,СВЦЭМ!$B$39:$B$782,W$225)+'СЕТ СН'!$F$12</f>
        <v>0</v>
      </c>
      <c r="X245" s="36">
        <f ca="1">SUMIFS(СВЦЭМ!$G$40:$G$783,СВЦЭМ!$A$40:$A$783,$A245,СВЦЭМ!$B$39:$B$782,X$225)+'СЕТ СН'!$F$12</f>
        <v>0</v>
      </c>
      <c r="Y245" s="36">
        <f ca="1">SUMIFS(СВЦЭМ!$G$40:$G$783,СВЦЭМ!$A$40:$A$783,$A245,СВЦЭМ!$B$39:$B$782,Y$225)+'СЕТ СН'!$F$12</f>
        <v>0</v>
      </c>
    </row>
    <row r="246" spans="1:25" ht="15.75" hidden="1" x14ac:dyDescent="0.2">
      <c r="A246" s="35">
        <f t="shared" si="6"/>
        <v>45159</v>
      </c>
      <c r="B246" s="36">
        <f ca="1">SUMIFS(СВЦЭМ!$G$40:$G$783,СВЦЭМ!$A$40:$A$783,$A246,СВЦЭМ!$B$39:$B$782,B$225)+'СЕТ СН'!$F$12</f>
        <v>0</v>
      </c>
      <c r="C246" s="36">
        <f ca="1">SUMIFS(СВЦЭМ!$G$40:$G$783,СВЦЭМ!$A$40:$A$783,$A246,СВЦЭМ!$B$39:$B$782,C$225)+'СЕТ СН'!$F$12</f>
        <v>0</v>
      </c>
      <c r="D246" s="36">
        <f ca="1">SUMIFS(СВЦЭМ!$G$40:$G$783,СВЦЭМ!$A$40:$A$783,$A246,СВЦЭМ!$B$39:$B$782,D$225)+'СЕТ СН'!$F$12</f>
        <v>0</v>
      </c>
      <c r="E246" s="36">
        <f ca="1">SUMIFS(СВЦЭМ!$G$40:$G$783,СВЦЭМ!$A$40:$A$783,$A246,СВЦЭМ!$B$39:$B$782,E$225)+'СЕТ СН'!$F$12</f>
        <v>0</v>
      </c>
      <c r="F246" s="36">
        <f ca="1">SUMIFS(СВЦЭМ!$G$40:$G$783,СВЦЭМ!$A$40:$A$783,$A246,СВЦЭМ!$B$39:$B$782,F$225)+'СЕТ СН'!$F$12</f>
        <v>0</v>
      </c>
      <c r="G246" s="36">
        <f ca="1">SUMIFS(СВЦЭМ!$G$40:$G$783,СВЦЭМ!$A$40:$A$783,$A246,СВЦЭМ!$B$39:$B$782,G$225)+'СЕТ СН'!$F$12</f>
        <v>0</v>
      </c>
      <c r="H246" s="36">
        <f ca="1">SUMIFS(СВЦЭМ!$G$40:$G$783,СВЦЭМ!$A$40:$A$783,$A246,СВЦЭМ!$B$39:$B$782,H$225)+'СЕТ СН'!$F$12</f>
        <v>0</v>
      </c>
      <c r="I246" s="36">
        <f ca="1">SUMIFS(СВЦЭМ!$G$40:$G$783,СВЦЭМ!$A$40:$A$783,$A246,СВЦЭМ!$B$39:$B$782,I$225)+'СЕТ СН'!$F$12</f>
        <v>0</v>
      </c>
      <c r="J246" s="36">
        <f ca="1">SUMIFS(СВЦЭМ!$G$40:$G$783,СВЦЭМ!$A$40:$A$783,$A246,СВЦЭМ!$B$39:$B$782,J$225)+'СЕТ СН'!$F$12</f>
        <v>0</v>
      </c>
      <c r="K246" s="36">
        <f ca="1">SUMIFS(СВЦЭМ!$G$40:$G$783,СВЦЭМ!$A$40:$A$783,$A246,СВЦЭМ!$B$39:$B$782,K$225)+'СЕТ СН'!$F$12</f>
        <v>0</v>
      </c>
      <c r="L246" s="36">
        <f ca="1">SUMIFS(СВЦЭМ!$G$40:$G$783,СВЦЭМ!$A$40:$A$783,$A246,СВЦЭМ!$B$39:$B$782,L$225)+'СЕТ СН'!$F$12</f>
        <v>0</v>
      </c>
      <c r="M246" s="36">
        <f ca="1">SUMIFS(СВЦЭМ!$G$40:$G$783,СВЦЭМ!$A$40:$A$783,$A246,СВЦЭМ!$B$39:$B$782,M$225)+'СЕТ СН'!$F$12</f>
        <v>0</v>
      </c>
      <c r="N246" s="36">
        <f ca="1">SUMIFS(СВЦЭМ!$G$40:$G$783,СВЦЭМ!$A$40:$A$783,$A246,СВЦЭМ!$B$39:$B$782,N$225)+'СЕТ СН'!$F$12</f>
        <v>0</v>
      </c>
      <c r="O246" s="36">
        <f ca="1">SUMIFS(СВЦЭМ!$G$40:$G$783,СВЦЭМ!$A$40:$A$783,$A246,СВЦЭМ!$B$39:$B$782,O$225)+'СЕТ СН'!$F$12</f>
        <v>0</v>
      </c>
      <c r="P246" s="36">
        <f ca="1">SUMIFS(СВЦЭМ!$G$40:$G$783,СВЦЭМ!$A$40:$A$783,$A246,СВЦЭМ!$B$39:$B$782,P$225)+'СЕТ СН'!$F$12</f>
        <v>0</v>
      </c>
      <c r="Q246" s="36">
        <f ca="1">SUMIFS(СВЦЭМ!$G$40:$G$783,СВЦЭМ!$A$40:$A$783,$A246,СВЦЭМ!$B$39:$B$782,Q$225)+'СЕТ СН'!$F$12</f>
        <v>0</v>
      </c>
      <c r="R246" s="36">
        <f ca="1">SUMIFS(СВЦЭМ!$G$40:$G$783,СВЦЭМ!$A$40:$A$783,$A246,СВЦЭМ!$B$39:$B$782,R$225)+'СЕТ СН'!$F$12</f>
        <v>0</v>
      </c>
      <c r="S246" s="36">
        <f ca="1">SUMIFS(СВЦЭМ!$G$40:$G$783,СВЦЭМ!$A$40:$A$783,$A246,СВЦЭМ!$B$39:$B$782,S$225)+'СЕТ СН'!$F$12</f>
        <v>0</v>
      </c>
      <c r="T246" s="36">
        <f ca="1">SUMIFS(СВЦЭМ!$G$40:$G$783,СВЦЭМ!$A$40:$A$783,$A246,СВЦЭМ!$B$39:$B$782,T$225)+'СЕТ СН'!$F$12</f>
        <v>0</v>
      </c>
      <c r="U246" s="36">
        <f ca="1">SUMIFS(СВЦЭМ!$G$40:$G$783,СВЦЭМ!$A$40:$A$783,$A246,СВЦЭМ!$B$39:$B$782,U$225)+'СЕТ СН'!$F$12</f>
        <v>0</v>
      </c>
      <c r="V246" s="36">
        <f ca="1">SUMIFS(СВЦЭМ!$G$40:$G$783,СВЦЭМ!$A$40:$A$783,$A246,СВЦЭМ!$B$39:$B$782,V$225)+'СЕТ СН'!$F$12</f>
        <v>0</v>
      </c>
      <c r="W246" s="36">
        <f ca="1">SUMIFS(СВЦЭМ!$G$40:$G$783,СВЦЭМ!$A$40:$A$783,$A246,СВЦЭМ!$B$39:$B$782,W$225)+'СЕТ СН'!$F$12</f>
        <v>0</v>
      </c>
      <c r="X246" s="36">
        <f ca="1">SUMIFS(СВЦЭМ!$G$40:$G$783,СВЦЭМ!$A$40:$A$783,$A246,СВЦЭМ!$B$39:$B$782,X$225)+'СЕТ СН'!$F$12</f>
        <v>0</v>
      </c>
      <c r="Y246" s="36">
        <f ca="1">SUMIFS(СВЦЭМ!$G$40:$G$783,СВЦЭМ!$A$40:$A$783,$A246,СВЦЭМ!$B$39:$B$782,Y$225)+'СЕТ СН'!$F$12</f>
        <v>0</v>
      </c>
    </row>
    <row r="247" spans="1:25" ht="15.75" hidden="1" x14ac:dyDescent="0.2">
      <c r="A247" s="35">
        <f t="shared" si="6"/>
        <v>45160</v>
      </c>
      <c r="B247" s="36">
        <f ca="1">SUMIFS(СВЦЭМ!$G$40:$G$783,СВЦЭМ!$A$40:$A$783,$A247,СВЦЭМ!$B$39:$B$782,B$225)+'СЕТ СН'!$F$12</f>
        <v>0</v>
      </c>
      <c r="C247" s="36">
        <f ca="1">SUMIFS(СВЦЭМ!$G$40:$G$783,СВЦЭМ!$A$40:$A$783,$A247,СВЦЭМ!$B$39:$B$782,C$225)+'СЕТ СН'!$F$12</f>
        <v>0</v>
      </c>
      <c r="D247" s="36">
        <f ca="1">SUMIFS(СВЦЭМ!$G$40:$G$783,СВЦЭМ!$A$40:$A$783,$A247,СВЦЭМ!$B$39:$B$782,D$225)+'СЕТ СН'!$F$12</f>
        <v>0</v>
      </c>
      <c r="E247" s="36">
        <f ca="1">SUMIFS(СВЦЭМ!$G$40:$G$783,СВЦЭМ!$A$40:$A$783,$A247,СВЦЭМ!$B$39:$B$782,E$225)+'СЕТ СН'!$F$12</f>
        <v>0</v>
      </c>
      <c r="F247" s="36">
        <f ca="1">SUMIFS(СВЦЭМ!$G$40:$G$783,СВЦЭМ!$A$40:$A$783,$A247,СВЦЭМ!$B$39:$B$782,F$225)+'СЕТ СН'!$F$12</f>
        <v>0</v>
      </c>
      <c r="G247" s="36">
        <f ca="1">SUMIFS(СВЦЭМ!$G$40:$G$783,СВЦЭМ!$A$40:$A$783,$A247,СВЦЭМ!$B$39:$B$782,G$225)+'СЕТ СН'!$F$12</f>
        <v>0</v>
      </c>
      <c r="H247" s="36">
        <f ca="1">SUMIFS(СВЦЭМ!$G$40:$G$783,СВЦЭМ!$A$40:$A$783,$A247,СВЦЭМ!$B$39:$B$782,H$225)+'СЕТ СН'!$F$12</f>
        <v>0</v>
      </c>
      <c r="I247" s="36">
        <f ca="1">SUMIFS(СВЦЭМ!$G$40:$G$783,СВЦЭМ!$A$40:$A$783,$A247,СВЦЭМ!$B$39:$B$782,I$225)+'СЕТ СН'!$F$12</f>
        <v>0</v>
      </c>
      <c r="J247" s="36">
        <f ca="1">SUMIFS(СВЦЭМ!$G$40:$G$783,СВЦЭМ!$A$40:$A$783,$A247,СВЦЭМ!$B$39:$B$782,J$225)+'СЕТ СН'!$F$12</f>
        <v>0</v>
      </c>
      <c r="K247" s="36">
        <f ca="1">SUMIFS(СВЦЭМ!$G$40:$G$783,СВЦЭМ!$A$40:$A$783,$A247,СВЦЭМ!$B$39:$B$782,K$225)+'СЕТ СН'!$F$12</f>
        <v>0</v>
      </c>
      <c r="L247" s="36">
        <f ca="1">SUMIFS(СВЦЭМ!$G$40:$G$783,СВЦЭМ!$A$40:$A$783,$A247,СВЦЭМ!$B$39:$B$782,L$225)+'СЕТ СН'!$F$12</f>
        <v>0</v>
      </c>
      <c r="M247" s="36">
        <f ca="1">SUMIFS(СВЦЭМ!$G$40:$G$783,СВЦЭМ!$A$40:$A$783,$A247,СВЦЭМ!$B$39:$B$782,M$225)+'СЕТ СН'!$F$12</f>
        <v>0</v>
      </c>
      <c r="N247" s="36">
        <f ca="1">SUMIFS(СВЦЭМ!$G$40:$G$783,СВЦЭМ!$A$40:$A$783,$A247,СВЦЭМ!$B$39:$B$782,N$225)+'СЕТ СН'!$F$12</f>
        <v>0</v>
      </c>
      <c r="O247" s="36">
        <f ca="1">SUMIFS(СВЦЭМ!$G$40:$G$783,СВЦЭМ!$A$40:$A$783,$A247,СВЦЭМ!$B$39:$B$782,O$225)+'СЕТ СН'!$F$12</f>
        <v>0</v>
      </c>
      <c r="P247" s="36">
        <f ca="1">SUMIFS(СВЦЭМ!$G$40:$G$783,СВЦЭМ!$A$40:$A$783,$A247,СВЦЭМ!$B$39:$B$782,P$225)+'СЕТ СН'!$F$12</f>
        <v>0</v>
      </c>
      <c r="Q247" s="36">
        <f ca="1">SUMIFS(СВЦЭМ!$G$40:$G$783,СВЦЭМ!$A$40:$A$783,$A247,СВЦЭМ!$B$39:$B$782,Q$225)+'СЕТ СН'!$F$12</f>
        <v>0</v>
      </c>
      <c r="R247" s="36">
        <f ca="1">SUMIFS(СВЦЭМ!$G$40:$G$783,СВЦЭМ!$A$40:$A$783,$A247,СВЦЭМ!$B$39:$B$782,R$225)+'СЕТ СН'!$F$12</f>
        <v>0</v>
      </c>
      <c r="S247" s="36">
        <f ca="1">SUMIFS(СВЦЭМ!$G$40:$G$783,СВЦЭМ!$A$40:$A$783,$A247,СВЦЭМ!$B$39:$B$782,S$225)+'СЕТ СН'!$F$12</f>
        <v>0</v>
      </c>
      <c r="T247" s="36">
        <f ca="1">SUMIFS(СВЦЭМ!$G$40:$G$783,СВЦЭМ!$A$40:$A$783,$A247,СВЦЭМ!$B$39:$B$782,T$225)+'СЕТ СН'!$F$12</f>
        <v>0</v>
      </c>
      <c r="U247" s="36">
        <f ca="1">SUMIFS(СВЦЭМ!$G$40:$G$783,СВЦЭМ!$A$40:$A$783,$A247,СВЦЭМ!$B$39:$B$782,U$225)+'СЕТ СН'!$F$12</f>
        <v>0</v>
      </c>
      <c r="V247" s="36">
        <f ca="1">SUMIFS(СВЦЭМ!$G$40:$G$783,СВЦЭМ!$A$40:$A$783,$A247,СВЦЭМ!$B$39:$B$782,V$225)+'СЕТ СН'!$F$12</f>
        <v>0</v>
      </c>
      <c r="W247" s="36">
        <f ca="1">SUMIFS(СВЦЭМ!$G$40:$G$783,СВЦЭМ!$A$40:$A$783,$A247,СВЦЭМ!$B$39:$B$782,W$225)+'СЕТ СН'!$F$12</f>
        <v>0</v>
      </c>
      <c r="X247" s="36">
        <f ca="1">SUMIFS(СВЦЭМ!$G$40:$G$783,СВЦЭМ!$A$40:$A$783,$A247,СВЦЭМ!$B$39:$B$782,X$225)+'СЕТ СН'!$F$12</f>
        <v>0</v>
      </c>
      <c r="Y247" s="36">
        <f ca="1">SUMIFS(СВЦЭМ!$G$40:$G$783,СВЦЭМ!$A$40:$A$783,$A247,СВЦЭМ!$B$39:$B$782,Y$225)+'СЕТ СН'!$F$12</f>
        <v>0</v>
      </c>
    </row>
    <row r="248" spans="1:25" ht="15.75" hidden="1" x14ac:dyDescent="0.2">
      <c r="A248" s="35">
        <f t="shared" si="6"/>
        <v>45161</v>
      </c>
      <c r="B248" s="36">
        <f ca="1">SUMIFS(СВЦЭМ!$G$40:$G$783,СВЦЭМ!$A$40:$A$783,$A248,СВЦЭМ!$B$39:$B$782,B$225)+'СЕТ СН'!$F$12</f>
        <v>0</v>
      </c>
      <c r="C248" s="36">
        <f ca="1">SUMIFS(СВЦЭМ!$G$40:$G$783,СВЦЭМ!$A$40:$A$783,$A248,СВЦЭМ!$B$39:$B$782,C$225)+'СЕТ СН'!$F$12</f>
        <v>0</v>
      </c>
      <c r="D248" s="36">
        <f ca="1">SUMIFS(СВЦЭМ!$G$40:$G$783,СВЦЭМ!$A$40:$A$783,$A248,СВЦЭМ!$B$39:$B$782,D$225)+'СЕТ СН'!$F$12</f>
        <v>0</v>
      </c>
      <c r="E248" s="36">
        <f ca="1">SUMIFS(СВЦЭМ!$G$40:$G$783,СВЦЭМ!$A$40:$A$783,$A248,СВЦЭМ!$B$39:$B$782,E$225)+'СЕТ СН'!$F$12</f>
        <v>0</v>
      </c>
      <c r="F248" s="36">
        <f ca="1">SUMIFS(СВЦЭМ!$G$40:$G$783,СВЦЭМ!$A$40:$A$783,$A248,СВЦЭМ!$B$39:$B$782,F$225)+'СЕТ СН'!$F$12</f>
        <v>0</v>
      </c>
      <c r="G248" s="36">
        <f ca="1">SUMIFS(СВЦЭМ!$G$40:$G$783,СВЦЭМ!$A$40:$A$783,$A248,СВЦЭМ!$B$39:$B$782,G$225)+'СЕТ СН'!$F$12</f>
        <v>0</v>
      </c>
      <c r="H248" s="36">
        <f ca="1">SUMIFS(СВЦЭМ!$G$40:$G$783,СВЦЭМ!$A$40:$A$783,$A248,СВЦЭМ!$B$39:$B$782,H$225)+'СЕТ СН'!$F$12</f>
        <v>0</v>
      </c>
      <c r="I248" s="36">
        <f ca="1">SUMIFS(СВЦЭМ!$G$40:$G$783,СВЦЭМ!$A$40:$A$783,$A248,СВЦЭМ!$B$39:$B$782,I$225)+'СЕТ СН'!$F$12</f>
        <v>0</v>
      </c>
      <c r="J248" s="36">
        <f ca="1">SUMIFS(СВЦЭМ!$G$40:$G$783,СВЦЭМ!$A$40:$A$783,$A248,СВЦЭМ!$B$39:$B$782,J$225)+'СЕТ СН'!$F$12</f>
        <v>0</v>
      </c>
      <c r="K248" s="36">
        <f ca="1">SUMIFS(СВЦЭМ!$G$40:$G$783,СВЦЭМ!$A$40:$A$783,$A248,СВЦЭМ!$B$39:$B$782,K$225)+'СЕТ СН'!$F$12</f>
        <v>0</v>
      </c>
      <c r="L248" s="36">
        <f ca="1">SUMIFS(СВЦЭМ!$G$40:$G$783,СВЦЭМ!$A$40:$A$783,$A248,СВЦЭМ!$B$39:$B$782,L$225)+'СЕТ СН'!$F$12</f>
        <v>0</v>
      </c>
      <c r="M248" s="36">
        <f ca="1">SUMIFS(СВЦЭМ!$G$40:$G$783,СВЦЭМ!$A$40:$A$783,$A248,СВЦЭМ!$B$39:$B$782,M$225)+'СЕТ СН'!$F$12</f>
        <v>0</v>
      </c>
      <c r="N248" s="36">
        <f ca="1">SUMIFS(СВЦЭМ!$G$40:$G$783,СВЦЭМ!$A$40:$A$783,$A248,СВЦЭМ!$B$39:$B$782,N$225)+'СЕТ СН'!$F$12</f>
        <v>0</v>
      </c>
      <c r="O248" s="36">
        <f ca="1">SUMIFS(СВЦЭМ!$G$40:$G$783,СВЦЭМ!$A$40:$A$783,$A248,СВЦЭМ!$B$39:$B$782,O$225)+'СЕТ СН'!$F$12</f>
        <v>0</v>
      </c>
      <c r="P248" s="36">
        <f ca="1">SUMIFS(СВЦЭМ!$G$40:$G$783,СВЦЭМ!$A$40:$A$783,$A248,СВЦЭМ!$B$39:$B$782,P$225)+'СЕТ СН'!$F$12</f>
        <v>0</v>
      </c>
      <c r="Q248" s="36">
        <f ca="1">SUMIFS(СВЦЭМ!$G$40:$G$783,СВЦЭМ!$A$40:$A$783,$A248,СВЦЭМ!$B$39:$B$782,Q$225)+'СЕТ СН'!$F$12</f>
        <v>0</v>
      </c>
      <c r="R248" s="36">
        <f ca="1">SUMIFS(СВЦЭМ!$G$40:$G$783,СВЦЭМ!$A$40:$A$783,$A248,СВЦЭМ!$B$39:$B$782,R$225)+'СЕТ СН'!$F$12</f>
        <v>0</v>
      </c>
      <c r="S248" s="36">
        <f ca="1">SUMIFS(СВЦЭМ!$G$40:$G$783,СВЦЭМ!$A$40:$A$783,$A248,СВЦЭМ!$B$39:$B$782,S$225)+'СЕТ СН'!$F$12</f>
        <v>0</v>
      </c>
      <c r="T248" s="36">
        <f ca="1">SUMIFS(СВЦЭМ!$G$40:$G$783,СВЦЭМ!$A$40:$A$783,$A248,СВЦЭМ!$B$39:$B$782,T$225)+'СЕТ СН'!$F$12</f>
        <v>0</v>
      </c>
      <c r="U248" s="36">
        <f ca="1">SUMIFS(СВЦЭМ!$G$40:$G$783,СВЦЭМ!$A$40:$A$783,$A248,СВЦЭМ!$B$39:$B$782,U$225)+'СЕТ СН'!$F$12</f>
        <v>0</v>
      </c>
      <c r="V248" s="36">
        <f ca="1">SUMIFS(СВЦЭМ!$G$40:$G$783,СВЦЭМ!$A$40:$A$783,$A248,СВЦЭМ!$B$39:$B$782,V$225)+'СЕТ СН'!$F$12</f>
        <v>0</v>
      </c>
      <c r="W248" s="36">
        <f ca="1">SUMIFS(СВЦЭМ!$G$40:$G$783,СВЦЭМ!$A$40:$A$783,$A248,СВЦЭМ!$B$39:$B$782,W$225)+'СЕТ СН'!$F$12</f>
        <v>0</v>
      </c>
      <c r="X248" s="36">
        <f ca="1">SUMIFS(СВЦЭМ!$G$40:$G$783,СВЦЭМ!$A$40:$A$783,$A248,СВЦЭМ!$B$39:$B$782,X$225)+'СЕТ СН'!$F$12</f>
        <v>0</v>
      </c>
      <c r="Y248" s="36">
        <f ca="1">SUMIFS(СВЦЭМ!$G$40:$G$783,СВЦЭМ!$A$40:$A$783,$A248,СВЦЭМ!$B$39:$B$782,Y$225)+'СЕТ СН'!$F$12</f>
        <v>0</v>
      </c>
    </row>
    <row r="249" spans="1:25" ht="15.75" hidden="1" x14ac:dyDescent="0.2">
      <c r="A249" s="35">
        <f t="shared" si="6"/>
        <v>45162</v>
      </c>
      <c r="B249" s="36">
        <f ca="1">SUMIFS(СВЦЭМ!$G$40:$G$783,СВЦЭМ!$A$40:$A$783,$A249,СВЦЭМ!$B$39:$B$782,B$225)+'СЕТ СН'!$F$12</f>
        <v>0</v>
      </c>
      <c r="C249" s="36">
        <f ca="1">SUMIFS(СВЦЭМ!$G$40:$G$783,СВЦЭМ!$A$40:$A$783,$A249,СВЦЭМ!$B$39:$B$782,C$225)+'СЕТ СН'!$F$12</f>
        <v>0</v>
      </c>
      <c r="D249" s="36">
        <f ca="1">SUMIFS(СВЦЭМ!$G$40:$G$783,СВЦЭМ!$A$40:$A$783,$A249,СВЦЭМ!$B$39:$B$782,D$225)+'СЕТ СН'!$F$12</f>
        <v>0</v>
      </c>
      <c r="E249" s="36">
        <f ca="1">SUMIFS(СВЦЭМ!$G$40:$G$783,СВЦЭМ!$A$40:$A$783,$A249,СВЦЭМ!$B$39:$B$782,E$225)+'СЕТ СН'!$F$12</f>
        <v>0</v>
      </c>
      <c r="F249" s="36">
        <f ca="1">SUMIFS(СВЦЭМ!$G$40:$G$783,СВЦЭМ!$A$40:$A$783,$A249,СВЦЭМ!$B$39:$B$782,F$225)+'СЕТ СН'!$F$12</f>
        <v>0</v>
      </c>
      <c r="G249" s="36">
        <f ca="1">SUMIFS(СВЦЭМ!$G$40:$G$783,СВЦЭМ!$A$40:$A$783,$A249,СВЦЭМ!$B$39:$B$782,G$225)+'СЕТ СН'!$F$12</f>
        <v>0</v>
      </c>
      <c r="H249" s="36">
        <f ca="1">SUMIFS(СВЦЭМ!$G$40:$G$783,СВЦЭМ!$A$40:$A$783,$A249,СВЦЭМ!$B$39:$B$782,H$225)+'СЕТ СН'!$F$12</f>
        <v>0</v>
      </c>
      <c r="I249" s="36">
        <f ca="1">SUMIFS(СВЦЭМ!$G$40:$G$783,СВЦЭМ!$A$40:$A$783,$A249,СВЦЭМ!$B$39:$B$782,I$225)+'СЕТ СН'!$F$12</f>
        <v>0</v>
      </c>
      <c r="J249" s="36">
        <f ca="1">SUMIFS(СВЦЭМ!$G$40:$G$783,СВЦЭМ!$A$40:$A$783,$A249,СВЦЭМ!$B$39:$B$782,J$225)+'СЕТ СН'!$F$12</f>
        <v>0</v>
      </c>
      <c r="K249" s="36">
        <f ca="1">SUMIFS(СВЦЭМ!$G$40:$G$783,СВЦЭМ!$A$40:$A$783,$A249,СВЦЭМ!$B$39:$B$782,K$225)+'СЕТ СН'!$F$12</f>
        <v>0</v>
      </c>
      <c r="L249" s="36">
        <f ca="1">SUMIFS(СВЦЭМ!$G$40:$G$783,СВЦЭМ!$A$40:$A$783,$A249,СВЦЭМ!$B$39:$B$782,L$225)+'СЕТ СН'!$F$12</f>
        <v>0</v>
      </c>
      <c r="M249" s="36">
        <f ca="1">SUMIFS(СВЦЭМ!$G$40:$G$783,СВЦЭМ!$A$40:$A$783,$A249,СВЦЭМ!$B$39:$B$782,M$225)+'СЕТ СН'!$F$12</f>
        <v>0</v>
      </c>
      <c r="N249" s="36">
        <f ca="1">SUMIFS(СВЦЭМ!$G$40:$G$783,СВЦЭМ!$A$40:$A$783,$A249,СВЦЭМ!$B$39:$B$782,N$225)+'СЕТ СН'!$F$12</f>
        <v>0</v>
      </c>
      <c r="O249" s="36">
        <f ca="1">SUMIFS(СВЦЭМ!$G$40:$G$783,СВЦЭМ!$A$40:$A$783,$A249,СВЦЭМ!$B$39:$B$782,O$225)+'СЕТ СН'!$F$12</f>
        <v>0</v>
      </c>
      <c r="P249" s="36">
        <f ca="1">SUMIFS(СВЦЭМ!$G$40:$G$783,СВЦЭМ!$A$40:$A$783,$A249,СВЦЭМ!$B$39:$B$782,P$225)+'СЕТ СН'!$F$12</f>
        <v>0</v>
      </c>
      <c r="Q249" s="36">
        <f ca="1">SUMIFS(СВЦЭМ!$G$40:$G$783,СВЦЭМ!$A$40:$A$783,$A249,СВЦЭМ!$B$39:$B$782,Q$225)+'СЕТ СН'!$F$12</f>
        <v>0</v>
      </c>
      <c r="R249" s="36">
        <f ca="1">SUMIFS(СВЦЭМ!$G$40:$G$783,СВЦЭМ!$A$40:$A$783,$A249,СВЦЭМ!$B$39:$B$782,R$225)+'СЕТ СН'!$F$12</f>
        <v>0</v>
      </c>
      <c r="S249" s="36">
        <f ca="1">SUMIFS(СВЦЭМ!$G$40:$G$783,СВЦЭМ!$A$40:$A$783,$A249,СВЦЭМ!$B$39:$B$782,S$225)+'СЕТ СН'!$F$12</f>
        <v>0</v>
      </c>
      <c r="T249" s="36">
        <f ca="1">SUMIFS(СВЦЭМ!$G$40:$G$783,СВЦЭМ!$A$40:$A$783,$A249,СВЦЭМ!$B$39:$B$782,T$225)+'СЕТ СН'!$F$12</f>
        <v>0</v>
      </c>
      <c r="U249" s="36">
        <f ca="1">SUMIFS(СВЦЭМ!$G$40:$G$783,СВЦЭМ!$A$40:$A$783,$A249,СВЦЭМ!$B$39:$B$782,U$225)+'СЕТ СН'!$F$12</f>
        <v>0</v>
      </c>
      <c r="V249" s="36">
        <f ca="1">SUMIFS(СВЦЭМ!$G$40:$G$783,СВЦЭМ!$A$40:$A$783,$A249,СВЦЭМ!$B$39:$B$782,V$225)+'СЕТ СН'!$F$12</f>
        <v>0</v>
      </c>
      <c r="W249" s="36">
        <f ca="1">SUMIFS(СВЦЭМ!$G$40:$G$783,СВЦЭМ!$A$40:$A$783,$A249,СВЦЭМ!$B$39:$B$782,W$225)+'СЕТ СН'!$F$12</f>
        <v>0</v>
      </c>
      <c r="X249" s="36">
        <f ca="1">SUMIFS(СВЦЭМ!$G$40:$G$783,СВЦЭМ!$A$40:$A$783,$A249,СВЦЭМ!$B$39:$B$782,X$225)+'СЕТ СН'!$F$12</f>
        <v>0</v>
      </c>
      <c r="Y249" s="36">
        <f ca="1">SUMIFS(СВЦЭМ!$G$40:$G$783,СВЦЭМ!$A$40:$A$783,$A249,СВЦЭМ!$B$39:$B$782,Y$225)+'СЕТ СН'!$F$12</f>
        <v>0</v>
      </c>
    </row>
    <row r="250" spans="1:25" ht="15.75" hidden="1" x14ac:dyDescent="0.2">
      <c r="A250" s="35">
        <f t="shared" si="6"/>
        <v>45163</v>
      </c>
      <c r="B250" s="36">
        <f ca="1">SUMIFS(СВЦЭМ!$G$40:$G$783,СВЦЭМ!$A$40:$A$783,$A250,СВЦЭМ!$B$39:$B$782,B$225)+'СЕТ СН'!$F$12</f>
        <v>0</v>
      </c>
      <c r="C250" s="36">
        <f ca="1">SUMIFS(СВЦЭМ!$G$40:$G$783,СВЦЭМ!$A$40:$A$783,$A250,СВЦЭМ!$B$39:$B$782,C$225)+'СЕТ СН'!$F$12</f>
        <v>0</v>
      </c>
      <c r="D250" s="36">
        <f ca="1">SUMIFS(СВЦЭМ!$G$40:$G$783,СВЦЭМ!$A$40:$A$783,$A250,СВЦЭМ!$B$39:$B$782,D$225)+'СЕТ СН'!$F$12</f>
        <v>0</v>
      </c>
      <c r="E250" s="36">
        <f ca="1">SUMIFS(СВЦЭМ!$G$40:$G$783,СВЦЭМ!$A$40:$A$783,$A250,СВЦЭМ!$B$39:$B$782,E$225)+'СЕТ СН'!$F$12</f>
        <v>0</v>
      </c>
      <c r="F250" s="36">
        <f ca="1">SUMIFS(СВЦЭМ!$G$40:$G$783,СВЦЭМ!$A$40:$A$783,$A250,СВЦЭМ!$B$39:$B$782,F$225)+'СЕТ СН'!$F$12</f>
        <v>0</v>
      </c>
      <c r="G250" s="36">
        <f ca="1">SUMIFS(СВЦЭМ!$G$40:$G$783,СВЦЭМ!$A$40:$A$783,$A250,СВЦЭМ!$B$39:$B$782,G$225)+'СЕТ СН'!$F$12</f>
        <v>0</v>
      </c>
      <c r="H250" s="36">
        <f ca="1">SUMIFS(СВЦЭМ!$G$40:$G$783,СВЦЭМ!$A$40:$A$783,$A250,СВЦЭМ!$B$39:$B$782,H$225)+'СЕТ СН'!$F$12</f>
        <v>0</v>
      </c>
      <c r="I250" s="36">
        <f ca="1">SUMIFS(СВЦЭМ!$G$40:$G$783,СВЦЭМ!$A$40:$A$783,$A250,СВЦЭМ!$B$39:$B$782,I$225)+'СЕТ СН'!$F$12</f>
        <v>0</v>
      </c>
      <c r="J250" s="36">
        <f ca="1">SUMIFS(СВЦЭМ!$G$40:$G$783,СВЦЭМ!$A$40:$A$783,$A250,СВЦЭМ!$B$39:$B$782,J$225)+'СЕТ СН'!$F$12</f>
        <v>0</v>
      </c>
      <c r="K250" s="36">
        <f ca="1">SUMIFS(СВЦЭМ!$G$40:$G$783,СВЦЭМ!$A$40:$A$783,$A250,СВЦЭМ!$B$39:$B$782,K$225)+'СЕТ СН'!$F$12</f>
        <v>0</v>
      </c>
      <c r="L250" s="36">
        <f ca="1">SUMIFS(СВЦЭМ!$G$40:$G$783,СВЦЭМ!$A$40:$A$783,$A250,СВЦЭМ!$B$39:$B$782,L$225)+'СЕТ СН'!$F$12</f>
        <v>0</v>
      </c>
      <c r="M250" s="36">
        <f ca="1">SUMIFS(СВЦЭМ!$G$40:$G$783,СВЦЭМ!$A$40:$A$783,$A250,СВЦЭМ!$B$39:$B$782,M$225)+'СЕТ СН'!$F$12</f>
        <v>0</v>
      </c>
      <c r="N250" s="36">
        <f ca="1">SUMIFS(СВЦЭМ!$G$40:$G$783,СВЦЭМ!$A$40:$A$783,$A250,СВЦЭМ!$B$39:$B$782,N$225)+'СЕТ СН'!$F$12</f>
        <v>0</v>
      </c>
      <c r="O250" s="36">
        <f ca="1">SUMIFS(СВЦЭМ!$G$40:$G$783,СВЦЭМ!$A$40:$A$783,$A250,СВЦЭМ!$B$39:$B$782,O$225)+'СЕТ СН'!$F$12</f>
        <v>0</v>
      </c>
      <c r="P250" s="36">
        <f ca="1">SUMIFS(СВЦЭМ!$G$40:$G$783,СВЦЭМ!$A$40:$A$783,$A250,СВЦЭМ!$B$39:$B$782,P$225)+'СЕТ СН'!$F$12</f>
        <v>0</v>
      </c>
      <c r="Q250" s="36">
        <f ca="1">SUMIFS(СВЦЭМ!$G$40:$G$783,СВЦЭМ!$A$40:$A$783,$A250,СВЦЭМ!$B$39:$B$782,Q$225)+'СЕТ СН'!$F$12</f>
        <v>0</v>
      </c>
      <c r="R250" s="36">
        <f ca="1">SUMIFS(СВЦЭМ!$G$40:$G$783,СВЦЭМ!$A$40:$A$783,$A250,СВЦЭМ!$B$39:$B$782,R$225)+'СЕТ СН'!$F$12</f>
        <v>0</v>
      </c>
      <c r="S250" s="36">
        <f ca="1">SUMIFS(СВЦЭМ!$G$40:$G$783,СВЦЭМ!$A$40:$A$783,$A250,СВЦЭМ!$B$39:$B$782,S$225)+'СЕТ СН'!$F$12</f>
        <v>0</v>
      </c>
      <c r="T250" s="36">
        <f ca="1">SUMIFS(СВЦЭМ!$G$40:$G$783,СВЦЭМ!$A$40:$A$783,$A250,СВЦЭМ!$B$39:$B$782,T$225)+'СЕТ СН'!$F$12</f>
        <v>0</v>
      </c>
      <c r="U250" s="36">
        <f ca="1">SUMIFS(СВЦЭМ!$G$40:$G$783,СВЦЭМ!$A$40:$A$783,$A250,СВЦЭМ!$B$39:$B$782,U$225)+'СЕТ СН'!$F$12</f>
        <v>0</v>
      </c>
      <c r="V250" s="36">
        <f ca="1">SUMIFS(СВЦЭМ!$G$40:$G$783,СВЦЭМ!$A$40:$A$783,$A250,СВЦЭМ!$B$39:$B$782,V$225)+'СЕТ СН'!$F$12</f>
        <v>0</v>
      </c>
      <c r="W250" s="36">
        <f ca="1">SUMIFS(СВЦЭМ!$G$40:$G$783,СВЦЭМ!$A$40:$A$783,$A250,СВЦЭМ!$B$39:$B$782,W$225)+'СЕТ СН'!$F$12</f>
        <v>0</v>
      </c>
      <c r="X250" s="36">
        <f ca="1">SUMIFS(СВЦЭМ!$G$40:$G$783,СВЦЭМ!$A$40:$A$783,$A250,СВЦЭМ!$B$39:$B$782,X$225)+'СЕТ СН'!$F$12</f>
        <v>0</v>
      </c>
      <c r="Y250" s="36">
        <f ca="1">SUMIFS(СВЦЭМ!$G$40:$G$783,СВЦЭМ!$A$40:$A$783,$A250,СВЦЭМ!$B$39:$B$782,Y$225)+'СЕТ СН'!$F$12</f>
        <v>0</v>
      </c>
    </row>
    <row r="251" spans="1:25" ht="15.75" hidden="1" x14ac:dyDescent="0.2">
      <c r="A251" s="35">
        <f t="shared" si="6"/>
        <v>45164</v>
      </c>
      <c r="B251" s="36">
        <f ca="1">SUMIFS(СВЦЭМ!$G$40:$G$783,СВЦЭМ!$A$40:$A$783,$A251,СВЦЭМ!$B$39:$B$782,B$225)+'СЕТ СН'!$F$12</f>
        <v>0</v>
      </c>
      <c r="C251" s="36">
        <f ca="1">SUMIFS(СВЦЭМ!$G$40:$G$783,СВЦЭМ!$A$40:$A$783,$A251,СВЦЭМ!$B$39:$B$782,C$225)+'СЕТ СН'!$F$12</f>
        <v>0</v>
      </c>
      <c r="D251" s="36">
        <f ca="1">SUMIFS(СВЦЭМ!$G$40:$G$783,СВЦЭМ!$A$40:$A$783,$A251,СВЦЭМ!$B$39:$B$782,D$225)+'СЕТ СН'!$F$12</f>
        <v>0</v>
      </c>
      <c r="E251" s="36">
        <f ca="1">SUMIFS(СВЦЭМ!$G$40:$G$783,СВЦЭМ!$A$40:$A$783,$A251,СВЦЭМ!$B$39:$B$782,E$225)+'СЕТ СН'!$F$12</f>
        <v>0</v>
      </c>
      <c r="F251" s="36">
        <f ca="1">SUMIFS(СВЦЭМ!$G$40:$G$783,СВЦЭМ!$A$40:$A$783,$A251,СВЦЭМ!$B$39:$B$782,F$225)+'СЕТ СН'!$F$12</f>
        <v>0</v>
      </c>
      <c r="G251" s="36">
        <f ca="1">SUMIFS(СВЦЭМ!$G$40:$G$783,СВЦЭМ!$A$40:$A$783,$A251,СВЦЭМ!$B$39:$B$782,G$225)+'СЕТ СН'!$F$12</f>
        <v>0</v>
      </c>
      <c r="H251" s="36">
        <f ca="1">SUMIFS(СВЦЭМ!$G$40:$G$783,СВЦЭМ!$A$40:$A$783,$A251,СВЦЭМ!$B$39:$B$782,H$225)+'СЕТ СН'!$F$12</f>
        <v>0</v>
      </c>
      <c r="I251" s="36">
        <f ca="1">SUMIFS(СВЦЭМ!$G$40:$G$783,СВЦЭМ!$A$40:$A$783,$A251,СВЦЭМ!$B$39:$B$782,I$225)+'СЕТ СН'!$F$12</f>
        <v>0</v>
      </c>
      <c r="J251" s="36">
        <f ca="1">SUMIFS(СВЦЭМ!$G$40:$G$783,СВЦЭМ!$A$40:$A$783,$A251,СВЦЭМ!$B$39:$B$782,J$225)+'СЕТ СН'!$F$12</f>
        <v>0</v>
      </c>
      <c r="K251" s="36">
        <f ca="1">SUMIFS(СВЦЭМ!$G$40:$G$783,СВЦЭМ!$A$40:$A$783,$A251,СВЦЭМ!$B$39:$B$782,K$225)+'СЕТ СН'!$F$12</f>
        <v>0</v>
      </c>
      <c r="L251" s="36">
        <f ca="1">SUMIFS(СВЦЭМ!$G$40:$G$783,СВЦЭМ!$A$40:$A$783,$A251,СВЦЭМ!$B$39:$B$782,L$225)+'СЕТ СН'!$F$12</f>
        <v>0</v>
      </c>
      <c r="M251" s="36">
        <f ca="1">SUMIFS(СВЦЭМ!$G$40:$G$783,СВЦЭМ!$A$40:$A$783,$A251,СВЦЭМ!$B$39:$B$782,M$225)+'СЕТ СН'!$F$12</f>
        <v>0</v>
      </c>
      <c r="N251" s="36">
        <f ca="1">SUMIFS(СВЦЭМ!$G$40:$G$783,СВЦЭМ!$A$40:$A$783,$A251,СВЦЭМ!$B$39:$B$782,N$225)+'СЕТ СН'!$F$12</f>
        <v>0</v>
      </c>
      <c r="O251" s="36">
        <f ca="1">SUMIFS(СВЦЭМ!$G$40:$G$783,СВЦЭМ!$A$40:$A$783,$A251,СВЦЭМ!$B$39:$B$782,O$225)+'СЕТ СН'!$F$12</f>
        <v>0</v>
      </c>
      <c r="P251" s="36">
        <f ca="1">SUMIFS(СВЦЭМ!$G$40:$G$783,СВЦЭМ!$A$40:$A$783,$A251,СВЦЭМ!$B$39:$B$782,P$225)+'СЕТ СН'!$F$12</f>
        <v>0</v>
      </c>
      <c r="Q251" s="36">
        <f ca="1">SUMIFS(СВЦЭМ!$G$40:$G$783,СВЦЭМ!$A$40:$A$783,$A251,СВЦЭМ!$B$39:$B$782,Q$225)+'СЕТ СН'!$F$12</f>
        <v>0</v>
      </c>
      <c r="R251" s="36">
        <f ca="1">SUMIFS(СВЦЭМ!$G$40:$G$783,СВЦЭМ!$A$40:$A$783,$A251,СВЦЭМ!$B$39:$B$782,R$225)+'СЕТ СН'!$F$12</f>
        <v>0</v>
      </c>
      <c r="S251" s="36">
        <f ca="1">SUMIFS(СВЦЭМ!$G$40:$G$783,СВЦЭМ!$A$40:$A$783,$A251,СВЦЭМ!$B$39:$B$782,S$225)+'СЕТ СН'!$F$12</f>
        <v>0</v>
      </c>
      <c r="T251" s="36">
        <f ca="1">SUMIFS(СВЦЭМ!$G$40:$G$783,СВЦЭМ!$A$40:$A$783,$A251,СВЦЭМ!$B$39:$B$782,T$225)+'СЕТ СН'!$F$12</f>
        <v>0</v>
      </c>
      <c r="U251" s="36">
        <f ca="1">SUMIFS(СВЦЭМ!$G$40:$G$783,СВЦЭМ!$A$40:$A$783,$A251,СВЦЭМ!$B$39:$B$782,U$225)+'СЕТ СН'!$F$12</f>
        <v>0</v>
      </c>
      <c r="V251" s="36">
        <f ca="1">SUMIFS(СВЦЭМ!$G$40:$G$783,СВЦЭМ!$A$40:$A$783,$A251,СВЦЭМ!$B$39:$B$782,V$225)+'СЕТ СН'!$F$12</f>
        <v>0</v>
      </c>
      <c r="W251" s="36">
        <f ca="1">SUMIFS(СВЦЭМ!$G$40:$G$783,СВЦЭМ!$A$40:$A$783,$A251,СВЦЭМ!$B$39:$B$782,W$225)+'СЕТ СН'!$F$12</f>
        <v>0</v>
      </c>
      <c r="X251" s="36">
        <f ca="1">SUMIFS(СВЦЭМ!$G$40:$G$783,СВЦЭМ!$A$40:$A$783,$A251,СВЦЭМ!$B$39:$B$782,X$225)+'СЕТ СН'!$F$12</f>
        <v>0</v>
      </c>
      <c r="Y251" s="36">
        <f ca="1">SUMIFS(СВЦЭМ!$G$40:$G$783,СВЦЭМ!$A$40:$A$783,$A251,СВЦЭМ!$B$39:$B$782,Y$225)+'СЕТ СН'!$F$12</f>
        <v>0</v>
      </c>
    </row>
    <row r="252" spans="1:25" ht="15.75" hidden="1" x14ac:dyDescent="0.2">
      <c r="A252" s="35">
        <f t="shared" si="6"/>
        <v>45165</v>
      </c>
      <c r="B252" s="36">
        <f ca="1">SUMIFS(СВЦЭМ!$G$40:$G$783,СВЦЭМ!$A$40:$A$783,$A252,СВЦЭМ!$B$39:$B$782,B$225)+'СЕТ СН'!$F$12</f>
        <v>0</v>
      </c>
      <c r="C252" s="36">
        <f ca="1">SUMIFS(СВЦЭМ!$G$40:$G$783,СВЦЭМ!$A$40:$A$783,$A252,СВЦЭМ!$B$39:$B$782,C$225)+'СЕТ СН'!$F$12</f>
        <v>0</v>
      </c>
      <c r="D252" s="36">
        <f ca="1">SUMIFS(СВЦЭМ!$G$40:$G$783,СВЦЭМ!$A$40:$A$783,$A252,СВЦЭМ!$B$39:$B$782,D$225)+'СЕТ СН'!$F$12</f>
        <v>0</v>
      </c>
      <c r="E252" s="36">
        <f ca="1">SUMIFS(СВЦЭМ!$G$40:$G$783,СВЦЭМ!$A$40:$A$783,$A252,СВЦЭМ!$B$39:$B$782,E$225)+'СЕТ СН'!$F$12</f>
        <v>0</v>
      </c>
      <c r="F252" s="36">
        <f ca="1">SUMIFS(СВЦЭМ!$G$40:$G$783,СВЦЭМ!$A$40:$A$783,$A252,СВЦЭМ!$B$39:$B$782,F$225)+'СЕТ СН'!$F$12</f>
        <v>0</v>
      </c>
      <c r="G252" s="36">
        <f ca="1">SUMIFS(СВЦЭМ!$G$40:$G$783,СВЦЭМ!$A$40:$A$783,$A252,СВЦЭМ!$B$39:$B$782,G$225)+'СЕТ СН'!$F$12</f>
        <v>0</v>
      </c>
      <c r="H252" s="36">
        <f ca="1">SUMIFS(СВЦЭМ!$G$40:$G$783,СВЦЭМ!$A$40:$A$783,$A252,СВЦЭМ!$B$39:$B$782,H$225)+'СЕТ СН'!$F$12</f>
        <v>0</v>
      </c>
      <c r="I252" s="36">
        <f ca="1">SUMIFS(СВЦЭМ!$G$40:$G$783,СВЦЭМ!$A$40:$A$783,$A252,СВЦЭМ!$B$39:$B$782,I$225)+'СЕТ СН'!$F$12</f>
        <v>0</v>
      </c>
      <c r="J252" s="36">
        <f ca="1">SUMIFS(СВЦЭМ!$G$40:$G$783,СВЦЭМ!$A$40:$A$783,$A252,СВЦЭМ!$B$39:$B$782,J$225)+'СЕТ СН'!$F$12</f>
        <v>0</v>
      </c>
      <c r="K252" s="36">
        <f ca="1">SUMIFS(СВЦЭМ!$G$40:$G$783,СВЦЭМ!$A$40:$A$783,$A252,СВЦЭМ!$B$39:$B$782,K$225)+'СЕТ СН'!$F$12</f>
        <v>0</v>
      </c>
      <c r="L252" s="36">
        <f ca="1">SUMIFS(СВЦЭМ!$G$40:$G$783,СВЦЭМ!$A$40:$A$783,$A252,СВЦЭМ!$B$39:$B$782,L$225)+'СЕТ СН'!$F$12</f>
        <v>0</v>
      </c>
      <c r="M252" s="36">
        <f ca="1">SUMIFS(СВЦЭМ!$G$40:$G$783,СВЦЭМ!$A$40:$A$783,$A252,СВЦЭМ!$B$39:$B$782,M$225)+'СЕТ СН'!$F$12</f>
        <v>0</v>
      </c>
      <c r="N252" s="36">
        <f ca="1">SUMIFS(СВЦЭМ!$G$40:$G$783,СВЦЭМ!$A$40:$A$783,$A252,СВЦЭМ!$B$39:$B$782,N$225)+'СЕТ СН'!$F$12</f>
        <v>0</v>
      </c>
      <c r="O252" s="36">
        <f ca="1">SUMIFS(СВЦЭМ!$G$40:$G$783,СВЦЭМ!$A$40:$A$783,$A252,СВЦЭМ!$B$39:$B$782,O$225)+'СЕТ СН'!$F$12</f>
        <v>0</v>
      </c>
      <c r="P252" s="36">
        <f ca="1">SUMIFS(СВЦЭМ!$G$40:$G$783,СВЦЭМ!$A$40:$A$783,$A252,СВЦЭМ!$B$39:$B$782,P$225)+'СЕТ СН'!$F$12</f>
        <v>0</v>
      </c>
      <c r="Q252" s="36">
        <f ca="1">SUMIFS(СВЦЭМ!$G$40:$G$783,СВЦЭМ!$A$40:$A$783,$A252,СВЦЭМ!$B$39:$B$782,Q$225)+'СЕТ СН'!$F$12</f>
        <v>0</v>
      </c>
      <c r="R252" s="36">
        <f ca="1">SUMIFS(СВЦЭМ!$G$40:$G$783,СВЦЭМ!$A$40:$A$783,$A252,СВЦЭМ!$B$39:$B$782,R$225)+'СЕТ СН'!$F$12</f>
        <v>0</v>
      </c>
      <c r="S252" s="36">
        <f ca="1">SUMIFS(СВЦЭМ!$G$40:$G$783,СВЦЭМ!$A$40:$A$783,$A252,СВЦЭМ!$B$39:$B$782,S$225)+'СЕТ СН'!$F$12</f>
        <v>0</v>
      </c>
      <c r="T252" s="36">
        <f ca="1">SUMIFS(СВЦЭМ!$G$40:$G$783,СВЦЭМ!$A$40:$A$783,$A252,СВЦЭМ!$B$39:$B$782,T$225)+'СЕТ СН'!$F$12</f>
        <v>0</v>
      </c>
      <c r="U252" s="36">
        <f ca="1">SUMIFS(СВЦЭМ!$G$40:$G$783,СВЦЭМ!$A$40:$A$783,$A252,СВЦЭМ!$B$39:$B$782,U$225)+'СЕТ СН'!$F$12</f>
        <v>0</v>
      </c>
      <c r="V252" s="36">
        <f ca="1">SUMIFS(СВЦЭМ!$G$40:$G$783,СВЦЭМ!$A$40:$A$783,$A252,СВЦЭМ!$B$39:$B$782,V$225)+'СЕТ СН'!$F$12</f>
        <v>0</v>
      </c>
      <c r="W252" s="36">
        <f ca="1">SUMIFS(СВЦЭМ!$G$40:$G$783,СВЦЭМ!$A$40:$A$783,$A252,СВЦЭМ!$B$39:$B$782,W$225)+'СЕТ СН'!$F$12</f>
        <v>0</v>
      </c>
      <c r="X252" s="36">
        <f ca="1">SUMIFS(СВЦЭМ!$G$40:$G$783,СВЦЭМ!$A$40:$A$783,$A252,СВЦЭМ!$B$39:$B$782,X$225)+'СЕТ СН'!$F$12</f>
        <v>0</v>
      </c>
      <c r="Y252" s="36">
        <f ca="1">SUMIFS(СВЦЭМ!$G$40:$G$783,СВЦЭМ!$A$40:$A$783,$A252,СВЦЭМ!$B$39:$B$782,Y$225)+'СЕТ СН'!$F$12</f>
        <v>0</v>
      </c>
    </row>
    <row r="253" spans="1:25" ht="15.75" hidden="1" x14ac:dyDescent="0.2">
      <c r="A253" s="35">
        <f t="shared" si="6"/>
        <v>45166</v>
      </c>
      <c r="B253" s="36">
        <f ca="1">SUMIFS(СВЦЭМ!$G$40:$G$783,СВЦЭМ!$A$40:$A$783,$A253,СВЦЭМ!$B$39:$B$782,B$225)+'СЕТ СН'!$F$12</f>
        <v>0</v>
      </c>
      <c r="C253" s="36">
        <f ca="1">SUMIFS(СВЦЭМ!$G$40:$G$783,СВЦЭМ!$A$40:$A$783,$A253,СВЦЭМ!$B$39:$B$782,C$225)+'СЕТ СН'!$F$12</f>
        <v>0</v>
      </c>
      <c r="D253" s="36">
        <f ca="1">SUMIFS(СВЦЭМ!$G$40:$G$783,СВЦЭМ!$A$40:$A$783,$A253,СВЦЭМ!$B$39:$B$782,D$225)+'СЕТ СН'!$F$12</f>
        <v>0</v>
      </c>
      <c r="E253" s="36">
        <f ca="1">SUMIFS(СВЦЭМ!$G$40:$G$783,СВЦЭМ!$A$40:$A$783,$A253,СВЦЭМ!$B$39:$B$782,E$225)+'СЕТ СН'!$F$12</f>
        <v>0</v>
      </c>
      <c r="F253" s="36">
        <f ca="1">SUMIFS(СВЦЭМ!$G$40:$G$783,СВЦЭМ!$A$40:$A$783,$A253,СВЦЭМ!$B$39:$B$782,F$225)+'СЕТ СН'!$F$12</f>
        <v>0</v>
      </c>
      <c r="G253" s="36">
        <f ca="1">SUMIFS(СВЦЭМ!$G$40:$G$783,СВЦЭМ!$A$40:$A$783,$A253,СВЦЭМ!$B$39:$B$782,G$225)+'СЕТ СН'!$F$12</f>
        <v>0</v>
      </c>
      <c r="H253" s="36">
        <f ca="1">SUMIFS(СВЦЭМ!$G$40:$G$783,СВЦЭМ!$A$40:$A$783,$A253,СВЦЭМ!$B$39:$B$782,H$225)+'СЕТ СН'!$F$12</f>
        <v>0</v>
      </c>
      <c r="I253" s="36">
        <f ca="1">SUMIFS(СВЦЭМ!$G$40:$G$783,СВЦЭМ!$A$40:$A$783,$A253,СВЦЭМ!$B$39:$B$782,I$225)+'СЕТ СН'!$F$12</f>
        <v>0</v>
      </c>
      <c r="J253" s="36">
        <f ca="1">SUMIFS(СВЦЭМ!$G$40:$G$783,СВЦЭМ!$A$40:$A$783,$A253,СВЦЭМ!$B$39:$B$782,J$225)+'СЕТ СН'!$F$12</f>
        <v>0</v>
      </c>
      <c r="K253" s="36">
        <f ca="1">SUMIFS(СВЦЭМ!$G$40:$G$783,СВЦЭМ!$A$40:$A$783,$A253,СВЦЭМ!$B$39:$B$782,K$225)+'СЕТ СН'!$F$12</f>
        <v>0</v>
      </c>
      <c r="L253" s="36">
        <f ca="1">SUMIFS(СВЦЭМ!$G$40:$G$783,СВЦЭМ!$A$40:$A$783,$A253,СВЦЭМ!$B$39:$B$782,L$225)+'СЕТ СН'!$F$12</f>
        <v>0</v>
      </c>
      <c r="M253" s="36">
        <f ca="1">SUMIFS(СВЦЭМ!$G$40:$G$783,СВЦЭМ!$A$40:$A$783,$A253,СВЦЭМ!$B$39:$B$782,M$225)+'СЕТ СН'!$F$12</f>
        <v>0</v>
      </c>
      <c r="N253" s="36">
        <f ca="1">SUMIFS(СВЦЭМ!$G$40:$G$783,СВЦЭМ!$A$40:$A$783,$A253,СВЦЭМ!$B$39:$B$782,N$225)+'СЕТ СН'!$F$12</f>
        <v>0</v>
      </c>
      <c r="O253" s="36">
        <f ca="1">SUMIFS(СВЦЭМ!$G$40:$G$783,СВЦЭМ!$A$40:$A$783,$A253,СВЦЭМ!$B$39:$B$782,O$225)+'СЕТ СН'!$F$12</f>
        <v>0</v>
      </c>
      <c r="P253" s="36">
        <f ca="1">SUMIFS(СВЦЭМ!$G$40:$G$783,СВЦЭМ!$A$40:$A$783,$A253,СВЦЭМ!$B$39:$B$782,P$225)+'СЕТ СН'!$F$12</f>
        <v>0</v>
      </c>
      <c r="Q253" s="36">
        <f ca="1">SUMIFS(СВЦЭМ!$G$40:$G$783,СВЦЭМ!$A$40:$A$783,$A253,СВЦЭМ!$B$39:$B$782,Q$225)+'СЕТ СН'!$F$12</f>
        <v>0</v>
      </c>
      <c r="R253" s="36">
        <f ca="1">SUMIFS(СВЦЭМ!$G$40:$G$783,СВЦЭМ!$A$40:$A$783,$A253,СВЦЭМ!$B$39:$B$782,R$225)+'СЕТ СН'!$F$12</f>
        <v>0</v>
      </c>
      <c r="S253" s="36">
        <f ca="1">SUMIFS(СВЦЭМ!$G$40:$G$783,СВЦЭМ!$A$40:$A$783,$A253,СВЦЭМ!$B$39:$B$782,S$225)+'СЕТ СН'!$F$12</f>
        <v>0</v>
      </c>
      <c r="T253" s="36">
        <f ca="1">SUMIFS(СВЦЭМ!$G$40:$G$783,СВЦЭМ!$A$40:$A$783,$A253,СВЦЭМ!$B$39:$B$782,T$225)+'СЕТ СН'!$F$12</f>
        <v>0</v>
      </c>
      <c r="U253" s="36">
        <f ca="1">SUMIFS(СВЦЭМ!$G$40:$G$783,СВЦЭМ!$A$40:$A$783,$A253,СВЦЭМ!$B$39:$B$782,U$225)+'СЕТ СН'!$F$12</f>
        <v>0</v>
      </c>
      <c r="V253" s="36">
        <f ca="1">SUMIFS(СВЦЭМ!$G$40:$G$783,СВЦЭМ!$A$40:$A$783,$A253,СВЦЭМ!$B$39:$B$782,V$225)+'СЕТ СН'!$F$12</f>
        <v>0</v>
      </c>
      <c r="W253" s="36">
        <f ca="1">SUMIFS(СВЦЭМ!$G$40:$G$783,СВЦЭМ!$A$40:$A$783,$A253,СВЦЭМ!$B$39:$B$782,W$225)+'СЕТ СН'!$F$12</f>
        <v>0</v>
      </c>
      <c r="X253" s="36">
        <f ca="1">SUMIFS(СВЦЭМ!$G$40:$G$783,СВЦЭМ!$A$40:$A$783,$A253,СВЦЭМ!$B$39:$B$782,X$225)+'СЕТ СН'!$F$12</f>
        <v>0</v>
      </c>
      <c r="Y253" s="36">
        <f ca="1">SUMIFS(СВЦЭМ!$G$40:$G$783,СВЦЭМ!$A$40:$A$783,$A253,СВЦЭМ!$B$39:$B$782,Y$225)+'СЕТ СН'!$F$12</f>
        <v>0</v>
      </c>
    </row>
    <row r="254" spans="1:25" ht="15.75" hidden="1" x14ac:dyDescent="0.2">
      <c r="A254" s="35">
        <f t="shared" si="6"/>
        <v>45167</v>
      </c>
      <c r="B254" s="36">
        <f ca="1">SUMIFS(СВЦЭМ!$G$40:$G$783,СВЦЭМ!$A$40:$A$783,$A254,СВЦЭМ!$B$39:$B$782,B$225)+'СЕТ СН'!$F$12</f>
        <v>0</v>
      </c>
      <c r="C254" s="36">
        <f ca="1">SUMIFS(СВЦЭМ!$G$40:$G$783,СВЦЭМ!$A$40:$A$783,$A254,СВЦЭМ!$B$39:$B$782,C$225)+'СЕТ СН'!$F$12</f>
        <v>0</v>
      </c>
      <c r="D254" s="36">
        <f ca="1">SUMIFS(СВЦЭМ!$G$40:$G$783,СВЦЭМ!$A$40:$A$783,$A254,СВЦЭМ!$B$39:$B$782,D$225)+'СЕТ СН'!$F$12</f>
        <v>0</v>
      </c>
      <c r="E254" s="36">
        <f ca="1">SUMIFS(СВЦЭМ!$G$40:$G$783,СВЦЭМ!$A$40:$A$783,$A254,СВЦЭМ!$B$39:$B$782,E$225)+'СЕТ СН'!$F$12</f>
        <v>0</v>
      </c>
      <c r="F254" s="36">
        <f ca="1">SUMIFS(СВЦЭМ!$G$40:$G$783,СВЦЭМ!$A$40:$A$783,$A254,СВЦЭМ!$B$39:$B$782,F$225)+'СЕТ СН'!$F$12</f>
        <v>0</v>
      </c>
      <c r="G254" s="36">
        <f ca="1">SUMIFS(СВЦЭМ!$G$40:$G$783,СВЦЭМ!$A$40:$A$783,$A254,СВЦЭМ!$B$39:$B$782,G$225)+'СЕТ СН'!$F$12</f>
        <v>0</v>
      </c>
      <c r="H254" s="36">
        <f ca="1">SUMIFS(СВЦЭМ!$G$40:$G$783,СВЦЭМ!$A$40:$A$783,$A254,СВЦЭМ!$B$39:$B$782,H$225)+'СЕТ СН'!$F$12</f>
        <v>0</v>
      </c>
      <c r="I254" s="36">
        <f ca="1">SUMIFS(СВЦЭМ!$G$40:$G$783,СВЦЭМ!$A$40:$A$783,$A254,СВЦЭМ!$B$39:$B$782,I$225)+'СЕТ СН'!$F$12</f>
        <v>0</v>
      </c>
      <c r="J254" s="36">
        <f ca="1">SUMIFS(СВЦЭМ!$G$40:$G$783,СВЦЭМ!$A$40:$A$783,$A254,СВЦЭМ!$B$39:$B$782,J$225)+'СЕТ СН'!$F$12</f>
        <v>0</v>
      </c>
      <c r="K254" s="36">
        <f ca="1">SUMIFS(СВЦЭМ!$G$40:$G$783,СВЦЭМ!$A$40:$A$783,$A254,СВЦЭМ!$B$39:$B$782,K$225)+'СЕТ СН'!$F$12</f>
        <v>0</v>
      </c>
      <c r="L254" s="36">
        <f ca="1">SUMIFS(СВЦЭМ!$G$40:$G$783,СВЦЭМ!$A$40:$A$783,$A254,СВЦЭМ!$B$39:$B$782,L$225)+'СЕТ СН'!$F$12</f>
        <v>0</v>
      </c>
      <c r="M254" s="36">
        <f ca="1">SUMIFS(СВЦЭМ!$G$40:$G$783,СВЦЭМ!$A$40:$A$783,$A254,СВЦЭМ!$B$39:$B$782,M$225)+'СЕТ СН'!$F$12</f>
        <v>0</v>
      </c>
      <c r="N254" s="36">
        <f ca="1">SUMIFS(СВЦЭМ!$G$40:$G$783,СВЦЭМ!$A$40:$A$783,$A254,СВЦЭМ!$B$39:$B$782,N$225)+'СЕТ СН'!$F$12</f>
        <v>0</v>
      </c>
      <c r="O254" s="36">
        <f ca="1">SUMIFS(СВЦЭМ!$G$40:$G$783,СВЦЭМ!$A$40:$A$783,$A254,СВЦЭМ!$B$39:$B$782,O$225)+'СЕТ СН'!$F$12</f>
        <v>0</v>
      </c>
      <c r="P254" s="36">
        <f ca="1">SUMIFS(СВЦЭМ!$G$40:$G$783,СВЦЭМ!$A$40:$A$783,$A254,СВЦЭМ!$B$39:$B$782,P$225)+'СЕТ СН'!$F$12</f>
        <v>0</v>
      </c>
      <c r="Q254" s="36">
        <f ca="1">SUMIFS(СВЦЭМ!$G$40:$G$783,СВЦЭМ!$A$40:$A$783,$A254,СВЦЭМ!$B$39:$B$782,Q$225)+'СЕТ СН'!$F$12</f>
        <v>0</v>
      </c>
      <c r="R254" s="36">
        <f ca="1">SUMIFS(СВЦЭМ!$G$40:$G$783,СВЦЭМ!$A$40:$A$783,$A254,СВЦЭМ!$B$39:$B$782,R$225)+'СЕТ СН'!$F$12</f>
        <v>0</v>
      </c>
      <c r="S254" s="36">
        <f ca="1">SUMIFS(СВЦЭМ!$G$40:$G$783,СВЦЭМ!$A$40:$A$783,$A254,СВЦЭМ!$B$39:$B$782,S$225)+'СЕТ СН'!$F$12</f>
        <v>0</v>
      </c>
      <c r="T254" s="36">
        <f ca="1">SUMIFS(СВЦЭМ!$G$40:$G$783,СВЦЭМ!$A$40:$A$783,$A254,СВЦЭМ!$B$39:$B$782,T$225)+'СЕТ СН'!$F$12</f>
        <v>0</v>
      </c>
      <c r="U254" s="36">
        <f ca="1">SUMIFS(СВЦЭМ!$G$40:$G$783,СВЦЭМ!$A$40:$A$783,$A254,СВЦЭМ!$B$39:$B$782,U$225)+'СЕТ СН'!$F$12</f>
        <v>0</v>
      </c>
      <c r="V254" s="36">
        <f ca="1">SUMIFS(СВЦЭМ!$G$40:$G$783,СВЦЭМ!$A$40:$A$783,$A254,СВЦЭМ!$B$39:$B$782,V$225)+'СЕТ СН'!$F$12</f>
        <v>0</v>
      </c>
      <c r="W254" s="36">
        <f ca="1">SUMIFS(СВЦЭМ!$G$40:$G$783,СВЦЭМ!$A$40:$A$783,$A254,СВЦЭМ!$B$39:$B$782,W$225)+'СЕТ СН'!$F$12</f>
        <v>0</v>
      </c>
      <c r="X254" s="36">
        <f ca="1">SUMIFS(СВЦЭМ!$G$40:$G$783,СВЦЭМ!$A$40:$A$783,$A254,СВЦЭМ!$B$39:$B$782,X$225)+'СЕТ СН'!$F$12</f>
        <v>0</v>
      </c>
      <c r="Y254" s="36">
        <f ca="1">SUMIFS(СВЦЭМ!$G$40:$G$783,СВЦЭМ!$A$40:$A$783,$A254,СВЦЭМ!$B$39:$B$782,Y$225)+'СЕТ СН'!$F$12</f>
        <v>0</v>
      </c>
    </row>
    <row r="255" spans="1:25" ht="15.75" hidden="1" x14ac:dyDescent="0.2">
      <c r="A255" s="35">
        <f t="shared" si="6"/>
        <v>45168</v>
      </c>
      <c r="B255" s="36">
        <f ca="1">SUMIFS(СВЦЭМ!$G$40:$G$783,СВЦЭМ!$A$40:$A$783,$A255,СВЦЭМ!$B$39:$B$782,B$225)+'СЕТ СН'!$F$12</f>
        <v>0</v>
      </c>
      <c r="C255" s="36">
        <f ca="1">SUMIFS(СВЦЭМ!$G$40:$G$783,СВЦЭМ!$A$40:$A$783,$A255,СВЦЭМ!$B$39:$B$782,C$225)+'СЕТ СН'!$F$12</f>
        <v>0</v>
      </c>
      <c r="D255" s="36">
        <f ca="1">SUMIFS(СВЦЭМ!$G$40:$G$783,СВЦЭМ!$A$40:$A$783,$A255,СВЦЭМ!$B$39:$B$782,D$225)+'СЕТ СН'!$F$12</f>
        <v>0</v>
      </c>
      <c r="E255" s="36">
        <f ca="1">SUMIFS(СВЦЭМ!$G$40:$G$783,СВЦЭМ!$A$40:$A$783,$A255,СВЦЭМ!$B$39:$B$782,E$225)+'СЕТ СН'!$F$12</f>
        <v>0</v>
      </c>
      <c r="F255" s="36">
        <f ca="1">SUMIFS(СВЦЭМ!$G$40:$G$783,СВЦЭМ!$A$40:$A$783,$A255,СВЦЭМ!$B$39:$B$782,F$225)+'СЕТ СН'!$F$12</f>
        <v>0</v>
      </c>
      <c r="G255" s="36">
        <f ca="1">SUMIFS(СВЦЭМ!$G$40:$G$783,СВЦЭМ!$A$40:$A$783,$A255,СВЦЭМ!$B$39:$B$782,G$225)+'СЕТ СН'!$F$12</f>
        <v>0</v>
      </c>
      <c r="H255" s="36">
        <f ca="1">SUMIFS(СВЦЭМ!$G$40:$G$783,СВЦЭМ!$A$40:$A$783,$A255,СВЦЭМ!$B$39:$B$782,H$225)+'СЕТ СН'!$F$12</f>
        <v>0</v>
      </c>
      <c r="I255" s="36">
        <f ca="1">SUMIFS(СВЦЭМ!$G$40:$G$783,СВЦЭМ!$A$40:$A$783,$A255,СВЦЭМ!$B$39:$B$782,I$225)+'СЕТ СН'!$F$12</f>
        <v>0</v>
      </c>
      <c r="J255" s="36">
        <f ca="1">SUMIFS(СВЦЭМ!$G$40:$G$783,СВЦЭМ!$A$40:$A$783,$A255,СВЦЭМ!$B$39:$B$782,J$225)+'СЕТ СН'!$F$12</f>
        <v>0</v>
      </c>
      <c r="K255" s="36">
        <f ca="1">SUMIFS(СВЦЭМ!$G$40:$G$783,СВЦЭМ!$A$40:$A$783,$A255,СВЦЭМ!$B$39:$B$782,K$225)+'СЕТ СН'!$F$12</f>
        <v>0</v>
      </c>
      <c r="L255" s="36">
        <f ca="1">SUMIFS(СВЦЭМ!$G$40:$G$783,СВЦЭМ!$A$40:$A$783,$A255,СВЦЭМ!$B$39:$B$782,L$225)+'СЕТ СН'!$F$12</f>
        <v>0</v>
      </c>
      <c r="M255" s="36">
        <f ca="1">SUMIFS(СВЦЭМ!$G$40:$G$783,СВЦЭМ!$A$40:$A$783,$A255,СВЦЭМ!$B$39:$B$782,M$225)+'СЕТ СН'!$F$12</f>
        <v>0</v>
      </c>
      <c r="N255" s="36">
        <f ca="1">SUMIFS(СВЦЭМ!$G$40:$G$783,СВЦЭМ!$A$40:$A$783,$A255,СВЦЭМ!$B$39:$B$782,N$225)+'СЕТ СН'!$F$12</f>
        <v>0</v>
      </c>
      <c r="O255" s="36">
        <f ca="1">SUMIFS(СВЦЭМ!$G$40:$G$783,СВЦЭМ!$A$40:$A$783,$A255,СВЦЭМ!$B$39:$B$782,O$225)+'СЕТ СН'!$F$12</f>
        <v>0</v>
      </c>
      <c r="P255" s="36">
        <f ca="1">SUMIFS(СВЦЭМ!$G$40:$G$783,СВЦЭМ!$A$40:$A$783,$A255,СВЦЭМ!$B$39:$B$782,P$225)+'СЕТ СН'!$F$12</f>
        <v>0</v>
      </c>
      <c r="Q255" s="36">
        <f ca="1">SUMIFS(СВЦЭМ!$G$40:$G$783,СВЦЭМ!$A$40:$A$783,$A255,СВЦЭМ!$B$39:$B$782,Q$225)+'СЕТ СН'!$F$12</f>
        <v>0</v>
      </c>
      <c r="R255" s="36">
        <f ca="1">SUMIFS(СВЦЭМ!$G$40:$G$783,СВЦЭМ!$A$40:$A$783,$A255,СВЦЭМ!$B$39:$B$782,R$225)+'СЕТ СН'!$F$12</f>
        <v>0</v>
      </c>
      <c r="S255" s="36">
        <f ca="1">SUMIFS(СВЦЭМ!$G$40:$G$783,СВЦЭМ!$A$40:$A$783,$A255,СВЦЭМ!$B$39:$B$782,S$225)+'СЕТ СН'!$F$12</f>
        <v>0</v>
      </c>
      <c r="T255" s="36">
        <f ca="1">SUMIFS(СВЦЭМ!$G$40:$G$783,СВЦЭМ!$A$40:$A$783,$A255,СВЦЭМ!$B$39:$B$782,T$225)+'СЕТ СН'!$F$12</f>
        <v>0</v>
      </c>
      <c r="U255" s="36">
        <f ca="1">SUMIFS(СВЦЭМ!$G$40:$G$783,СВЦЭМ!$A$40:$A$783,$A255,СВЦЭМ!$B$39:$B$782,U$225)+'СЕТ СН'!$F$12</f>
        <v>0</v>
      </c>
      <c r="V255" s="36">
        <f ca="1">SUMIFS(СВЦЭМ!$G$40:$G$783,СВЦЭМ!$A$40:$A$783,$A255,СВЦЭМ!$B$39:$B$782,V$225)+'СЕТ СН'!$F$12</f>
        <v>0</v>
      </c>
      <c r="W255" s="36">
        <f ca="1">SUMIFS(СВЦЭМ!$G$40:$G$783,СВЦЭМ!$A$40:$A$783,$A255,СВЦЭМ!$B$39:$B$782,W$225)+'СЕТ СН'!$F$12</f>
        <v>0</v>
      </c>
      <c r="X255" s="36">
        <f ca="1">SUMIFS(СВЦЭМ!$G$40:$G$783,СВЦЭМ!$A$40:$A$783,$A255,СВЦЭМ!$B$39:$B$782,X$225)+'СЕТ СН'!$F$12</f>
        <v>0</v>
      </c>
      <c r="Y255" s="36">
        <f ca="1">SUMIFS(СВЦЭМ!$G$40:$G$783,СВЦЭМ!$A$40:$A$783,$A255,СВЦЭМ!$B$39:$B$782,Y$225)+'СЕТ СН'!$F$12</f>
        <v>0</v>
      </c>
    </row>
    <row r="256" spans="1:25" ht="15.75" hidden="1" x14ac:dyDescent="0.2">
      <c r="A256" s="35">
        <f t="shared" si="6"/>
        <v>45169</v>
      </c>
      <c r="B256" s="36">
        <f ca="1">SUMIFS(СВЦЭМ!$G$40:$G$783,СВЦЭМ!$A$40:$A$783,$A256,СВЦЭМ!$B$39:$B$782,B$225)+'СЕТ СН'!$F$12</f>
        <v>0</v>
      </c>
      <c r="C256" s="36">
        <f ca="1">SUMIFS(СВЦЭМ!$G$40:$G$783,СВЦЭМ!$A$40:$A$783,$A256,СВЦЭМ!$B$39:$B$782,C$225)+'СЕТ СН'!$F$12</f>
        <v>0</v>
      </c>
      <c r="D256" s="36">
        <f ca="1">SUMIFS(СВЦЭМ!$G$40:$G$783,СВЦЭМ!$A$40:$A$783,$A256,СВЦЭМ!$B$39:$B$782,D$225)+'СЕТ СН'!$F$12</f>
        <v>0</v>
      </c>
      <c r="E256" s="36">
        <f ca="1">SUMIFS(СВЦЭМ!$G$40:$G$783,СВЦЭМ!$A$40:$A$783,$A256,СВЦЭМ!$B$39:$B$782,E$225)+'СЕТ СН'!$F$12</f>
        <v>0</v>
      </c>
      <c r="F256" s="36">
        <f ca="1">SUMIFS(СВЦЭМ!$G$40:$G$783,СВЦЭМ!$A$40:$A$783,$A256,СВЦЭМ!$B$39:$B$782,F$225)+'СЕТ СН'!$F$12</f>
        <v>0</v>
      </c>
      <c r="G256" s="36">
        <f ca="1">SUMIFS(СВЦЭМ!$G$40:$G$783,СВЦЭМ!$A$40:$A$783,$A256,СВЦЭМ!$B$39:$B$782,G$225)+'СЕТ СН'!$F$12</f>
        <v>0</v>
      </c>
      <c r="H256" s="36">
        <f ca="1">SUMIFS(СВЦЭМ!$G$40:$G$783,СВЦЭМ!$A$40:$A$783,$A256,СВЦЭМ!$B$39:$B$782,H$225)+'СЕТ СН'!$F$12</f>
        <v>0</v>
      </c>
      <c r="I256" s="36">
        <f ca="1">SUMIFS(СВЦЭМ!$G$40:$G$783,СВЦЭМ!$A$40:$A$783,$A256,СВЦЭМ!$B$39:$B$782,I$225)+'СЕТ СН'!$F$12</f>
        <v>0</v>
      </c>
      <c r="J256" s="36">
        <f ca="1">SUMIFS(СВЦЭМ!$G$40:$G$783,СВЦЭМ!$A$40:$A$783,$A256,СВЦЭМ!$B$39:$B$782,J$225)+'СЕТ СН'!$F$12</f>
        <v>0</v>
      </c>
      <c r="K256" s="36">
        <f ca="1">SUMIFS(СВЦЭМ!$G$40:$G$783,СВЦЭМ!$A$40:$A$783,$A256,СВЦЭМ!$B$39:$B$782,K$225)+'СЕТ СН'!$F$12</f>
        <v>0</v>
      </c>
      <c r="L256" s="36">
        <f ca="1">SUMIFS(СВЦЭМ!$G$40:$G$783,СВЦЭМ!$A$40:$A$783,$A256,СВЦЭМ!$B$39:$B$782,L$225)+'СЕТ СН'!$F$12</f>
        <v>0</v>
      </c>
      <c r="M256" s="36">
        <f ca="1">SUMIFS(СВЦЭМ!$G$40:$G$783,СВЦЭМ!$A$40:$A$783,$A256,СВЦЭМ!$B$39:$B$782,M$225)+'СЕТ СН'!$F$12</f>
        <v>0</v>
      </c>
      <c r="N256" s="36">
        <f ca="1">SUMIFS(СВЦЭМ!$G$40:$G$783,СВЦЭМ!$A$40:$A$783,$A256,СВЦЭМ!$B$39:$B$782,N$225)+'СЕТ СН'!$F$12</f>
        <v>0</v>
      </c>
      <c r="O256" s="36">
        <f ca="1">SUMIFS(СВЦЭМ!$G$40:$G$783,СВЦЭМ!$A$40:$A$783,$A256,СВЦЭМ!$B$39:$B$782,O$225)+'СЕТ СН'!$F$12</f>
        <v>0</v>
      </c>
      <c r="P256" s="36">
        <f ca="1">SUMIFS(СВЦЭМ!$G$40:$G$783,СВЦЭМ!$A$40:$A$783,$A256,СВЦЭМ!$B$39:$B$782,P$225)+'СЕТ СН'!$F$12</f>
        <v>0</v>
      </c>
      <c r="Q256" s="36">
        <f ca="1">SUMIFS(СВЦЭМ!$G$40:$G$783,СВЦЭМ!$A$40:$A$783,$A256,СВЦЭМ!$B$39:$B$782,Q$225)+'СЕТ СН'!$F$12</f>
        <v>0</v>
      </c>
      <c r="R256" s="36">
        <f ca="1">SUMIFS(СВЦЭМ!$G$40:$G$783,СВЦЭМ!$A$40:$A$783,$A256,СВЦЭМ!$B$39:$B$782,R$225)+'СЕТ СН'!$F$12</f>
        <v>0</v>
      </c>
      <c r="S256" s="36">
        <f ca="1">SUMIFS(СВЦЭМ!$G$40:$G$783,СВЦЭМ!$A$40:$A$783,$A256,СВЦЭМ!$B$39:$B$782,S$225)+'СЕТ СН'!$F$12</f>
        <v>0</v>
      </c>
      <c r="T256" s="36">
        <f ca="1">SUMIFS(СВЦЭМ!$G$40:$G$783,СВЦЭМ!$A$40:$A$783,$A256,СВЦЭМ!$B$39:$B$782,T$225)+'СЕТ СН'!$F$12</f>
        <v>0</v>
      </c>
      <c r="U256" s="36">
        <f ca="1">SUMIFS(СВЦЭМ!$G$40:$G$783,СВЦЭМ!$A$40:$A$783,$A256,СВЦЭМ!$B$39:$B$782,U$225)+'СЕТ СН'!$F$12</f>
        <v>0</v>
      </c>
      <c r="V256" s="36">
        <f ca="1">SUMIFS(СВЦЭМ!$G$40:$G$783,СВЦЭМ!$A$40:$A$783,$A256,СВЦЭМ!$B$39:$B$782,V$225)+'СЕТ СН'!$F$12</f>
        <v>0</v>
      </c>
      <c r="W256" s="36">
        <f ca="1">SUMIFS(СВЦЭМ!$G$40:$G$783,СВЦЭМ!$A$40:$A$783,$A256,СВЦЭМ!$B$39:$B$782,W$225)+'СЕТ СН'!$F$12</f>
        <v>0</v>
      </c>
      <c r="X256" s="36">
        <f ca="1">SUMIFS(СВЦЭМ!$G$40:$G$783,СВЦЭМ!$A$40:$A$783,$A256,СВЦЭМ!$B$39:$B$782,X$225)+'СЕТ СН'!$F$12</f>
        <v>0</v>
      </c>
      <c r="Y256" s="36">
        <f ca="1">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3" t="s">
        <v>7</v>
      </c>
      <c r="B258" s="127" t="s">
        <v>89</v>
      </c>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9"/>
    </row>
    <row r="259" spans="1:27" ht="12.75" hidden="1" customHeight="1" x14ac:dyDescent="0.2">
      <c r="A259" s="134"/>
      <c r="B259" s="130"/>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s="46" customFormat="1" ht="12.75" hidden="1" customHeight="1" x14ac:dyDescent="0.2">
      <c r="A260" s="135"/>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01.08.2023</v>
      </c>
      <c r="B261" s="36">
        <f ca="1">SUMIFS(СВЦЭМ!$H$40:$H$783,СВЦЭМ!$A$40:$A$783,$A261,СВЦЭМ!$B$39:$B$782,B$260)+'СЕТ СН'!$F$12</f>
        <v>0</v>
      </c>
      <c r="C261" s="36">
        <f ca="1">SUMIFS(СВЦЭМ!$H$40:$H$783,СВЦЭМ!$A$40:$A$783,$A261,СВЦЭМ!$B$39:$B$782,C$260)+'СЕТ СН'!$F$12</f>
        <v>0</v>
      </c>
      <c r="D261" s="36">
        <f ca="1">SUMIFS(СВЦЭМ!$H$40:$H$783,СВЦЭМ!$A$40:$A$783,$A261,СВЦЭМ!$B$39:$B$782,D$260)+'СЕТ СН'!$F$12</f>
        <v>0</v>
      </c>
      <c r="E261" s="36">
        <f ca="1">SUMIFS(СВЦЭМ!$H$40:$H$783,СВЦЭМ!$A$40:$A$783,$A261,СВЦЭМ!$B$39:$B$782,E$260)+'СЕТ СН'!$F$12</f>
        <v>0</v>
      </c>
      <c r="F261" s="36">
        <f ca="1">SUMIFS(СВЦЭМ!$H$40:$H$783,СВЦЭМ!$A$40:$A$783,$A261,СВЦЭМ!$B$39:$B$782,F$260)+'СЕТ СН'!$F$12</f>
        <v>0</v>
      </c>
      <c r="G261" s="36">
        <f ca="1">SUMIFS(СВЦЭМ!$H$40:$H$783,СВЦЭМ!$A$40:$A$783,$A261,СВЦЭМ!$B$39:$B$782,G$260)+'СЕТ СН'!$F$12</f>
        <v>0</v>
      </c>
      <c r="H261" s="36">
        <f ca="1">SUMIFS(СВЦЭМ!$H$40:$H$783,СВЦЭМ!$A$40:$A$783,$A261,СВЦЭМ!$B$39:$B$782,H$260)+'СЕТ СН'!$F$12</f>
        <v>0</v>
      </c>
      <c r="I261" s="36">
        <f ca="1">SUMIFS(СВЦЭМ!$H$40:$H$783,СВЦЭМ!$A$40:$A$783,$A261,СВЦЭМ!$B$39:$B$782,I$260)+'СЕТ СН'!$F$12</f>
        <v>0</v>
      </c>
      <c r="J261" s="36">
        <f ca="1">SUMIFS(СВЦЭМ!$H$40:$H$783,СВЦЭМ!$A$40:$A$783,$A261,СВЦЭМ!$B$39:$B$782,J$260)+'СЕТ СН'!$F$12</f>
        <v>0</v>
      </c>
      <c r="K261" s="36">
        <f ca="1">SUMIFS(СВЦЭМ!$H$40:$H$783,СВЦЭМ!$A$40:$A$783,$A261,СВЦЭМ!$B$39:$B$782,K$260)+'СЕТ СН'!$F$12</f>
        <v>0</v>
      </c>
      <c r="L261" s="36">
        <f ca="1">SUMIFS(СВЦЭМ!$H$40:$H$783,СВЦЭМ!$A$40:$A$783,$A261,СВЦЭМ!$B$39:$B$782,L$260)+'СЕТ СН'!$F$12</f>
        <v>0</v>
      </c>
      <c r="M261" s="36">
        <f ca="1">SUMIFS(СВЦЭМ!$H$40:$H$783,СВЦЭМ!$A$40:$A$783,$A261,СВЦЭМ!$B$39:$B$782,M$260)+'СЕТ СН'!$F$12</f>
        <v>0</v>
      </c>
      <c r="N261" s="36">
        <f ca="1">SUMIFS(СВЦЭМ!$H$40:$H$783,СВЦЭМ!$A$40:$A$783,$A261,СВЦЭМ!$B$39:$B$782,N$260)+'СЕТ СН'!$F$12</f>
        <v>0</v>
      </c>
      <c r="O261" s="36">
        <f ca="1">SUMIFS(СВЦЭМ!$H$40:$H$783,СВЦЭМ!$A$40:$A$783,$A261,СВЦЭМ!$B$39:$B$782,O$260)+'СЕТ СН'!$F$12</f>
        <v>0</v>
      </c>
      <c r="P261" s="36">
        <f ca="1">SUMIFS(СВЦЭМ!$H$40:$H$783,СВЦЭМ!$A$40:$A$783,$A261,СВЦЭМ!$B$39:$B$782,P$260)+'СЕТ СН'!$F$12</f>
        <v>0</v>
      </c>
      <c r="Q261" s="36">
        <f ca="1">SUMIFS(СВЦЭМ!$H$40:$H$783,СВЦЭМ!$A$40:$A$783,$A261,СВЦЭМ!$B$39:$B$782,Q$260)+'СЕТ СН'!$F$12</f>
        <v>0</v>
      </c>
      <c r="R261" s="36">
        <f ca="1">SUMIFS(СВЦЭМ!$H$40:$H$783,СВЦЭМ!$A$40:$A$783,$A261,СВЦЭМ!$B$39:$B$782,R$260)+'СЕТ СН'!$F$12</f>
        <v>0</v>
      </c>
      <c r="S261" s="36">
        <f ca="1">SUMIFS(СВЦЭМ!$H$40:$H$783,СВЦЭМ!$A$40:$A$783,$A261,СВЦЭМ!$B$39:$B$782,S$260)+'СЕТ СН'!$F$12</f>
        <v>0</v>
      </c>
      <c r="T261" s="36">
        <f ca="1">SUMIFS(СВЦЭМ!$H$40:$H$783,СВЦЭМ!$A$40:$A$783,$A261,СВЦЭМ!$B$39:$B$782,T$260)+'СЕТ СН'!$F$12</f>
        <v>0</v>
      </c>
      <c r="U261" s="36">
        <f ca="1">SUMIFS(СВЦЭМ!$H$40:$H$783,СВЦЭМ!$A$40:$A$783,$A261,СВЦЭМ!$B$39:$B$782,U$260)+'СЕТ СН'!$F$12</f>
        <v>0</v>
      </c>
      <c r="V261" s="36">
        <f ca="1">SUMIFS(СВЦЭМ!$H$40:$H$783,СВЦЭМ!$A$40:$A$783,$A261,СВЦЭМ!$B$39:$B$782,V$260)+'СЕТ СН'!$F$12</f>
        <v>0</v>
      </c>
      <c r="W261" s="36">
        <f ca="1">SUMIFS(СВЦЭМ!$H$40:$H$783,СВЦЭМ!$A$40:$A$783,$A261,СВЦЭМ!$B$39:$B$782,W$260)+'СЕТ СН'!$F$12</f>
        <v>0</v>
      </c>
      <c r="X261" s="36">
        <f ca="1">SUMIFS(СВЦЭМ!$H$40:$H$783,СВЦЭМ!$A$40:$A$783,$A261,СВЦЭМ!$B$39:$B$782,X$260)+'СЕТ СН'!$F$12</f>
        <v>0</v>
      </c>
      <c r="Y261" s="36">
        <f ca="1">SUMIFS(СВЦЭМ!$H$40:$H$783,СВЦЭМ!$A$40:$A$783,$A261,СВЦЭМ!$B$39:$B$782,Y$260)+'СЕТ СН'!$F$12</f>
        <v>0</v>
      </c>
      <c r="AA261" s="45"/>
    </row>
    <row r="262" spans="1:27" ht="15.75" hidden="1" x14ac:dyDescent="0.2">
      <c r="A262" s="35">
        <f>A261+1</f>
        <v>45140</v>
      </c>
      <c r="B262" s="36">
        <f ca="1">SUMIFS(СВЦЭМ!$H$40:$H$783,СВЦЭМ!$A$40:$A$783,$A262,СВЦЭМ!$B$39:$B$782,B$260)+'СЕТ СН'!$F$12</f>
        <v>0</v>
      </c>
      <c r="C262" s="36">
        <f ca="1">SUMIFS(СВЦЭМ!$H$40:$H$783,СВЦЭМ!$A$40:$A$783,$A262,СВЦЭМ!$B$39:$B$782,C$260)+'СЕТ СН'!$F$12</f>
        <v>0</v>
      </c>
      <c r="D262" s="36">
        <f ca="1">SUMIFS(СВЦЭМ!$H$40:$H$783,СВЦЭМ!$A$40:$A$783,$A262,СВЦЭМ!$B$39:$B$782,D$260)+'СЕТ СН'!$F$12</f>
        <v>0</v>
      </c>
      <c r="E262" s="36">
        <f ca="1">SUMIFS(СВЦЭМ!$H$40:$H$783,СВЦЭМ!$A$40:$A$783,$A262,СВЦЭМ!$B$39:$B$782,E$260)+'СЕТ СН'!$F$12</f>
        <v>0</v>
      </c>
      <c r="F262" s="36">
        <f ca="1">SUMIFS(СВЦЭМ!$H$40:$H$783,СВЦЭМ!$A$40:$A$783,$A262,СВЦЭМ!$B$39:$B$782,F$260)+'СЕТ СН'!$F$12</f>
        <v>0</v>
      </c>
      <c r="G262" s="36">
        <f ca="1">SUMIFS(СВЦЭМ!$H$40:$H$783,СВЦЭМ!$A$40:$A$783,$A262,СВЦЭМ!$B$39:$B$782,G$260)+'СЕТ СН'!$F$12</f>
        <v>0</v>
      </c>
      <c r="H262" s="36">
        <f ca="1">SUMIFS(СВЦЭМ!$H$40:$H$783,СВЦЭМ!$A$40:$A$783,$A262,СВЦЭМ!$B$39:$B$782,H$260)+'СЕТ СН'!$F$12</f>
        <v>0</v>
      </c>
      <c r="I262" s="36">
        <f ca="1">SUMIFS(СВЦЭМ!$H$40:$H$783,СВЦЭМ!$A$40:$A$783,$A262,СВЦЭМ!$B$39:$B$782,I$260)+'СЕТ СН'!$F$12</f>
        <v>0</v>
      </c>
      <c r="J262" s="36">
        <f ca="1">SUMIFS(СВЦЭМ!$H$40:$H$783,СВЦЭМ!$A$40:$A$783,$A262,СВЦЭМ!$B$39:$B$782,J$260)+'СЕТ СН'!$F$12</f>
        <v>0</v>
      </c>
      <c r="K262" s="36">
        <f ca="1">SUMIFS(СВЦЭМ!$H$40:$H$783,СВЦЭМ!$A$40:$A$783,$A262,СВЦЭМ!$B$39:$B$782,K$260)+'СЕТ СН'!$F$12</f>
        <v>0</v>
      </c>
      <c r="L262" s="36">
        <f ca="1">SUMIFS(СВЦЭМ!$H$40:$H$783,СВЦЭМ!$A$40:$A$783,$A262,СВЦЭМ!$B$39:$B$782,L$260)+'СЕТ СН'!$F$12</f>
        <v>0</v>
      </c>
      <c r="M262" s="36">
        <f ca="1">SUMIFS(СВЦЭМ!$H$40:$H$783,СВЦЭМ!$A$40:$A$783,$A262,СВЦЭМ!$B$39:$B$782,M$260)+'СЕТ СН'!$F$12</f>
        <v>0</v>
      </c>
      <c r="N262" s="36">
        <f ca="1">SUMIFS(СВЦЭМ!$H$40:$H$783,СВЦЭМ!$A$40:$A$783,$A262,СВЦЭМ!$B$39:$B$782,N$260)+'СЕТ СН'!$F$12</f>
        <v>0</v>
      </c>
      <c r="O262" s="36">
        <f ca="1">SUMIFS(СВЦЭМ!$H$40:$H$783,СВЦЭМ!$A$40:$A$783,$A262,СВЦЭМ!$B$39:$B$782,O$260)+'СЕТ СН'!$F$12</f>
        <v>0</v>
      </c>
      <c r="P262" s="36">
        <f ca="1">SUMIFS(СВЦЭМ!$H$40:$H$783,СВЦЭМ!$A$40:$A$783,$A262,СВЦЭМ!$B$39:$B$782,P$260)+'СЕТ СН'!$F$12</f>
        <v>0</v>
      </c>
      <c r="Q262" s="36">
        <f ca="1">SUMIFS(СВЦЭМ!$H$40:$H$783,СВЦЭМ!$A$40:$A$783,$A262,СВЦЭМ!$B$39:$B$782,Q$260)+'СЕТ СН'!$F$12</f>
        <v>0</v>
      </c>
      <c r="R262" s="36">
        <f ca="1">SUMIFS(СВЦЭМ!$H$40:$H$783,СВЦЭМ!$A$40:$A$783,$A262,СВЦЭМ!$B$39:$B$782,R$260)+'СЕТ СН'!$F$12</f>
        <v>0</v>
      </c>
      <c r="S262" s="36">
        <f ca="1">SUMIFS(СВЦЭМ!$H$40:$H$783,СВЦЭМ!$A$40:$A$783,$A262,СВЦЭМ!$B$39:$B$782,S$260)+'СЕТ СН'!$F$12</f>
        <v>0</v>
      </c>
      <c r="T262" s="36">
        <f ca="1">SUMIFS(СВЦЭМ!$H$40:$H$783,СВЦЭМ!$A$40:$A$783,$A262,СВЦЭМ!$B$39:$B$782,T$260)+'СЕТ СН'!$F$12</f>
        <v>0</v>
      </c>
      <c r="U262" s="36">
        <f ca="1">SUMIFS(СВЦЭМ!$H$40:$H$783,СВЦЭМ!$A$40:$A$783,$A262,СВЦЭМ!$B$39:$B$782,U$260)+'СЕТ СН'!$F$12</f>
        <v>0</v>
      </c>
      <c r="V262" s="36">
        <f ca="1">SUMIFS(СВЦЭМ!$H$40:$H$783,СВЦЭМ!$A$40:$A$783,$A262,СВЦЭМ!$B$39:$B$782,V$260)+'СЕТ СН'!$F$12</f>
        <v>0</v>
      </c>
      <c r="W262" s="36">
        <f ca="1">SUMIFS(СВЦЭМ!$H$40:$H$783,СВЦЭМ!$A$40:$A$783,$A262,СВЦЭМ!$B$39:$B$782,W$260)+'СЕТ СН'!$F$12</f>
        <v>0</v>
      </c>
      <c r="X262" s="36">
        <f ca="1">SUMIFS(СВЦЭМ!$H$40:$H$783,СВЦЭМ!$A$40:$A$783,$A262,СВЦЭМ!$B$39:$B$782,X$260)+'СЕТ СН'!$F$12</f>
        <v>0</v>
      </c>
      <c r="Y262" s="36">
        <f ca="1">SUMIFS(СВЦЭМ!$H$40:$H$783,СВЦЭМ!$A$40:$A$783,$A262,СВЦЭМ!$B$39:$B$782,Y$260)+'СЕТ СН'!$F$12</f>
        <v>0</v>
      </c>
    </row>
    <row r="263" spans="1:27" ht="15.75" hidden="1" x14ac:dyDescent="0.2">
      <c r="A263" s="35">
        <f t="shared" ref="A263:A291" si="7">A262+1</f>
        <v>45141</v>
      </c>
      <c r="B263" s="36">
        <f ca="1">SUMIFS(СВЦЭМ!$H$40:$H$783,СВЦЭМ!$A$40:$A$783,$A263,СВЦЭМ!$B$39:$B$782,B$260)+'СЕТ СН'!$F$12</f>
        <v>0</v>
      </c>
      <c r="C263" s="36">
        <f ca="1">SUMIFS(СВЦЭМ!$H$40:$H$783,СВЦЭМ!$A$40:$A$783,$A263,СВЦЭМ!$B$39:$B$782,C$260)+'СЕТ СН'!$F$12</f>
        <v>0</v>
      </c>
      <c r="D263" s="36">
        <f ca="1">SUMIFS(СВЦЭМ!$H$40:$H$783,СВЦЭМ!$A$40:$A$783,$A263,СВЦЭМ!$B$39:$B$782,D$260)+'СЕТ СН'!$F$12</f>
        <v>0</v>
      </c>
      <c r="E263" s="36">
        <f ca="1">SUMIFS(СВЦЭМ!$H$40:$H$783,СВЦЭМ!$A$40:$A$783,$A263,СВЦЭМ!$B$39:$B$782,E$260)+'СЕТ СН'!$F$12</f>
        <v>0</v>
      </c>
      <c r="F263" s="36">
        <f ca="1">SUMIFS(СВЦЭМ!$H$40:$H$783,СВЦЭМ!$A$40:$A$783,$A263,СВЦЭМ!$B$39:$B$782,F$260)+'СЕТ СН'!$F$12</f>
        <v>0</v>
      </c>
      <c r="G263" s="36">
        <f ca="1">SUMIFS(СВЦЭМ!$H$40:$H$783,СВЦЭМ!$A$40:$A$783,$A263,СВЦЭМ!$B$39:$B$782,G$260)+'СЕТ СН'!$F$12</f>
        <v>0</v>
      </c>
      <c r="H263" s="36">
        <f ca="1">SUMIFS(СВЦЭМ!$H$40:$H$783,СВЦЭМ!$A$40:$A$783,$A263,СВЦЭМ!$B$39:$B$782,H$260)+'СЕТ СН'!$F$12</f>
        <v>0</v>
      </c>
      <c r="I263" s="36">
        <f ca="1">SUMIFS(СВЦЭМ!$H$40:$H$783,СВЦЭМ!$A$40:$A$783,$A263,СВЦЭМ!$B$39:$B$782,I$260)+'СЕТ СН'!$F$12</f>
        <v>0</v>
      </c>
      <c r="J263" s="36">
        <f ca="1">SUMIFS(СВЦЭМ!$H$40:$H$783,СВЦЭМ!$A$40:$A$783,$A263,СВЦЭМ!$B$39:$B$782,J$260)+'СЕТ СН'!$F$12</f>
        <v>0</v>
      </c>
      <c r="K263" s="36">
        <f ca="1">SUMIFS(СВЦЭМ!$H$40:$H$783,СВЦЭМ!$A$40:$A$783,$A263,СВЦЭМ!$B$39:$B$782,K$260)+'СЕТ СН'!$F$12</f>
        <v>0</v>
      </c>
      <c r="L263" s="36">
        <f ca="1">SUMIFS(СВЦЭМ!$H$40:$H$783,СВЦЭМ!$A$40:$A$783,$A263,СВЦЭМ!$B$39:$B$782,L$260)+'СЕТ СН'!$F$12</f>
        <v>0</v>
      </c>
      <c r="M263" s="36">
        <f ca="1">SUMIFS(СВЦЭМ!$H$40:$H$783,СВЦЭМ!$A$40:$A$783,$A263,СВЦЭМ!$B$39:$B$782,M$260)+'СЕТ СН'!$F$12</f>
        <v>0</v>
      </c>
      <c r="N263" s="36">
        <f ca="1">SUMIFS(СВЦЭМ!$H$40:$H$783,СВЦЭМ!$A$40:$A$783,$A263,СВЦЭМ!$B$39:$B$782,N$260)+'СЕТ СН'!$F$12</f>
        <v>0</v>
      </c>
      <c r="O263" s="36">
        <f ca="1">SUMIFS(СВЦЭМ!$H$40:$H$783,СВЦЭМ!$A$40:$A$783,$A263,СВЦЭМ!$B$39:$B$782,O$260)+'СЕТ СН'!$F$12</f>
        <v>0</v>
      </c>
      <c r="P263" s="36">
        <f ca="1">SUMIFS(СВЦЭМ!$H$40:$H$783,СВЦЭМ!$A$40:$A$783,$A263,СВЦЭМ!$B$39:$B$782,P$260)+'СЕТ СН'!$F$12</f>
        <v>0</v>
      </c>
      <c r="Q263" s="36">
        <f ca="1">SUMIFS(СВЦЭМ!$H$40:$H$783,СВЦЭМ!$A$40:$A$783,$A263,СВЦЭМ!$B$39:$B$782,Q$260)+'СЕТ СН'!$F$12</f>
        <v>0</v>
      </c>
      <c r="R263" s="36">
        <f ca="1">SUMIFS(СВЦЭМ!$H$40:$H$783,СВЦЭМ!$A$40:$A$783,$A263,СВЦЭМ!$B$39:$B$782,R$260)+'СЕТ СН'!$F$12</f>
        <v>0</v>
      </c>
      <c r="S263" s="36">
        <f ca="1">SUMIFS(СВЦЭМ!$H$40:$H$783,СВЦЭМ!$A$40:$A$783,$A263,СВЦЭМ!$B$39:$B$782,S$260)+'СЕТ СН'!$F$12</f>
        <v>0</v>
      </c>
      <c r="T263" s="36">
        <f ca="1">SUMIFS(СВЦЭМ!$H$40:$H$783,СВЦЭМ!$A$40:$A$783,$A263,СВЦЭМ!$B$39:$B$782,T$260)+'СЕТ СН'!$F$12</f>
        <v>0</v>
      </c>
      <c r="U263" s="36">
        <f ca="1">SUMIFS(СВЦЭМ!$H$40:$H$783,СВЦЭМ!$A$40:$A$783,$A263,СВЦЭМ!$B$39:$B$782,U$260)+'СЕТ СН'!$F$12</f>
        <v>0</v>
      </c>
      <c r="V263" s="36">
        <f ca="1">SUMIFS(СВЦЭМ!$H$40:$H$783,СВЦЭМ!$A$40:$A$783,$A263,СВЦЭМ!$B$39:$B$782,V$260)+'СЕТ СН'!$F$12</f>
        <v>0</v>
      </c>
      <c r="W263" s="36">
        <f ca="1">SUMIFS(СВЦЭМ!$H$40:$H$783,СВЦЭМ!$A$40:$A$783,$A263,СВЦЭМ!$B$39:$B$782,W$260)+'СЕТ СН'!$F$12</f>
        <v>0</v>
      </c>
      <c r="X263" s="36">
        <f ca="1">SUMIFS(СВЦЭМ!$H$40:$H$783,СВЦЭМ!$A$40:$A$783,$A263,СВЦЭМ!$B$39:$B$782,X$260)+'СЕТ СН'!$F$12</f>
        <v>0</v>
      </c>
      <c r="Y263" s="36">
        <f ca="1">SUMIFS(СВЦЭМ!$H$40:$H$783,СВЦЭМ!$A$40:$A$783,$A263,СВЦЭМ!$B$39:$B$782,Y$260)+'СЕТ СН'!$F$12</f>
        <v>0</v>
      </c>
    </row>
    <row r="264" spans="1:27" ht="15.75" hidden="1" x14ac:dyDescent="0.2">
      <c r="A264" s="35">
        <f t="shared" si="7"/>
        <v>45142</v>
      </c>
      <c r="B264" s="36">
        <f ca="1">SUMIFS(СВЦЭМ!$H$40:$H$783,СВЦЭМ!$A$40:$A$783,$A264,СВЦЭМ!$B$39:$B$782,B$260)+'СЕТ СН'!$F$12</f>
        <v>0</v>
      </c>
      <c r="C264" s="36">
        <f ca="1">SUMIFS(СВЦЭМ!$H$40:$H$783,СВЦЭМ!$A$40:$A$783,$A264,СВЦЭМ!$B$39:$B$782,C$260)+'СЕТ СН'!$F$12</f>
        <v>0</v>
      </c>
      <c r="D264" s="36">
        <f ca="1">SUMIFS(СВЦЭМ!$H$40:$H$783,СВЦЭМ!$A$40:$A$783,$A264,СВЦЭМ!$B$39:$B$782,D$260)+'СЕТ СН'!$F$12</f>
        <v>0</v>
      </c>
      <c r="E264" s="36">
        <f ca="1">SUMIFS(СВЦЭМ!$H$40:$H$783,СВЦЭМ!$A$40:$A$783,$A264,СВЦЭМ!$B$39:$B$782,E$260)+'СЕТ СН'!$F$12</f>
        <v>0</v>
      </c>
      <c r="F264" s="36">
        <f ca="1">SUMIFS(СВЦЭМ!$H$40:$H$783,СВЦЭМ!$A$40:$A$783,$A264,СВЦЭМ!$B$39:$B$782,F$260)+'СЕТ СН'!$F$12</f>
        <v>0</v>
      </c>
      <c r="G264" s="36">
        <f ca="1">SUMIFS(СВЦЭМ!$H$40:$H$783,СВЦЭМ!$A$40:$A$783,$A264,СВЦЭМ!$B$39:$B$782,G$260)+'СЕТ СН'!$F$12</f>
        <v>0</v>
      </c>
      <c r="H264" s="36">
        <f ca="1">SUMIFS(СВЦЭМ!$H$40:$H$783,СВЦЭМ!$A$40:$A$783,$A264,СВЦЭМ!$B$39:$B$782,H$260)+'СЕТ СН'!$F$12</f>
        <v>0</v>
      </c>
      <c r="I264" s="36">
        <f ca="1">SUMIFS(СВЦЭМ!$H$40:$H$783,СВЦЭМ!$A$40:$A$783,$A264,СВЦЭМ!$B$39:$B$782,I$260)+'СЕТ СН'!$F$12</f>
        <v>0</v>
      </c>
      <c r="J264" s="36">
        <f ca="1">SUMIFS(СВЦЭМ!$H$40:$H$783,СВЦЭМ!$A$40:$A$783,$A264,СВЦЭМ!$B$39:$B$782,J$260)+'СЕТ СН'!$F$12</f>
        <v>0</v>
      </c>
      <c r="K264" s="36">
        <f ca="1">SUMIFS(СВЦЭМ!$H$40:$H$783,СВЦЭМ!$A$40:$A$783,$A264,СВЦЭМ!$B$39:$B$782,K$260)+'СЕТ СН'!$F$12</f>
        <v>0</v>
      </c>
      <c r="L264" s="36">
        <f ca="1">SUMIFS(СВЦЭМ!$H$40:$H$783,СВЦЭМ!$A$40:$A$783,$A264,СВЦЭМ!$B$39:$B$782,L$260)+'СЕТ СН'!$F$12</f>
        <v>0</v>
      </c>
      <c r="M264" s="36">
        <f ca="1">SUMIFS(СВЦЭМ!$H$40:$H$783,СВЦЭМ!$A$40:$A$783,$A264,СВЦЭМ!$B$39:$B$782,M$260)+'СЕТ СН'!$F$12</f>
        <v>0</v>
      </c>
      <c r="N264" s="36">
        <f ca="1">SUMIFS(СВЦЭМ!$H$40:$H$783,СВЦЭМ!$A$40:$A$783,$A264,СВЦЭМ!$B$39:$B$782,N$260)+'СЕТ СН'!$F$12</f>
        <v>0</v>
      </c>
      <c r="O264" s="36">
        <f ca="1">SUMIFS(СВЦЭМ!$H$40:$H$783,СВЦЭМ!$A$40:$A$783,$A264,СВЦЭМ!$B$39:$B$782,O$260)+'СЕТ СН'!$F$12</f>
        <v>0</v>
      </c>
      <c r="P264" s="36">
        <f ca="1">SUMIFS(СВЦЭМ!$H$40:$H$783,СВЦЭМ!$A$40:$A$783,$A264,СВЦЭМ!$B$39:$B$782,P$260)+'СЕТ СН'!$F$12</f>
        <v>0</v>
      </c>
      <c r="Q264" s="36">
        <f ca="1">SUMIFS(СВЦЭМ!$H$40:$H$783,СВЦЭМ!$A$40:$A$783,$A264,СВЦЭМ!$B$39:$B$782,Q$260)+'СЕТ СН'!$F$12</f>
        <v>0</v>
      </c>
      <c r="R264" s="36">
        <f ca="1">SUMIFS(СВЦЭМ!$H$40:$H$783,СВЦЭМ!$A$40:$A$783,$A264,СВЦЭМ!$B$39:$B$782,R$260)+'СЕТ СН'!$F$12</f>
        <v>0</v>
      </c>
      <c r="S264" s="36">
        <f ca="1">SUMIFS(СВЦЭМ!$H$40:$H$783,СВЦЭМ!$A$40:$A$783,$A264,СВЦЭМ!$B$39:$B$782,S$260)+'СЕТ СН'!$F$12</f>
        <v>0</v>
      </c>
      <c r="T264" s="36">
        <f ca="1">SUMIFS(СВЦЭМ!$H$40:$H$783,СВЦЭМ!$A$40:$A$783,$A264,СВЦЭМ!$B$39:$B$782,T$260)+'СЕТ СН'!$F$12</f>
        <v>0</v>
      </c>
      <c r="U264" s="36">
        <f ca="1">SUMIFS(СВЦЭМ!$H$40:$H$783,СВЦЭМ!$A$40:$A$783,$A264,СВЦЭМ!$B$39:$B$782,U$260)+'СЕТ СН'!$F$12</f>
        <v>0</v>
      </c>
      <c r="V264" s="36">
        <f ca="1">SUMIFS(СВЦЭМ!$H$40:$H$783,СВЦЭМ!$A$40:$A$783,$A264,СВЦЭМ!$B$39:$B$782,V$260)+'СЕТ СН'!$F$12</f>
        <v>0</v>
      </c>
      <c r="W264" s="36">
        <f ca="1">SUMIFS(СВЦЭМ!$H$40:$H$783,СВЦЭМ!$A$40:$A$783,$A264,СВЦЭМ!$B$39:$B$782,W$260)+'СЕТ СН'!$F$12</f>
        <v>0</v>
      </c>
      <c r="X264" s="36">
        <f ca="1">SUMIFS(СВЦЭМ!$H$40:$H$783,СВЦЭМ!$A$40:$A$783,$A264,СВЦЭМ!$B$39:$B$782,X$260)+'СЕТ СН'!$F$12</f>
        <v>0</v>
      </c>
      <c r="Y264" s="36">
        <f ca="1">SUMIFS(СВЦЭМ!$H$40:$H$783,СВЦЭМ!$A$40:$A$783,$A264,СВЦЭМ!$B$39:$B$782,Y$260)+'СЕТ СН'!$F$12</f>
        <v>0</v>
      </c>
    </row>
    <row r="265" spans="1:27" ht="15.75" hidden="1" x14ac:dyDescent="0.2">
      <c r="A265" s="35">
        <f t="shared" si="7"/>
        <v>45143</v>
      </c>
      <c r="B265" s="36">
        <f ca="1">SUMIFS(СВЦЭМ!$H$40:$H$783,СВЦЭМ!$A$40:$A$783,$A265,СВЦЭМ!$B$39:$B$782,B$260)+'СЕТ СН'!$F$12</f>
        <v>0</v>
      </c>
      <c r="C265" s="36">
        <f ca="1">SUMIFS(СВЦЭМ!$H$40:$H$783,СВЦЭМ!$A$40:$A$783,$A265,СВЦЭМ!$B$39:$B$782,C$260)+'СЕТ СН'!$F$12</f>
        <v>0</v>
      </c>
      <c r="D265" s="36">
        <f ca="1">SUMIFS(СВЦЭМ!$H$40:$H$783,СВЦЭМ!$A$40:$A$783,$A265,СВЦЭМ!$B$39:$B$782,D$260)+'СЕТ СН'!$F$12</f>
        <v>0</v>
      </c>
      <c r="E265" s="36">
        <f ca="1">SUMIFS(СВЦЭМ!$H$40:$H$783,СВЦЭМ!$A$40:$A$783,$A265,СВЦЭМ!$B$39:$B$782,E$260)+'СЕТ СН'!$F$12</f>
        <v>0</v>
      </c>
      <c r="F265" s="36">
        <f ca="1">SUMIFS(СВЦЭМ!$H$40:$H$783,СВЦЭМ!$A$40:$A$783,$A265,СВЦЭМ!$B$39:$B$782,F$260)+'СЕТ СН'!$F$12</f>
        <v>0</v>
      </c>
      <c r="G265" s="36">
        <f ca="1">SUMIFS(СВЦЭМ!$H$40:$H$783,СВЦЭМ!$A$40:$A$783,$A265,СВЦЭМ!$B$39:$B$782,G$260)+'СЕТ СН'!$F$12</f>
        <v>0</v>
      </c>
      <c r="H265" s="36">
        <f ca="1">SUMIFS(СВЦЭМ!$H$40:$H$783,СВЦЭМ!$A$40:$A$783,$A265,СВЦЭМ!$B$39:$B$782,H$260)+'СЕТ СН'!$F$12</f>
        <v>0</v>
      </c>
      <c r="I265" s="36">
        <f ca="1">SUMIFS(СВЦЭМ!$H$40:$H$783,СВЦЭМ!$A$40:$A$783,$A265,СВЦЭМ!$B$39:$B$782,I$260)+'СЕТ СН'!$F$12</f>
        <v>0</v>
      </c>
      <c r="J265" s="36">
        <f ca="1">SUMIFS(СВЦЭМ!$H$40:$H$783,СВЦЭМ!$A$40:$A$783,$A265,СВЦЭМ!$B$39:$B$782,J$260)+'СЕТ СН'!$F$12</f>
        <v>0</v>
      </c>
      <c r="K265" s="36">
        <f ca="1">SUMIFS(СВЦЭМ!$H$40:$H$783,СВЦЭМ!$A$40:$A$783,$A265,СВЦЭМ!$B$39:$B$782,K$260)+'СЕТ СН'!$F$12</f>
        <v>0</v>
      </c>
      <c r="L265" s="36">
        <f ca="1">SUMIFS(СВЦЭМ!$H$40:$H$783,СВЦЭМ!$A$40:$A$783,$A265,СВЦЭМ!$B$39:$B$782,L$260)+'СЕТ СН'!$F$12</f>
        <v>0</v>
      </c>
      <c r="M265" s="36">
        <f ca="1">SUMIFS(СВЦЭМ!$H$40:$H$783,СВЦЭМ!$A$40:$A$783,$A265,СВЦЭМ!$B$39:$B$782,M$260)+'СЕТ СН'!$F$12</f>
        <v>0</v>
      </c>
      <c r="N265" s="36">
        <f ca="1">SUMIFS(СВЦЭМ!$H$40:$H$783,СВЦЭМ!$A$40:$A$783,$A265,СВЦЭМ!$B$39:$B$782,N$260)+'СЕТ СН'!$F$12</f>
        <v>0</v>
      </c>
      <c r="O265" s="36">
        <f ca="1">SUMIFS(СВЦЭМ!$H$40:$H$783,СВЦЭМ!$A$40:$A$783,$A265,СВЦЭМ!$B$39:$B$782,O$260)+'СЕТ СН'!$F$12</f>
        <v>0</v>
      </c>
      <c r="P265" s="36">
        <f ca="1">SUMIFS(СВЦЭМ!$H$40:$H$783,СВЦЭМ!$A$40:$A$783,$A265,СВЦЭМ!$B$39:$B$782,P$260)+'СЕТ СН'!$F$12</f>
        <v>0</v>
      </c>
      <c r="Q265" s="36">
        <f ca="1">SUMIFS(СВЦЭМ!$H$40:$H$783,СВЦЭМ!$A$40:$A$783,$A265,СВЦЭМ!$B$39:$B$782,Q$260)+'СЕТ СН'!$F$12</f>
        <v>0</v>
      </c>
      <c r="R265" s="36">
        <f ca="1">SUMIFS(СВЦЭМ!$H$40:$H$783,СВЦЭМ!$A$40:$A$783,$A265,СВЦЭМ!$B$39:$B$782,R$260)+'СЕТ СН'!$F$12</f>
        <v>0</v>
      </c>
      <c r="S265" s="36">
        <f ca="1">SUMIFS(СВЦЭМ!$H$40:$H$783,СВЦЭМ!$A$40:$A$783,$A265,СВЦЭМ!$B$39:$B$782,S$260)+'СЕТ СН'!$F$12</f>
        <v>0</v>
      </c>
      <c r="T265" s="36">
        <f ca="1">SUMIFS(СВЦЭМ!$H$40:$H$783,СВЦЭМ!$A$40:$A$783,$A265,СВЦЭМ!$B$39:$B$782,T$260)+'СЕТ СН'!$F$12</f>
        <v>0</v>
      </c>
      <c r="U265" s="36">
        <f ca="1">SUMIFS(СВЦЭМ!$H$40:$H$783,СВЦЭМ!$A$40:$A$783,$A265,СВЦЭМ!$B$39:$B$782,U$260)+'СЕТ СН'!$F$12</f>
        <v>0</v>
      </c>
      <c r="V265" s="36">
        <f ca="1">SUMIFS(СВЦЭМ!$H$40:$H$783,СВЦЭМ!$A$40:$A$783,$A265,СВЦЭМ!$B$39:$B$782,V$260)+'СЕТ СН'!$F$12</f>
        <v>0</v>
      </c>
      <c r="W265" s="36">
        <f ca="1">SUMIFS(СВЦЭМ!$H$40:$H$783,СВЦЭМ!$A$40:$A$783,$A265,СВЦЭМ!$B$39:$B$782,W$260)+'СЕТ СН'!$F$12</f>
        <v>0</v>
      </c>
      <c r="X265" s="36">
        <f ca="1">SUMIFS(СВЦЭМ!$H$40:$H$783,СВЦЭМ!$A$40:$A$783,$A265,СВЦЭМ!$B$39:$B$782,X$260)+'СЕТ СН'!$F$12</f>
        <v>0</v>
      </c>
      <c r="Y265" s="36">
        <f ca="1">SUMIFS(СВЦЭМ!$H$40:$H$783,СВЦЭМ!$A$40:$A$783,$A265,СВЦЭМ!$B$39:$B$782,Y$260)+'СЕТ СН'!$F$12</f>
        <v>0</v>
      </c>
    </row>
    <row r="266" spans="1:27" ht="15.75" hidden="1" x14ac:dyDescent="0.2">
      <c r="A266" s="35">
        <f t="shared" si="7"/>
        <v>45144</v>
      </c>
      <c r="B266" s="36">
        <f ca="1">SUMIFS(СВЦЭМ!$H$40:$H$783,СВЦЭМ!$A$40:$A$783,$A266,СВЦЭМ!$B$39:$B$782,B$260)+'СЕТ СН'!$F$12</f>
        <v>0</v>
      </c>
      <c r="C266" s="36">
        <f ca="1">SUMIFS(СВЦЭМ!$H$40:$H$783,СВЦЭМ!$A$40:$A$783,$A266,СВЦЭМ!$B$39:$B$782,C$260)+'СЕТ СН'!$F$12</f>
        <v>0</v>
      </c>
      <c r="D266" s="36">
        <f ca="1">SUMIFS(СВЦЭМ!$H$40:$H$783,СВЦЭМ!$A$40:$A$783,$A266,СВЦЭМ!$B$39:$B$782,D$260)+'СЕТ СН'!$F$12</f>
        <v>0</v>
      </c>
      <c r="E266" s="36">
        <f ca="1">SUMIFS(СВЦЭМ!$H$40:$H$783,СВЦЭМ!$A$40:$A$783,$A266,СВЦЭМ!$B$39:$B$782,E$260)+'СЕТ СН'!$F$12</f>
        <v>0</v>
      </c>
      <c r="F266" s="36">
        <f ca="1">SUMIFS(СВЦЭМ!$H$40:$H$783,СВЦЭМ!$A$40:$A$783,$A266,СВЦЭМ!$B$39:$B$782,F$260)+'СЕТ СН'!$F$12</f>
        <v>0</v>
      </c>
      <c r="G266" s="36">
        <f ca="1">SUMIFS(СВЦЭМ!$H$40:$H$783,СВЦЭМ!$A$40:$A$783,$A266,СВЦЭМ!$B$39:$B$782,G$260)+'СЕТ СН'!$F$12</f>
        <v>0</v>
      </c>
      <c r="H266" s="36">
        <f ca="1">SUMIFS(СВЦЭМ!$H$40:$H$783,СВЦЭМ!$A$40:$A$783,$A266,СВЦЭМ!$B$39:$B$782,H$260)+'СЕТ СН'!$F$12</f>
        <v>0</v>
      </c>
      <c r="I266" s="36">
        <f ca="1">SUMIFS(СВЦЭМ!$H$40:$H$783,СВЦЭМ!$A$40:$A$783,$A266,СВЦЭМ!$B$39:$B$782,I$260)+'СЕТ СН'!$F$12</f>
        <v>0</v>
      </c>
      <c r="J266" s="36">
        <f ca="1">SUMIFS(СВЦЭМ!$H$40:$H$783,СВЦЭМ!$A$40:$A$783,$A266,СВЦЭМ!$B$39:$B$782,J$260)+'СЕТ СН'!$F$12</f>
        <v>0</v>
      </c>
      <c r="K266" s="36">
        <f ca="1">SUMIFS(СВЦЭМ!$H$40:$H$783,СВЦЭМ!$A$40:$A$783,$A266,СВЦЭМ!$B$39:$B$782,K$260)+'СЕТ СН'!$F$12</f>
        <v>0</v>
      </c>
      <c r="L266" s="36">
        <f ca="1">SUMIFS(СВЦЭМ!$H$40:$H$783,СВЦЭМ!$A$40:$A$783,$A266,СВЦЭМ!$B$39:$B$782,L$260)+'СЕТ СН'!$F$12</f>
        <v>0</v>
      </c>
      <c r="M266" s="36">
        <f ca="1">SUMIFS(СВЦЭМ!$H$40:$H$783,СВЦЭМ!$A$40:$A$783,$A266,СВЦЭМ!$B$39:$B$782,M$260)+'СЕТ СН'!$F$12</f>
        <v>0</v>
      </c>
      <c r="N266" s="36">
        <f ca="1">SUMIFS(СВЦЭМ!$H$40:$H$783,СВЦЭМ!$A$40:$A$783,$A266,СВЦЭМ!$B$39:$B$782,N$260)+'СЕТ СН'!$F$12</f>
        <v>0</v>
      </c>
      <c r="O266" s="36">
        <f ca="1">SUMIFS(СВЦЭМ!$H$40:$H$783,СВЦЭМ!$A$40:$A$783,$A266,СВЦЭМ!$B$39:$B$782,O$260)+'СЕТ СН'!$F$12</f>
        <v>0</v>
      </c>
      <c r="P266" s="36">
        <f ca="1">SUMIFS(СВЦЭМ!$H$40:$H$783,СВЦЭМ!$A$40:$A$783,$A266,СВЦЭМ!$B$39:$B$782,P$260)+'СЕТ СН'!$F$12</f>
        <v>0</v>
      </c>
      <c r="Q266" s="36">
        <f ca="1">SUMIFS(СВЦЭМ!$H$40:$H$783,СВЦЭМ!$A$40:$A$783,$A266,СВЦЭМ!$B$39:$B$782,Q$260)+'СЕТ СН'!$F$12</f>
        <v>0</v>
      </c>
      <c r="R266" s="36">
        <f ca="1">SUMIFS(СВЦЭМ!$H$40:$H$783,СВЦЭМ!$A$40:$A$783,$A266,СВЦЭМ!$B$39:$B$782,R$260)+'СЕТ СН'!$F$12</f>
        <v>0</v>
      </c>
      <c r="S266" s="36">
        <f ca="1">SUMIFS(СВЦЭМ!$H$40:$H$783,СВЦЭМ!$A$40:$A$783,$A266,СВЦЭМ!$B$39:$B$782,S$260)+'СЕТ СН'!$F$12</f>
        <v>0</v>
      </c>
      <c r="T266" s="36">
        <f ca="1">SUMIFS(СВЦЭМ!$H$40:$H$783,СВЦЭМ!$A$40:$A$783,$A266,СВЦЭМ!$B$39:$B$782,T$260)+'СЕТ СН'!$F$12</f>
        <v>0</v>
      </c>
      <c r="U266" s="36">
        <f ca="1">SUMIFS(СВЦЭМ!$H$40:$H$783,СВЦЭМ!$A$40:$A$783,$A266,СВЦЭМ!$B$39:$B$782,U$260)+'СЕТ СН'!$F$12</f>
        <v>0</v>
      </c>
      <c r="V266" s="36">
        <f ca="1">SUMIFS(СВЦЭМ!$H$40:$H$783,СВЦЭМ!$A$40:$A$783,$A266,СВЦЭМ!$B$39:$B$782,V$260)+'СЕТ СН'!$F$12</f>
        <v>0</v>
      </c>
      <c r="W266" s="36">
        <f ca="1">SUMIFS(СВЦЭМ!$H$40:$H$783,СВЦЭМ!$A$40:$A$783,$A266,СВЦЭМ!$B$39:$B$782,W$260)+'СЕТ СН'!$F$12</f>
        <v>0</v>
      </c>
      <c r="X266" s="36">
        <f ca="1">SUMIFS(СВЦЭМ!$H$40:$H$783,СВЦЭМ!$A$40:$A$783,$A266,СВЦЭМ!$B$39:$B$782,X$260)+'СЕТ СН'!$F$12</f>
        <v>0</v>
      </c>
      <c r="Y266" s="36">
        <f ca="1">SUMIFS(СВЦЭМ!$H$40:$H$783,СВЦЭМ!$A$40:$A$783,$A266,СВЦЭМ!$B$39:$B$782,Y$260)+'СЕТ СН'!$F$12</f>
        <v>0</v>
      </c>
    </row>
    <row r="267" spans="1:27" ht="15.75" hidden="1" x14ac:dyDescent="0.2">
      <c r="A267" s="35">
        <f t="shared" si="7"/>
        <v>45145</v>
      </c>
      <c r="B267" s="36">
        <f ca="1">SUMIFS(СВЦЭМ!$H$40:$H$783,СВЦЭМ!$A$40:$A$783,$A267,СВЦЭМ!$B$39:$B$782,B$260)+'СЕТ СН'!$F$12</f>
        <v>0</v>
      </c>
      <c r="C267" s="36">
        <f ca="1">SUMIFS(СВЦЭМ!$H$40:$H$783,СВЦЭМ!$A$40:$A$783,$A267,СВЦЭМ!$B$39:$B$782,C$260)+'СЕТ СН'!$F$12</f>
        <v>0</v>
      </c>
      <c r="D267" s="36">
        <f ca="1">SUMIFS(СВЦЭМ!$H$40:$H$783,СВЦЭМ!$A$40:$A$783,$A267,СВЦЭМ!$B$39:$B$782,D$260)+'СЕТ СН'!$F$12</f>
        <v>0</v>
      </c>
      <c r="E267" s="36">
        <f ca="1">SUMIFS(СВЦЭМ!$H$40:$H$783,СВЦЭМ!$A$40:$A$783,$A267,СВЦЭМ!$B$39:$B$782,E$260)+'СЕТ СН'!$F$12</f>
        <v>0</v>
      </c>
      <c r="F267" s="36">
        <f ca="1">SUMIFS(СВЦЭМ!$H$40:$H$783,СВЦЭМ!$A$40:$A$783,$A267,СВЦЭМ!$B$39:$B$782,F$260)+'СЕТ СН'!$F$12</f>
        <v>0</v>
      </c>
      <c r="G267" s="36">
        <f ca="1">SUMIFS(СВЦЭМ!$H$40:$H$783,СВЦЭМ!$A$40:$A$783,$A267,СВЦЭМ!$B$39:$B$782,G$260)+'СЕТ СН'!$F$12</f>
        <v>0</v>
      </c>
      <c r="H267" s="36">
        <f ca="1">SUMIFS(СВЦЭМ!$H$40:$H$783,СВЦЭМ!$A$40:$A$783,$A267,СВЦЭМ!$B$39:$B$782,H$260)+'СЕТ СН'!$F$12</f>
        <v>0</v>
      </c>
      <c r="I267" s="36">
        <f ca="1">SUMIFS(СВЦЭМ!$H$40:$H$783,СВЦЭМ!$A$40:$A$783,$A267,СВЦЭМ!$B$39:$B$782,I$260)+'СЕТ СН'!$F$12</f>
        <v>0</v>
      </c>
      <c r="J267" s="36">
        <f ca="1">SUMIFS(СВЦЭМ!$H$40:$H$783,СВЦЭМ!$A$40:$A$783,$A267,СВЦЭМ!$B$39:$B$782,J$260)+'СЕТ СН'!$F$12</f>
        <v>0</v>
      </c>
      <c r="K267" s="36">
        <f ca="1">SUMIFS(СВЦЭМ!$H$40:$H$783,СВЦЭМ!$A$40:$A$783,$A267,СВЦЭМ!$B$39:$B$782,K$260)+'СЕТ СН'!$F$12</f>
        <v>0</v>
      </c>
      <c r="L267" s="36">
        <f ca="1">SUMIFS(СВЦЭМ!$H$40:$H$783,СВЦЭМ!$A$40:$A$783,$A267,СВЦЭМ!$B$39:$B$782,L$260)+'СЕТ СН'!$F$12</f>
        <v>0</v>
      </c>
      <c r="M267" s="36">
        <f ca="1">SUMIFS(СВЦЭМ!$H$40:$H$783,СВЦЭМ!$A$40:$A$783,$A267,СВЦЭМ!$B$39:$B$782,M$260)+'СЕТ СН'!$F$12</f>
        <v>0</v>
      </c>
      <c r="N267" s="36">
        <f ca="1">SUMIFS(СВЦЭМ!$H$40:$H$783,СВЦЭМ!$A$40:$A$783,$A267,СВЦЭМ!$B$39:$B$782,N$260)+'СЕТ СН'!$F$12</f>
        <v>0</v>
      </c>
      <c r="O267" s="36">
        <f ca="1">SUMIFS(СВЦЭМ!$H$40:$H$783,СВЦЭМ!$A$40:$A$783,$A267,СВЦЭМ!$B$39:$B$782,O$260)+'СЕТ СН'!$F$12</f>
        <v>0</v>
      </c>
      <c r="P267" s="36">
        <f ca="1">SUMIFS(СВЦЭМ!$H$40:$H$783,СВЦЭМ!$A$40:$A$783,$A267,СВЦЭМ!$B$39:$B$782,P$260)+'СЕТ СН'!$F$12</f>
        <v>0</v>
      </c>
      <c r="Q267" s="36">
        <f ca="1">SUMIFS(СВЦЭМ!$H$40:$H$783,СВЦЭМ!$A$40:$A$783,$A267,СВЦЭМ!$B$39:$B$782,Q$260)+'СЕТ СН'!$F$12</f>
        <v>0</v>
      </c>
      <c r="R267" s="36">
        <f ca="1">SUMIFS(СВЦЭМ!$H$40:$H$783,СВЦЭМ!$A$40:$A$783,$A267,СВЦЭМ!$B$39:$B$782,R$260)+'СЕТ СН'!$F$12</f>
        <v>0</v>
      </c>
      <c r="S267" s="36">
        <f ca="1">SUMIFS(СВЦЭМ!$H$40:$H$783,СВЦЭМ!$A$40:$A$783,$A267,СВЦЭМ!$B$39:$B$782,S$260)+'СЕТ СН'!$F$12</f>
        <v>0</v>
      </c>
      <c r="T267" s="36">
        <f ca="1">SUMIFS(СВЦЭМ!$H$40:$H$783,СВЦЭМ!$A$40:$A$783,$A267,СВЦЭМ!$B$39:$B$782,T$260)+'СЕТ СН'!$F$12</f>
        <v>0</v>
      </c>
      <c r="U267" s="36">
        <f ca="1">SUMIFS(СВЦЭМ!$H$40:$H$783,СВЦЭМ!$A$40:$A$783,$A267,СВЦЭМ!$B$39:$B$782,U$260)+'СЕТ СН'!$F$12</f>
        <v>0</v>
      </c>
      <c r="V267" s="36">
        <f ca="1">SUMIFS(СВЦЭМ!$H$40:$H$783,СВЦЭМ!$A$40:$A$783,$A267,СВЦЭМ!$B$39:$B$782,V$260)+'СЕТ СН'!$F$12</f>
        <v>0</v>
      </c>
      <c r="W267" s="36">
        <f ca="1">SUMIFS(СВЦЭМ!$H$40:$H$783,СВЦЭМ!$A$40:$A$783,$A267,СВЦЭМ!$B$39:$B$782,W$260)+'СЕТ СН'!$F$12</f>
        <v>0</v>
      </c>
      <c r="X267" s="36">
        <f ca="1">SUMIFS(СВЦЭМ!$H$40:$H$783,СВЦЭМ!$A$40:$A$783,$A267,СВЦЭМ!$B$39:$B$782,X$260)+'СЕТ СН'!$F$12</f>
        <v>0</v>
      </c>
      <c r="Y267" s="36">
        <f ca="1">SUMIFS(СВЦЭМ!$H$40:$H$783,СВЦЭМ!$A$40:$A$783,$A267,СВЦЭМ!$B$39:$B$782,Y$260)+'СЕТ СН'!$F$12</f>
        <v>0</v>
      </c>
    </row>
    <row r="268" spans="1:27" ht="15.75" hidden="1" x14ac:dyDescent="0.2">
      <c r="A268" s="35">
        <f t="shared" si="7"/>
        <v>45146</v>
      </c>
      <c r="B268" s="36">
        <f ca="1">SUMIFS(СВЦЭМ!$H$40:$H$783,СВЦЭМ!$A$40:$A$783,$A268,СВЦЭМ!$B$39:$B$782,B$260)+'СЕТ СН'!$F$12</f>
        <v>0</v>
      </c>
      <c r="C268" s="36">
        <f ca="1">SUMIFS(СВЦЭМ!$H$40:$H$783,СВЦЭМ!$A$40:$A$783,$A268,СВЦЭМ!$B$39:$B$782,C$260)+'СЕТ СН'!$F$12</f>
        <v>0</v>
      </c>
      <c r="D268" s="36">
        <f ca="1">SUMIFS(СВЦЭМ!$H$40:$H$783,СВЦЭМ!$A$40:$A$783,$A268,СВЦЭМ!$B$39:$B$782,D$260)+'СЕТ СН'!$F$12</f>
        <v>0</v>
      </c>
      <c r="E268" s="36">
        <f ca="1">SUMIFS(СВЦЭМ!$H$40:$H$783,СВЦЭМ!$A$40:$A$783,$A268,СВЦЭМ!$B$39:$B$782,E$260)+'СЕТ СН'!$F$12</f>
        <v>0</v>
      </c>
      <c r="F268" s="36">
        <f ca="1">SUMIFS(СВЦЭМ!$H$40:$H$783,СВЦЭМ!$A$40:$A$783,$A268,СВЦЭМ!$B$39:$B$782,F$260)+'СЕТ СН'!$F$12</f>
        <v>0</v>
      </c>
      <c r="G268" s="36">
        <f ca="1">SUMIFS(СВЦЭМ!$H$40:$H$783,СВЦЭМ!$A$40:$A$783,$A268,СВЦЭМ!$B$39:$B$782,G$260)+'СЕТ СН'!$F$12</f>
        <v>0</v>
      </c>
      <c r="H268" s="36">
        <f ca="1">SUMIFS(СВЦЭМ!$H$40:$H$783,СВЦЭМ!$A$40:$A$783,$A268,СВЦЭМ!$B$39:$B$782,H$260)+'СЕТ СН'!$F$12</f>
        <v>0</v>
      </c>
      <c r="I268" s="36">
        <f ca="1">SUMIFS(СВЦЭМ!$H$40:$H$783,СВЦЭМ!$A$40:$A$783,$A268,СВЦЭМ!$B$39:$B$782,I$260)+'СЕТ СН'!$F$12</f>
        <v>0</v>
      </c>
      <c r="J268" s="36">
        <f ca="1">SUMIFS(СВЦЭМ!$H$40:$H$783,СВЦЭМ!$A$40:$A$783,$A268,СВЦЭМ!$B$39:$B$782,J$260)+'СЕТ СН'!$F$12</f>
        <v>0</v>
      </c>
      <c r="K268" s="36">
        <f ca="1">SUMIFS(СВЦЭМ!$H$40:$H$783,СВЦЭМ!$A$40:$A$783,$A268,СВЦЭМ!$B$39:$B$782,K$260)+'СЕТ СН'!$F$12</f>
        <v>0</v>
      </c>
      <c r="L268" s="36">
        <f ca="1">SUMIFS(СВЦЭМ!$H$40:$H$783,СВЦЭМ!$A$40:$A$783,$A268,СВЦЭМ!$B$39:$B$782,L$260)+'СЕТ СН'!$F$12</f>
        <v>0</v>
      </c>
      <c r="M268" s="36">
        <f ca="1">SUMIFS(СВЦЭМ!$H$40:$H$783,СВЦЭМ!$A$40:$A$783,$A268,СВЦЭМ!$B$39:$B$782,M$260)+'СЕТ СН'!$F$12</f>
        <v>0</v>
      </c>
      <c r="N268" s="36">
        <f ca="1">SUMIFS(СВЦЭМ!$H$40:$H$783,СВЦЭМ!$A$40:$A$783,$A268,СВЦЭМ!$B$39:$B$782,N$260)+'СЕТ СН'!$F$12</f>
        <v>0</v>
      </c>
      <c r="O268" s="36">
        <f ca="1">SUMIFS(СВЦЭМ!$H$40:$H$783,СВЦЭМ!$A$40:$A$783,$A268,СВЦЭМ!$B$39:$B$782,O$260)+'СЕТ СН'!$F$12</f>
        <v>0</v>
      </c>
      <c r="P268" s="36">
        <f ca="1">SUMIFS(СВЦЭМ!$H$40:$H$783,СВЦЭМ!$A$40:$A$783,$A268,СВЦЭМ!$B$39:$B$782,P$260)+'СЕТ СН'!$F$12</f>
        <v>0</v>
      </c>
      <c r="Q268" s="36">
        <f ca="1">SUMIFS(СВЦЭМ!$H$40:$H$783,СВЦЭМ!$A$40:$A$783,$A268,СВЦЭМ!$B$39:$B$782,Q$260)+'СЕТ СН'!$F$12</f>
        <v>0</v>
      </c>
      <c r="R268" s="36">
        <f ca="1">SUMIFS(СВЦЭМ!$H$40:$H$783,СВЦЭМ!$A$40:$A$783,$A268,СВЦЭМ!$B$39:$B$782,R$260)+'СЕТ СН'!$F$12</f>
        <v>0</v>
      </c>
      <c r="S268" s="36">
        <f ca="1">SUMIFS(СВЦЭМ!$H$40:$H$783,СВЦЭМ!$A$40:$A$783,$A268,СВЦЭМ!$B$39:$B$782,S$260)+'СЕТ СН'!$F$12</f>
        <v>0</v>
      </c>
      <c r="T268" s="36">
        <f ca="1">SUMIFS(СВЦЭМ!$H$40:$H$783,СВЦЭМ!$A$40:$A$783,$A268,СВЦЭМ!$B$39:$B$782,T$260)+'СЕТ СН'!$F$12</f>
        <v>0</v>
      </c>
      <c r="U268" s="36">
        <f ca="1">SUMIFS(СВЦЭМ!$H$40:$H$783,СВЦЭМ!$A$40:$A$783,$A268,СВЦЭМ!$B$39:$B$782,U$260)+'СЕТ СН'!$F$12</f>
        <v>0</v>
      </c>
      <c r="V268" s="36">
        <f ca="1">SUMIFS(СВЦЭМ!$H$40:$H$783,СВЦЭМ!$A$40:$A$783,$A268,СВЦЭМ!$B$39:$B$782,V$260)+'СЕТ СН'!$F$12</f>
        <v>0</v>
      </c>
      <c r="W268" s="36">
        <f ca="1">SUMIFS(СВЦЭМ!$H$40:$H$783,СВЦЭМ!$A$40:$A$783,$A268,СВЦЭМ!$B$39:$B$782,W$260)+'СЕТ СН'!$F$12</f>
        <v>0</v>
      </c>
      <c r="X268" s="36">
        <f ca="1">SUMIFS(СВЦЭМ!$H$40:$H$783,СВЦЭМ!$A$40:$A$783,$A268,СВЦЭМ!$B$39:$B$782,X$260)+'СЕТ СН'!$F$12</f>
        <v>0</v>
      </c>
      <c r="Y268" s="36">
        <f ca="1">SUMIFS(СВЦЭМ!$H$40:$H$783,СВЦЭМ!$A$40:$A$783,$A268,СВЦЭМ!$B$39:$B$782,Y$260)+'СЕТ СН'!$F$12</f>
        <v>0</v>
      </c>
    </row>
    <row r="269" spans="1:27" ht="15.75" hidden="1" x14ac:dyDescent="0.2">
      <c r="A269" s="35">
        <f t="shared" si="7"/>
        <v>45147</v>
      </c>
      <c r="B269" s="36">
        <f ca="1">SUMIFS(СВЦЭМ!$H$40:$H$783,СВЦЭМ!$A$40:$A$783,$A269,СВЦЭМ!$B$39:$B$782,B$260)+'СЕТ СН'!$F$12</f>
        <v>0</v>
      </c>
      <c r="C269" s="36">
        <f ca="1">SUMIFS(СВЦЭМ!$H$40:$H$783,СВЦЭМ!$A$40:$A$783,$A269,СВЦЭМ!$B$39:$B$782,C$260)+'СЕТ СН'!$F$12</f>
        <v>0</v>
      </c>
      <c r="D269" s="36">
        <f ca="1">SUMIFS(СВЦЭМ!$H$40:$H$783,СВЦЭМ!$A$40:$A$783,$A269,СВЦЭМ!$B$39:$B$782,D$260)+'СЕТ СН'!$F$12</f>
        <v>0</v>
      </c>
      <c r="E269" s="36">
        <f ca="1">SUMIFS(СВЦЭМ!$H$40:$H$783,СВЦЭМ!$A$40:$A$783,$A269,СВЦЭМ!$B$39:$B$782,E$260)+'СЕТ СН'!$F$12</f>
        <v>0</v>
      </c>
      <c r="F269" s="36">
        <f ca="1">SUMIFS(СВЦЭМ!$H$40:$H$783,СВЦЭМ!$A$40:$A$783,$A269,СВЦЭМ!$B$39:$B$782,F$260)+'СЕТ СН'!$F$12</f>
        <v>0</v>
      </c>
      <c r="G269" s="36">
        <f ca="1">SUMIFS(СВЦЭМ!$H$40:$H$783,СВЦЭМ!$A$40:$A$783,$A269,СВЦЭМ!$B$39:$B$782,G$260)+'СЕТ СН'!$F$12</f>
        <v>0</v>
      </c>
      <c r="H269" s="36">
        <f ca="1">SUMIFS(СВЦЭМ!$H$40:$H$783,СВЦЭМ!$A$40:$A$783,$A269,СВЦЭМ!$B$39:$B$782,H$260)+'СЕТ СН'!$F$12</f>
        <v>0</v>
      </c>
      <c r="I269" s="36">
        <f ca="1">SUMIFS(СВЦЭМ!$H$40:$H$783,СВЦЭМ!$A$40:$A$783,$A269,СВЦЭМ!$B$39:$B$782,I$260)+'СЕТ СН'!$F$12</f>
        <v>0</v>
      </c>
      <c r="J269" s="36">
        <f ca="1">SUMIFS(СВЦЭМ!$H$40:$H$783,СВЦЭМ!$A$40:$A$783,$A269,СВЦЭМ!$B$39:$B$782,J$260)+'СЕТ СН'!$F$12</f>
        <v>0</v>
      </c>
      <c r="K269" s="36">
        <f ca="1">SUMIFS(СВЦЭМ!$H$40:$H$783,СВЦЭМ!$A$40:$A$783,$A269,СВЦЭМ!$B$39:$B$782,K$260)+'СЕТ СН'!$F$12</f>
        <v>0</v>
      </c>
      <c r="L269" s="36">
        <f ca="1">SUMIFS(СВЦЭМ!$H$40:$H$783,СВЦЭМ!$A$40:$A$783,$A269,СВЦЭМ!$B$39:$B$782,L$260)+'СЕТ СН'!$F$12</f>
        <v>0</v>
      </c>
      <c r="M269" s="36">
        <f ca="1">SUMIFS(СВЦЭМ!$H$40:$H$783,СВЦЭМ!$A$40:$A$783,$A269,СВЦЭМ!$B$39:$B$782,M$260)+'СЕТ СН'!$F$12</f>
        <v>0</v>
      </c>
      <c r="N269" s="36">
        <f ca="1">SUMIFS(СВЦЭМ!$H$40:$H$783,СВЦЭМ!$A$40:$A$783,$A269,СВЦЭМ!$B$39:$B$782,N$260)+'СЕТ СН'!$F$12</f>
        <v>0</v>
      </c>
      <c r="O269" s="36">
        <f ca="1">SUMIFS(СВЦЭМ!$H$40:$H$783,СВЦЭМ!$A$40:$A$783,$A269,СВЦЭМ!$B$39:$B$782,O$260)+'СЕТ СН'!$F$12</f>
        <v>0</v>
      </c>
      <c r="P269" s="36">
        <f ca="1">SUMIFS(СВЦЭМ!$H$40:$H$783,СВЦЭМ!$A$40:$A$783,$A269,СВЦЭМ!$B$39:$B$782,P$260)+'СЕТ СН'!$F$12</f>
        <v>0</v>
      </c>
      <c r="Q269" s="36">
        <f ca="1">SUMIFS(СВЦЭМ!$H$40:$H$783,СВЦЭМ!$A$40:$A$783,$A269,СВЦЭМ!$B$39:$B$782,Q$260)+'СЕТ СН'!$F$12</f>
        <v>0</v>
      </c>
      <c r="R269" s="36">
        <f ca="1">SUMIFS(СВЦЭМ!$H$40:$H$783,СВЦЭМ!$A$40:$A$783,$A269,СВЦЭМ!$B$39:$B$782,R$260)+'СЕТ СН'!$F$12</f>
        <v>0</v>
      </c>
      <c r="S269" s="36">
        <f ca="1">SUMIFS(СВЦЭМ!$H$40:$H$783,СВЦЭМ!$A$40:$A$783,$A269,СВЦЭМ!$B$39:$B$782,S$260)+'СЕТ СН'!$F$12</f>
        <v>0</v>
      </c>
      <c r="T269" s="36">
        <f ca="1">SUMIFS(СВЦЭМ!$H$40:$H$783,СВЦЭМ!$A$40:$A$783,$A269,СВЦЭМ!$B$39:$B$782,T$260)+'СЕТ СН'!$F$12</f>
        <v>0</v>
      </c>
      <c r="U269" s="36">
        <f ca="1">SUMIFS(СВЦЭМ!$H$40:$H$783,СВЦЭМ!$A$40:$A$783,$A269,СВЦЭМ!$B$39:$B$782,U$260)+'СЕТ СН'!$F$12</f>
        <v>0</v>
      </c>
      <c r="V269" s="36">
        <f ca="1">SUMIFS(СВЦЭМ!$H$40:$H$783,СВЦЭМ!$A$40:$A$783,$A269,СВЦЭМ!$B$39:$B$782,V$260)+'СЕТ СН'!$F$12</f>
        <v>0</v>
      </c>
      <c r="W269" s="36">
        <f ca="1">SUMIFS(СВЦЭМ!$H$40:$H$783,СВЦЭМ!$A$40:$A$783,$A269,СВЦЭМ!$B$39:$B$782,W$260)+'СЕТ СН'!$F$12</f>
        <v>0</v>
      </c>
      <c r="X269" s="36">
        <f ca="1">SUMIFS(СВЦЭМ!$H$40:$H$783,СВЦЭМ!$A$40:$A$783,$A269,СВЦЭМ!$B$39:$B$782,X$260)+'СЕТ СН'!$F$12</f>
        <v>0</v>
      </c>
      <c r="Y269" s="36">
        <f ca="1">SUMIFS(СВЦЭМ!$H$40:$H$783,СВЦЭМ!$A$40:$A$783,$A269,СВЦЭМ!$B$39:$B$782,Y$260)+'СЕТ СН'!$F$12</f>
        <v>0</v>
      </c>
    </row>
    <row r="270" spans="1:27" ht="15.75" hidden="1" x14ac:dyDescent="0.2">
      <c r="A270" s="35">
        <f t="shared" si="7"/>
        <v>45148</v>
      </c>
      <c r="B270" s="36">
        <f ca="1">SUMIFS(СВЦЭМ!$H$40:$H$783,СВЦЭМ!$A$40:$A$783,$A270,СВЦЭМ!$B$39:$B$782,B$260)+'СЕТ СН'!$F$12</f>
        <v>0</v>
      </c>
      <c r="C270" s="36">
        <f ca="1">SUMIFS(СВЦЭМ!$H$40:$H$783,СВЦЭМ!$A$40:$A$783,$A270,СВЦЭМ!$B$39:$B$782,C$260)+'СЕТ СН'!$F$12</f>
        <v>0</v>
      </c>
      <c r="D270" s="36">
        <f ca="1">SUMIFS(СВЦЭМ!$H$40:$H$783,СВЦЭМ!$A$40:$A$783,$A270,СВЦЭМ!$B$39:$B$782,D$260)+'СЕТ СН'!$F$12</f>
        <v>0</v>
      </c>
      <c r="E270" s="36">
        <f ca="1">SUMIFS(СВЦЭМ!$H$40:$H$783,СВЦЭМ!$A$40:$A$783,$A270,СВЦЭМ!$B$39:$B$782,E$260)+'СЕТ СН'!$F$12</f>
        <v>0</v>
      </c>
      <c r="F270" s="36">
        <f ca="1">SUMIFS(СВЦЭМ!$H$40:$H$783,СВЦЭМ!$A$40:$A$783,$A270,СВЦЭМ!$B$39:$B$782,F$260)+'СЕТ СН'!$F$12</f>
        <v>0</v>
      </c>
      <c r="G270" s="36">
        <f ca="1">SUMIFS(СВЦЭМ!$H$40:$H$783,СВЦЭМ!$A$40:$A$783,$A270,СВЦЭМ!$B$39:$B$782,G$260)+'СЕТ СН'!$F$12</f>
        <v>0</v>
      </c>
      <c r="H270" s="36">
        <f ca="1">SUMIFS(СВЦЭМ!$H$40:$H$783,СВЦЭМ!$A$40:$A$783,$A270,СВЦЭМ!$B$39:$B$782,H$260)+'СЕТ СН'!$F$12</f>
        <v>0</v>
      </c>
      <c r="I270" s="36">
        <f ca="1">SUMIFS(СВЦЭМ!$H$40:$H$783,СВЦЭМ!$A$40:$A$783,$A270,СВЦЭМ!$B$39:$B$782,I$260)+'СЕТ СН'!$F$12</f>
        <v>0</v>
      </c>
      <c r="J270" s="36">
        <f ca="1">SUMIFS(СВЦЭМ!$H$40:$H$783,СВЦЭМ!$A$40:$A$783,$A270,СВЦЭМ!$B$39:$B$782,J$260)+'СЕТ СН'!$F$12</f>
        <v>0</v>
      </c>
      <c r="K270" s="36">
        <f ca="1">SUMIFS(СВЦЭМ!$H$40:$H$783,СВЦЭМ!$A$40:$A$783,$A270,СВЦЭМ!$B$39:$B$782,K$260)+'СЕТ СН'!$F$12</f>
        <v>0</v>
      </c>
      <c r="L270" s="36">
        <f ca="1">SUMIFS(СВЦЭМ!$H$40:$H$783,СВЦЭМ!$A$40:$A$783,$A270,СВЦЭМ!$B$39:$B$782,L$260)+'СЕТ СН'!$F$12</f>
        <v>0</v>
      </c>
      <c r="M270" s="36">
        <f ca="1">SUMIFS(СВЦЭМ!$H$40:$H$783,СВЦЭМ!$A$40:$A$783,$A270,СВЦЭМ!$B$39:$B$782,M$260)+'СЕТ СН'!$F$12</f>
        <v>0</v>
      </c>
      <c r="N270" s="36">
        <f ca="1">SUMIFS(СВЦЭМ!$H$40:$H$783,СВЦЭМ!$A$40:$A$783,$A270,СВЦЭМ!$B$39:$B$782,N$260)+'СЕТ СН'!$F$12</f>
        <v>0</v>
      </c>
      <c r="O270" s="36">
        <f ca="1">SUMIFS(СВЦЭМ!$H$40:$H$783,СВЦЭМ!$A$40:$A$783,$A270,СВЦЭМ!$B$39:$B$782,O$260)+'СЕТ СН'!$F$12</f>
        <v>0</v>
      </c>
      <c r="P270" s="36">
        <f ca="1">SUMIFS(СВЦЭМ!$H$40:$H$783,СВЦЭМ!$A$40:$A$783,$A270,СВЦЭМ!$B$39:$B$782,P$260)+'СЕТ СН'!$F$12</f>
        <v>0</v>
      </c>
      <c r="Q270" s="36">
        <f ca="1">SUMIFS(СВЦЭМ!$H$40:$H$783,СВЦЭМ!$A$40:$A$783,$A270,СВЦЭМ!$B$39:$B$782,Q$260)+'СЕТ СН'!$F$12</f>
        <v>0</v>
      </c>
      <c r="R270" s="36">
        <f ca="1">SUMIFS(СВЦЭМ!$H$40:$H$783,СВЦЭМ!$A$40:$A$783,$A270,СВЦЭМ!$B$39:$B$782,R$260)+'СЕТ СН'!$F$12</f>
        <v>0</v>
      </c>
      <c r="S270" s="36">
        <f ca="1">SUMIFS(СВЦЭМ!$H$40:$H$783,СВЦЭМ!$A$40:$A$783,$A270,СВЦЭМ!$B$39:$B$782,S$260)+'СЕТ СН'!$F$12</f>
        <v>0</v>
      </c>
      <c r="T270" s="36">
        <f ca="1">SUMIFS(СВЦЭМ!$H$40:$H$783,СВЦЭМ!$A$40:$A$783,$A270,СВЦЭМ!$B$39:$B$782,T$260)+'СЕТ СН'!$F$12</f>
        <v>0</v>
      </c>
      <c r="U270" s="36">
        <f ca="1">SUMIFS(СВЦЭМ!$H$40:$H$783,СВЦЭМ!$A$40:$A$783,$A270,СВЦЭМ!$B$39:$B$782,U$260)+'СЕТ СН'!$F$12</f>
        <v>0</v>
      </c>
      <c r="V270" s="36">
        <f ca="1">SUMIFS(СВЦЭМ!$H$40:$H$783,СВЦЭМ!$A$40:$A$783,$A270,СВЦЭМ!$B$39:$B$782,V$260)+'СЕТ СН'!$F$12</f>
        <v>0</v>
      </c>
      <c r="W270" s="36">
        <f ca="1">SUMIFS(СВЦЭМ!$H$40:$H$783,СВЦЭМ!$A$40:$A$783,$A270,СВЦЭМ!$B$39:$B$782,W$260)+'СЕТ СН'!$F$12</f>
        <v>0</v>
      </c>
      <c r="X270" s="36">
        <f ca="1">SUMIFS(СВЦЭМ!$H$40:$H$783,СВЦЭМ!$A$40:$A$783,$A270,СВЦЭМ!$B$39:$B$782,X$260)+'СЕТ СН'!$F$12</f>
        <v>0</v>
      </c>
      <c r="Y270" s="36">
        <f ca="1">SUMIFS(СВЦЭМ!$H$40:$H$783,СВЦЭМ!$A$40:$A$783,$A270,СВЦЭМ!$B$39:$B$782,Y$260)+'СЕТ СН'!$F$12</f>
        <v>0</v>
      </c>
    </row>
    <row r="271" spans="1:27" ht="15.75" hidden="1" x14ac:dyDescent="0.2">
      <c r="A271" s="35">
        <f t="shared" si="7"/>
        <v>45149</v>
      </c>
      <c r="B271" s="36">
        <f ca="1">SUMIFS(СВЦЭМ!$H$40:$H$783,СВЦЭМ!$A$40:$A$783,$A271,СВЦЭМ!$B$39:$B$782,B$260)+'СЕТ СН'!$F$12</f>
        <v>0</v>
      </c>
      <c r="C271" s="36">
        <f ca="1">SUMIFS(СВЦЭМ!$H$40:$H$783,СВЦЭМ!$A$40:$A$783,$A271,СВЦЭМ!$B$39:$B$782,C$260)+'СЕТ СН'!$F$12</f>
        <v>0</v>
      </c>
      <c r="D271" s="36">
        <f ca="1">SUMIFS(СВЦЭМ!$H$40:$H$783,СВЦЭМ!$A$40:$A$783,$A271,СВЦЭМ!$B$39:$B$782,D$260)+'СЕТ СН'!$F$12</f>
        <v>0</v>
      </c>
      <c r="E271" s="36">
        <f ca="1">SUMIFS(СВЦЭМ!$H$40:$H$783,СВЦЭМ!$A$40:$A$783,$A271,СВЦЭМ!$B$39:$B$782,E$260)+'СЕТ СН'!$F$12</f>
        <v>0</v>
      </c>
      <c r="F271" s="36">
        <f ca="1">SUMIFS(СВЦЭМ!$H$40:$H$783,СВЦЭМ!$A$40:$A$783,$A271,СВЦЭМ!$B$39:$B$782,F$260)+'СЕТ СН'!$F$12</f>
        <v>0</v>
      </c>
      <c r="G271" s="36">
        <f ca="1">SUMIFS(СВЦЭМ!$H$40:$H$783,СВЦЭМ!$A$40:$A$783,$A271,СВЦЭМ!$B$39:$B$782,G$260)+'СЕТ СН'!$F$12</f>
        <v>0</v>
      </c>
      <c r="H271" s="36">
        <f ca="1">SUMIFS(СВЦЭМ!$H$40:$H$783,СВЦЭМ!$A$40:$A$783,$A271,СВЦЭМ!$B$39:$B$782,H$260)+'СЕТ СН'!$F$12</f>
        <v>0</v>
      </c>
      <c r="I271" s="36">
        <f ca="1">SUMIFS(СВЦЭМ!$H$40:$H$783,СВЦЭМ!$A$40:$A$783,$A271,СВЦЭМ!$B$39:$B$782,I$260)+'СЕТ СН'!$F$12</f>
        <v>0</v>
      </c>
      <c r="J271" s="36">
        <f ca="1">SUMIFS(СВЦЭМ!$H$40:$H$783,СВЦЭМ!$A$40:$A$783,$A271,СВЦЭМ!$B$39:$B$782,J$260)+'СЕТ СН'!$F$12</f>
        <v>0</v>
      </c>
      <c r="K271" s="36">
        <f ca="1">SUMIFS(СВЦЭМ!$H$40:$H$783,СВЦЭМ!$A$40:$A$783,$A271,СВЦЭМ!$B$39:$B$782,K$260)+'СЕТ СН'!$F$12</f>
        <v>0</v>
      </c>
      <c r="L271" s="36">
        <f ca="1">SUMIFS(СВЦЭМ!$H$40:$H$783,СВЦЭМ!$A$40:$A$783,$A271,СВЦЭМ!$B$39:$B$782,L$260)+'СЕТ СН'!$F$12</f>
        <v>0</v>
      </c>
      <c r="M271" s="36">
        <f ca="1">SUMIFS(СВЦЭМ!$H$40:$H$783,СВЦЭМ!$A$40:$A$783,$A271,СВЦЭМ!$B$39:$B$782,M$260)+'СЕТ СН'!$F$12</f>
        <v>0</v>
      </c>
      <c r="N271" s="36">
        <f ca="1">SUMIFS(СВЦЭМ!$H$40:$H$783,СВЦЭМ!$A$40:$A$783,$A271,СВЦЭМ!$B$39:$B$782,N$260)+'СЕТ СН'!$F$12</f>
        <v>0</v>
      </c>
      <c r="O271" s="36">
        <f ca="1">SUMIFS(СВЦЭМ!$H$40:$H$783,СВЦЭМ!$A$40:$A$783,$A271,СВЦЭМ!$B$39:$B$782,O$260)+'СЕТ СН'!$F$12</f>
        <v>0</v>
      </c>
      <c r="P271" s="36">
        <f ca="1">SUMIFS(СВЦЭМ!$H$40:$H$783,СВЦЭМ!$A$40:$A$783,$A271,СВЦЭМ!$B$39:$B$782,P$260)+'СЕТ СН'!$F$12</f>
        <v>0</v>
      </c>
      <c r="Q271" s="36">
        <f ca="1">SUMIFS(СВЦЭМ!$H$40:$H$783,СВЦЭМ!$A$40:$A$783,$A271,СВЦЭМ!$B$39:$B$782,Q$260)+'СЕТ СН'!$F$12</f>
        <v>0</v>
      </c>
      <c r="R271" s="36">
        <f ca="1">SUMIFS(СВЦЭМ!$H$40:$H$783,СВЦЭМ!$A$40:$A$783,$A271,СВЦЭМ!$B$39:$B$782,R$260)+'СЕТ СН'!$F$12</f>
        <v>0</v>
      </c>
      <c r="S271" s="36">
        <f ca="1">SUMIFS(СВЦЭМ!$H$40:$H$783,СВЦЭМ!$A$40:$A$783,$A271,СВЦЭМ!$B$39:$B$782,S$260)+'СЕТ СН'!$F$12</f>
        <v>0</v>
      </c>
      <c r="T271" s="36">
        <f ca="1">SUMIFS(СВЦЭМ!$H$40:$H$783,СВЦЭМ!$A$40:$A$783,$A271,СВЦЭМ!$B$39:$B$782,T$260)+'СЕТ СН'!$F$12</f>
        <v>0</v>
      </c>
      <c r="U271" s="36">
        <f ca="1">SUMIFS(СВЦЭМ!$H$40:$H$783,СВЦЭМ!$A$40:$A$783,$A271,СВЦЭМ!$B$39:$B$782,U$260)+'СЕТ СН'!$F$12</f>
        <v>0</v>
      </c>
      <c r="V271" s="36">
        <f ca="1">SUMIFS(СВЦЭМ!$H$40:$H$783,СВЦЭМ!$A$40:$A$783,$A271,СВЦЭМ!$B$39:$B$782,V$260)+'СЕТ СН'!$F$12</f>
        <v>0</v>
      </c>
      <c r="W271" s="36">
        <f ca="1">SUMIFS(СВЦЭМ!$H$40:$H$783,СВЦЭМ!$A$40:$A$783,$A271,СВЦЭМ!$B$39:$B$782,W$260)+'СЕТ СН'!$F$12</f>
        <v>0</v>
      </c>
      <c r="X271" s="36">
        <f ca="1">SUMIFS(СВЦЭМ!$H$40:$H$783,СВЦЭМ!$A$40:$A$783,$A271,СВЦЭМ!$B$39:$B$782,X$260)+'СЕТ СН'!$F$12</f>
        <v>0</v>
      </c>
      <c r="Y271" s="36">
        <f ca="1">SUMIFS(СВЦЭМ!$H$40:$H$783,СВЦЭМ!$A$40:$A$783,$A271,СВЦЭМ!$B$39:$B$782,Y$260)+'СЕТ СН'!$F$12</f>
        <v>0</v>
      </c>
    </row>
    <row r="272" spans="1:27" ht="15.75" hidden="1" x14ac:dyDescent="0.2">
      <c r="A272" s="35">
        <f t="shared" si="7"/>
        <v>45150</v>
      </c>
      <c r="B272" s="36">
        <f ca="1">SUMIFS(СВЦЭМ!$H$40:$H$783,СВЦЭМ!$A$40:$A$783,$A272,СВЦЭМ!$B$39:$B$782,B$260)+'СЕТ СН'!$F$12</f>
        <v>0</v>
      </c>
      <c r="C272" s="36">
        <f ca="1">SUMIFS(СВЦЭМ!$H$40:$H$783,СВЦЭМ!$A$40:$A$783,$A272,СВЦЭМ!$B$39:$B$782,C$260)+'СЕТ СН'!$F$12</f>
        <v>0</v>
      </c>
      <c r="D272" s="36">
        <f ca="1">SUMIFS(СВЦЭМ!$H$40:$H$783,СВЦЭМ!$A$40:$A$783,$A272,СВЦЭМ!$B$39:$B$782,D$260)+'СЕТ СН'!$F$12</f>
        <v>0</v>
      </c>
      <c r="E272" s="36">
        <f ca="1">SUMIFS(СВЦЭМ!$H$40:$H$783,СВЦЭМ!$A$40:$A$783,$A272,СВЦЭМ!$B$39:$B$782,E$260)+'СЕТ СН'!$F$12</f>
        <v>0</v>
      </c>
      <c r="F272" s="36">
        <f ca="1">SUMIFS(СВЦЭМ!$H$40:$H$783,СВЦЭМ!$A$40:$A$783,$A272,СВЦЭМ!$B$39:$B$782,F$260)+'СЕТ СН'!$F$12</f>
        <v>0</v>
      </c>
      <c r="G272" s="36">
        <f ca="1">SUMIFS(СВЦЭМ!$H$40:$H$783,СВЦЭМ!$A$40:$A$783,$A272,СВЦЭМ!$B$39:$B$782,G$260)+'СЕТ СН'!$F$12</f>
        <v>0</v>
      </c>
      <c r="H272" s="36">
        <f ca="1">SUMIFS(СВЦЭМ!$H$40:$H$783,СВЦЭМ!$A$40:$A$783,$A272,СВЦЭМ!$B$39:$B$782,H$260)+'СЕТ СН'!$F$12</f>
        <v>0</v>
      </c>
      <c r="I272" s="36">
        <f ca="1">SUMIFS(СВЦЭМ!$H$40:$H$783,СВЦЭМ!$A$40:$A$783,$A272,СВЦЭМ!$B$39:$B$782,I$260)+'СЕТ СН'!$F$12</f>
        <v>0</v>
      </c>
      <c r="J272" s="36">
        <f ca="1">SUMIFS(СВЦЭМ!$H$40:$H$783,СВЦЭМ!$A$40:$A$783,$A272,СВЦЭМ!$B$39:$B$782,J$260)+'СЕТ СН'!$F$12</f>
        <v>0</v>
      </c>
      <c r="K272" s="36">
        <f ca="1">SUMIFS(СВЦЭМ!$H$40:$H$783,СВЦЭМ!$A$40:$A$783,$A272,СВЦЭМ!$B$39:$B$782,K$260)+'СЕТ СН'!$F$12</f>
        <v>0</v>
      </c>
      <c r="L272" s="36">
        <f ca="1">SUMIFS(СВЦЭМ!$H$40:$H$783,СВЦЭМ!$A$40:$A$783,$A272,СВЦЭМ!$B$39:$B$782,L$260)+'СЕТ СН'!$F$12</f>
        <v>0</v>
      </c>
      <c r="M272" s="36">
        <f ca="1">SUMIFS(СВЦЭМ!$H$40:$H$783,СВЦЭМ!$A$40:$A$783,$A272,СВЦЭМ!$B$39:$B$782,M$260)+'СЕТ СН'!$F$12</f>
        <v>0</v>
      </c>
      <c r="N272" s="36">
        <f ca="1">SUMIFS(СВЦЭМ!$H$40:$H$783,СВЦЭМ!$A$40:$A$783,$A272,СВЦЭМ!$B$39:$B$782,N$260)+'СЕТ СН'!$F$12</f>
        <v>0</v>
      </c>
      <c r="O272" s="36">
        <f ca="1">SUMIFS(СВЦЭМ!$H$40:$H$783,СВЦЭМ!$A$40:$A$783,$A272,СВЦЭМ!$B$39:$B$782,O$260)+'СЕТ СН'!$F$12</f>
        <v>0</v>
      </c>
      <c r="P272" s="36">
        <f ca="1">SUMIFS(СВЦЭМ!$H$40:$H$783,СВЦЭМ!$A$40:$A$783,$A272,СВЦЭМ!$B$39:$B$782,P$260)+'СЕТ СН'!$F$12</f>
        <v>0</v>
      </c>
      <c r="Q272" s="36">
        <f ca="1">SUMIFS(СВЦЭМ!$H$40:$H$783,СВЦЭМ!$A$40:$A$783,$A272,СВЦЭМ!$B$39:$B$782,Q$260)+'СЕТ СН'!$F$12</f>
        <v>0</v>
      </c>
      <c r="R272" s="36">
        <f ca="1">SUMIFS(СВЦЭМ!$H$40:$H$783,СВЦЭМ!$A$40:$A$783,$A272,СВЦЭМ!$B$39:$B$782,R$260)+'СЕТ СН'!$F$12</f>
        <v>0</v>
      </c>
      <c r="S272" s="36">
        <f ca="1">SUMIFS(СВЦЭМ!$H$40:$H$783,СВЦЭМ!$A$40:$A$783,$A272,СВЦЭМ!$B$39:$B$782,S$260)+'СЕТ СН'!$F$12</f>
        <v>0</v>
      </c>
      <c r="T272" s="36">
        <f ca="1">SUMIFS(СВЦЭМ!$H$40:$H$783,СВЦЭМ!$A$40:$A$783,$A272,СВЦЭМ!$B$39:$B$782,T$260)+'СЕТ СН'!$F$12</f>
        <v>0</v>
      </c>
      <c r="U272" s="36">
        <f ca="1">SUMIFS(СВЦЭМ!$H$40:$H$783,СВЦЭМ!$A$40:$A$783,$A272,СВЦЭМ!$B$39:$B$782,U$260)+'СЕТ СН'!$F$12</f>
        <v>0</v>
      </c>
      <c r="V272" s="36">
        <f ca="1">SUMIFS(СВЦЭМ!$H$40:$H$783,СВЦЭМ!$A$40:$A$783,$A272,СВЦЭМ!$B$39:$B$782,V$260)+'СЕТ СН'!$F$12</f>
        <v>0</v>
      </c>
      <c r="W272" s="36">
        <f ca="1">SUMIFS(СВЦЭМ!$H$40:$H$783,СВЦЭМ!$A$40:$A$783,$A272,СВЦЭМ!$B$39:$B$782,W$260)+'СЕТ СН'!$F$12</f>
        <v>0</v>
      </c>
      <c r="X272" s="36">
        <f ca="1">SUMIFS(СВЦЭМ!$H$40:$H$783,СВЦЭМ!$A$40:$A$783,$A272,СВЦЭМ!$B$39:$B$782,X$260)+'СЕТ СН'!$F$12</f>
        <v>0</v>
      </c>
      <c r="Y272" s="36">
        <f ca="1">SUMIFS(СВЦЭМ!$H$40:$H$783,СВЦЭМ!$A$40:$A$783,$A272,СВЦЭМ!$B$39:$B$782,Y$260)+'СЕТ СН'!$F$12</f>
        <v>0</v>
      </c>
    </row>
    <row r="273" spans="1:25" ht="15.75" hidden="1" x14ac:dyDescent="0.2">
      <c r="A273" s="35">
        <f t="shared" si="7"/>
        <v>45151</v>
      </c>
      <c r="B273" s="36">
        <f ca="1">SUMIFS(СВЦЭМ!$H$40:$H$783,СВЦЭМ!$A$40:$A$783,$A273,СВЦЭМ!$B$39:$B$782,B$260)+'СЕТ СН'!$F$12</f>
        <v>0</v>
      </c>
      <c r="C273" s="36">
        <f ca="1">SUMIFS(СВЦЭМ!$H$40:$H$783,СВЦЭМ!$A$40:$A$783,$A273,СВЦЭМ!$B$39:$B$782,C$260)+'СЕТ СН'!$F$12</f>
        <v>0</v>
      </c>
      <c r="D273" s="36">
        <f ca="1">SUMIFS(СВЦЭМ!$H$40:$H$783,СВЦЭМ!$A$40:$A$783,$A273,СВЦЭМ!$B$39:$B$782,D$260)+'СЕТ СН'!$F$12</f>
        <v>0</v>
      </c>
      <c r="E273" s="36">
        <f ca="1">SUMIFS(СВЦЭМ!$H$40:$H$783,СВЦЭМ!$A$40:$A$783,$A273,СВЦЭМ!$B$39:$B$782,E$260)+'СЕТ СН'!$F$12</f>
        <v>0</v>
      </c>
      <c r="F273" s="36">
        <f ca="1">SUMIFS(СВЦЭМ!$H$40:$H$783,СВЦЭМ!$A$40:$A$783,$A273,СВЦЭМ!$B$39:$B$782,F$260)+'СЕТ СН'!$F$12</f>
        <v>0</v>
      </c>
      <c r="G273" s="36">
        <f ca="1">SUMIFS(СВЦЭМ!$H$40:$H$783,СВЦЭМ!$A$40:$A$783,$A273,СВЦЭМ!$B$39:$B$782,G$260)+'СЕТ СН'!$F$12</f>
        <v>0</v>
      </c>
      <c r="H273" s="36">
        <f ca="1">SUMIFS(СВЦЭМ!$H$40:$H$783,СВЦЭМ!$A$40:$A$783,$A273,СВЦЭМ!$B$39:$B$782,H$260)+'СЕТ СН'!$F$12</f>
        <v>0</v>
      </c>
      <c r="I273" s="36">
        <f ca="1">SUMIFS(СВЦЭМ!$H$40:$H$783,СВЦЭМ!$A$40:$A$783,$A273,СВЦЭМ!$B$39:$B$782,I$260)+'СЕТ СН'!$F$12</f>
        <v>0</v>
      </c>
      <c r="J273" s="36">
        <f ca="1">SUMIFS(СВЦЭМ!$H$40:$H$783,СВЦЭМ!$A$40:$A$783,$A273,СВЦЭМ!$B$39:$B$782,J$260)+'СЕТ СН'!$F$12</f>
        <v>0</v>
      </c>
      <c r="K273" s="36">
        <f ca="1">SUMIFS(СВЦЭМ!$H$40:$H$783,СВЦЭМ!$A$40:$A$783,$A273,СВЦЭМ!$B$39:$B$782,K$260)+'СЕТ СН'!$F$12</f>
        <v>0</v>
      </c>
      <c r="L273" s="36">
        <f ca="1">SUMIFS(СВЦЭМ!$H$40:$H$783,СВЦЭМ!$A$40:$A$783,$A273,СВЦЭМ!$B$39:$B$782,L$260)+'СЕТ СН'!$F$12</f>
        <v>0</v>
      </c>
      <c r="M273" s="36">
        <f ca="1">SUMIFS(СВЦЭМ!$H$40:$H$783,СВЦЭМ!$A$40:$A$783,$A273,СВЦЭМ!$B$39:$B$782,M$260)+'СЕТ СН'!$F$12</f>
        <v>0</v>
      </c>
      <c r="N273" s="36">
        <f ca="1">SUMIFS(СВЦЭМ!$H$40:$H$783,СВЦЭМ!$A$40:$A$783,$A273,СВЦЭМ!$B$39:$B$782,N$260)+'СЕТ СН'!$F$12</f>
        <v>0</v>
      </c>
      <c r="O273" s="36">
        <f ca="1">SUMIFS(СВЦЭМ!$H$40:$H$783,СВЦЭМ!$A$40:$A$783,$A273,СВЦЭМ!$B$39:$B$782,O$260)+'СЕТ СН'!$F$12</f>
        <v>0</v>
      </c>
      <c r="P273" s="36">
        <f ca="1">SUMIFS(СВЦЭМ!$H$40:$H$783,СВЦЭМ!$A$40:$A$783,$A273,СВЦЭМ!$B$39:$B$782,P$260)+'СЕТ СН'!$F$12</f>
        <v>0</v>
      </c>
      <c r="Q273" s="36">
        <f ca="1">SUMIFS(СВЦЭМ!$H$40:$H$783,СВЦЭМ!$A$40:$A$783,$A273,СВЦЭМ!$B$39:$B$782,Q$260)+'СЕТ СН'!$F$12</f>
        <v>0</v>
      </c>
      <c r="R273" s="36">
        <f ca="1">SUMIFS(СВЦЭМ!$H$40:$H$783,СВЦЭМ!$A$40:$A$783,$A273,СВЦЭМ!$B$39:$B$782,R$260)+'СЕТ СН'!$F$12</f>
        <v>0</v>
      </c>
      <c r="S273" s="36">
        <f ca="1">SUMIFS(СВЦЭМ!$H$40:$H$783,СВЦЭМ!$A$40:$A$783,$A273,СВЦЭМ!$B$39:$B$782,S$260)+'СЕТ СН'!$F$12</f>
        <v>0</v>
      </c>
      <c r="T273" s="36">
        <f ca="1">SUMIFS(СВЦЭМ!$H$40:$H$783,СВЦЭМ!$A$40:$A$783,$A273,СВЦЭМ!$B$39:$B$782,T$260)+'СЕТ СН'!$F$12</f>
        <v>0</v>
      </c>
      <c r="U273" s="36">
        <f ca="1">SUMIFS(СВЦЭМ!$H$40:$H$783,СВЦЭМ!$A$40:$A$783,$A273,СВЦЭМ!$B$39:$B$782,U$260)+'СЕТ СН'!$F$12</f>
        <v>0</v>
      </c>
      <c r="V273" s="36">
        <f ca="1">SUMIFS(СВЦЭМ!$H$40:$H$783,СВЦЭМ!$A$40:$A$783,$A273,СВЦЭМ!$B$39:$B$782,V$260)+'СЕТ СН'!$F$12</f>
        <v>0</v>
      </c>
      <c r="W273" s="36">
        <f ca="1">SUMIFS(СВЦЭМ!$H$40:$H$783,СВЦЭМ!$A$40:$A$783,$A273,СВЦЭМ!$B$39:$B$782,W$260)+'СЕТ СН'!$F$12</f>
        <v>0</v>
      </c>
      <c r="X273" s="36">
        <f ca="1">SUMIFS(СВЦЭМ!$H$40:$H$783,СВЦЭМ!$A$40:$A$783,$A273,СВЦЭМ!$B$39:$B$782,X$260)+'СЕТ СН'!$F$12</f>
        <v>0</v>
      </c>
      <c r="Y273" s="36">
        <f ca="1">SUMIFS(СВЦЭМ!$H$40:$H$783,СВЦЭМ!$A$40:$A$783,$A273,СВЦЭМ!$B$39:$B$782,Y$260)+'СЕТ СН'!$F$12</f>
        <v>0</v>
      </c>
    </row>
    <row r="274" spans="1:25" ht="15.75" hidden="1" x14ac:dyDescent="0.2">
      <c r="A274" s="35">
        <f t="shared" si="7"/>
        <v>45152</v>
      </c>
      <c r="B274" s="36">
        <f ca="1">SUMIFS(СВЦЭМ!$H$40:$H$783,СВЦЭМ!$A$40:$A$783,$A274,СВЦЭМ!$B$39:$B$782,B$260)+'СЕТ СН'!$F$12</f>
        <v>0</v>
      </c>
      <c r="C274" s="36">
        <f ca="1">SUMIFS(СВЦЭМ!$H$40:$H$783,СВЦЭМ!$A$40:$A$783,$A274,СВЦЭМ!$B$39:$B$782,C$260)+'СЕТ СН'!$F$12</f>
        <v>0</v>
      </c>
      <c r="D274" s="36">
        <f ca="1">SUMIFS(СВЦЭМ!$H$40:$H$783,СВЦЭМ!$A$40:$A$783,$A274,СВЦЭМ!$B$39:$B$782,D$260)+'СЕТ СН'!$F$12</f>
        <v>0</v>
      </c>
      <c r="E274" s="36">
        <f ca="1">SUMIFS(СВЦЭМ!$H$40:$H$783,СВЦЭМ!$A$40:$A$783,$A274,СВЦЭМ!$B$39:$B$782,E$260)+'СЕТ СН'!$F$12</f>
        <v>0</v>
      </c>
      <c r="F274" s="36">
        <f ca="1">SUMIFS(СВЦЭМ!$H$40:$H$783,СВЦЭМ!$A$40:$A$783,$A274,СВЦЭМ!$B$39:$B$782,F$260)+'СЕТ СН'!$F$12</f>
        <v>0</v>
      </c>
      <c r="G274" s="36">
        <f ca="1">SUMIFS(СВЦЭМ!$H$40:$H$783,СВЦЭМ!$A$40:$A$783,$A274,СВЦЭМ!$B$39:$B$782,G$260)+'СЕТ СН'!$F$12</f>
        <v>0</v>
      </c>
      <c r="H274" s="36">
        <f ca="1">SUMIFS(СВЦЭМ!$H$40:$H$783,СВЦЭМ!$A$40:$A$783,$A274,СВЦЭМ!$B$39:$B$782,H$260)+'СЕТ СН'!$F$12</f>
        <v>0</v>
      </c>
      <c r="I274" s="36">
        <f ca="1">SUMIFS(СВЦЭМ!$H$40:$H$783,СВЦЭМ!$A$40:$A$783,$A274,СВЦЭМ!$B$39:$B$782,I$260)+'СЕТ СН'!$F$12</f>
        <v>0</v>
      </c>
      <c r="J274" s="36">
        <f ca="1">SUMIFS(СВЦЭМ!$H$40:$H$783,СВЦЭМ!$A$40:$A$783,$A274,СВЦЭМ!$B$39:$B$782,J$260)+'СЕТ СН'!$F$12</f>
        <v>0</v>
      </c>
      <c r="K274" s="36">
        <f ca="1">SUMIFS(СВЦЭМ!$H$40:$H$783,СВЦЭМ!$A$40:$A$783,$A274,СВЦЭМ!$B$39:$B$782,K$260)+'СЕТ СН'!$F$12</f>
        <v>0</v>
      </c>
      <c r="L274" s="36">
        <f ca="1">SUMIFS(СВЦЭМ!$H$40:$H$783,СВЦЭМ!$A$40:$A$783,$A274,СВЦЭМ!$B$39:$B$782,L$260)+'СЕТ СН'!$F$12</f>
        <v>0</v>
      </c>
      <c r="M274" s="36">
        <f ca="1">SUMIFS(СВЦЭМ!$H$40:$H$783,СВЦЭМ!$A$40:$A$783,$A274,СВЦЭМ!$B$39:$B$782,M$260)+'СЕТ СН'!$F$12</f>
        <v>0</v>
      </c>
      <c r="N274" s="36">
        <f ca="1">SUMIFS(СВЦЭМ!$H$40:$H$783,СВЦЭМ!$A$40:$A$783,$A274,СВЦЭМ!$B$39:$B$782,N$260)+'СЕТ СН'!$F$12</f>
        <v>0</v>
      </c>
      <c r="O274" s="36">
        <f ca="1">SUMIFS(СВЦЭМ!$H$40:$H$783,СВЦЭМ!$A$40:$A$783,$A274,СВЦЭМ!$B$39:$B$782,O$260)+'СЕТ СН'!$F$12</f>
        <v>0</v>
      </c>
      <c r="P274" s="36">
        <f ca="1">SUMIFS(СВЦЭМ!$H$40:$H$783,СВЦЭМ!$A$40:$A$783,$A274,СВЦЭМ!$B$39:$B$782,P$260)+'СЕТ СН'!$F$12</f>
        <v>0</v>
      </c>
      <c r="Q274" s="36">
        <f ca="1">SUMIFS(СВЦЭМ!$H$40:$H$783,СВЦЭМ!$A$40:$A$783,$A274,СВЦЭМ!$B$39:$B$782,Q$260)+'СЕТ СН'!$F$12</f>
        <v>0</v>
      </c>
      <c r="R274" s="36">
        <f ca="1">SUMIFS(СВЦЭМ!$H$40:$H$783,СВЦЭМ!$A$40:$A$783,$A274,СВЦЭМ!$B$39:$B$782,R$260)+'СЕТ СН'!$F$12</f>
        <v>0</v>
      </c>
      <c r="S274" s="36">
        <f ca="1">SUMIFS(СВЦЭМ!$H$40:$H$783,СВЦЭМ!$A$40:$A$783,$A274,СВЦЭМ!$B$39:$B$782,S$260)+'СЕТ СН'!$F$12</f>
        <v>0</v>
      </c>
      <c r="T274" s="36">
        <f ca="1">SUMIFS(СВЦЭМ!$H$40:$H$783,СВЦЭМ!$A$40:$A$783,$A274,СВЦЭМ!$B$39:$B$782,T$260)+'СЕТ СН'!$F$12</f>
        <v>0</v>
      </c>
      <c r="U274" s="36">
        <f ca="1">SUMIFS(СВЦЭМ!$H$40:$H$783,СВЦЭМ!$A$40:$A$783,$A274,СВЦЭМ!$B$39:$B$782,U$260)+'СЕТ СН'!$F$12</f>
        <v>0</v>
      </c>
      <c r="V274" s="36">
        <f ca="1">SUMIFS(СВЦЭМ!$H$40:$H$783,СВЦЭМ!$A$40:$A$783,$A274,СВЦЭМ!$B$39:$B$782,V$260)+'СЕТ СН'!$F$12</f>
        <v>0</v>
      </c>
      <c r="W274" s="36">
        <f ca="1">SUMIFS(СВЦЭМ!$H$40:$H$783,СВЦЭМ!$A$40:$A$783,$A274,СВЦЭМ!$B$39:$B$782,W$260)+'СЕТ СН'!$F$12</f>
        <v>0</v>
      </c>
      <c r="X274" s="36">
        <f ca="1">SUMIFS(СВЦЭМ!$H$40:$H$783,СВЦЭМ!$A$40:$A$783,$A274,СВЦЭМ!$B$39:$B$782,X$260)+'СЕТ СН'!$F$12</f>
        <v>0</v>
      </c>
      <c r="Y274" s="36">
        <f ca="1">SUMIFS(СВЦЭМ!$H$40:$H$783,СВЦЭМ!$A$40:$A$783,$A274,СВЦЭМ!$B$39:$B$782,Y$260)+'СЕТ СН'!$F$12</f>
        <v>0</v>
      </c>
    </row>
    <row r="275" spans="1:25" ht="15.75" hidden="1" x14ac:dyDescent="0.2">
      <c r="A275" s="35">
        <f t="shared" si="7"/>
        <v>45153</v>
      </c>
      <c r="B275" s="36">
        <f ca="1">SUMIFS(СВЦЭМ!$H$40:$H$783,СВЦЭМ!$A$40:$A$783,$A275,СВЦЭМ!$B$39:$B$782,B$260)+'СЕТ СН'!$F$12</f>
        <v>0</v>
      </c>
      <c r="C275" s="36">
        <f ca="1">SUMIFS(СВЦЭМ!$H$40:$H$783,СВЦЭМ!$A$40:$A$783,$A275,СВЦЭМ!$B$39:$B$782,C$260)+'СЕТ СН'!$F$12</f>
        <v>0</v>
      </c>
      <c r="D275" s="36">
        <f ca="1">SUMIFS(СВЦЭМ!$H$40:$H$783,СВЦЭМ!$A$40:$A$783,$A275,СВЦЭМ!$B$39:$B$782,D$260)+'СЕТ СН'!$F$12</f>
        <v>0</v>
      </c>
      <c r="E275" s="36">
        <f ca="1">SUMIFS(СВЦЭМ!$H$40:$H$783,СВЦЭМ!$A$40:$A$783,$A275,СВЦЭМ!$B$39:$B$782,E$260)+'СЕТ СН'!$F$12</f>
        <v>0</v>
      </c>
      <c r="F275" s="36">
        <f ca="1">SUMIFS(СВЦЭМ!$H$40:$H$783,СВЦЭМ!$A$40:$A$783,$A275,СВЦЭМ!$B$39:$B$782,F$260)+'СЕТ СН'!$F$12</f>
        <v>0</v>
      </c>
      <c r="G275" s="36">
        <f ca="1">SUMIFS(СВЦЭМ!$H$40:$H$783,СВЦЭМ!$A$40:$A$783,$A275,СВЦЭМ!$B$39:$B$782,G$260)+'СЕТ СН'!$F$12</f>
        <v>0</v>
      </c>
      <c r="H275" s="36">
        <f ca="1">SUMIFS(СВЦЭМ!$H$40:$H$783,СВЦЭМ!$A$40:$A$783,$A275,СВЦЭМ!$B$39:$B$782,H$260)+'СЕТ СН'!$F$12</f>
        <v>0</v>
      </c>
      <c r="I275" s="36">
        <f ca="1">SUMIFS(СВЦЭМ!$H$40:$H$783,СВЦЭМ!$A$40:$A$783,$A275,СВЦЭМ!$B$39:$B$782,I$260)+'СЕТ СН'!$F$12</f>
        <v>0</v>
      </c>
      <c r="J275" s="36">
        <f ca="1">SUMIFS(СВЦЭМ!$H$40:$H$783,СВЦЭМ!$A$40:$A$783,$A275,СВЦЭМ!$B$39:$B$782,J$260)+'СЕТ СН'!$F$12</f>
        <v>0</v>
      </c>
      <c r="K275" s="36">
        <f ca="1">SUMIFS(СВЦЭМ!$H$40:$H$783,СВЦЭМ!$A$40:$A$783,$A275,СВЦЭМ!$B$39:$B$782,K$260)+'СЕТ СН'!$F$12</f>
        <v>0</v>
      </c>
      <c r="L275" s="36">
        <f ca="1">SUMIFS(СВЦЭМ!$H$40:$H$783,СВЦЭМ!$A$40:$A$783,$A275,СВЦЭМ!$B$39:$B$782,L$260)+'СЕТ СН'!$F$12</f>
        <v>0</v>
      </c>
      <c r="M275" s="36">
        <f ca="1">SUMIFS(СВЦЭМ!$H$40:$H$783,СВЦЭМ!$A$40:$A$783,$A275,СВЦЭМ!$B$39:$B$782,M$260)+'СЕТ СН'!$F$12</f>
        <v>0</v>
      </c>
      <c r="N275" s="36">
        <f ca="1">SUMIFS(СВЦЭМ!$H$40:$H$783,СВЦЭМ!$A$40:$A$783,$A275,СВЦЭМ!$B$39:$B$782,N$260)+'СЕТ СН'!$F$12</f>
        <v>0</v>
      </c>
      <c r="O275" s="36">
        <f ca="1">SUMIFS(СВЦЭМ!$H$40:$H$783,СВЦЭМ!$A$40:$A$783,$A275,СВЦЭМ!$B$39:$B$782,O$260)+'СЕТ СН'!$F$12</f>
        <v>0</v>
      </c>
      <c r="P275" s="36">
        <f ca="1">SUMIFS(СВЦЭМ!$H$40:$H$783,СВЦЭМ!$A$40:$A$783,$A275,СВЦЭМ!$B$39:$B$782,P$260)+'СЕТ СН'!$F$12</f>
        <v>0</v>
      </c>
      <c r="Q275" s="36">
        <f ca="1">SUMIFS(СВЦЭМ!$H$40:$H$783,СВЦЭМ!$A$40:$A$783,$A275,СВЦЭМ!$B$39:$B$782,Q$260)+'СЕТ СН'!$F$12</f>
        <v>0</v>
      </c>
      <c r="R275" s="36">
        <f ca="1">SUMIFS(СВЦЭМ!$H$40:$H$783,СВЦЭМ!$A$40:$A$783,$A275,СВЦЭМ!$B$39:$B$782,R$260)+'СЕТ СН'!$F$12</f>
        <v>0</v>
      </c>
      <c r="S275" s="36">
        <f ca="1">SUMIFS(СВЦЭМ!$H$40:$H$783,СВЦЭМ!$A$40:$A$783,$A275,СВЦЭМ!$B$39:$B$782,S$260)+'СЕТ СН'!$F$12</f>
        <v>0</v>
      </c>
      <c r="T275" s="36">
        <f ca="1">SUMIFS(СВЦЭМ!$H$40:$H$783,СВЦЭМ!$A$40:$A$783,$A275,СВЦЭМ!$B$39:$B$782,T$260)+'СЕТ СН'!$F$12</f>
        <v>0</v>
      </c>
      <c r="U275" s="36">
        <f ca="1">SUMIFS(СВЦЭМ!$H$40:$H$783,СВЦЭМ!$A$40:$A$783,$A275,СВЦЭМ!$B$39:$B$782,U$260)+'СЕТ СН'!$F$12</f>
        <v>0</v>
      </c>
      <c r="V275" s="36">
        <f ca="1">SUMIFS(СВЦЭМ!$H$40:$H$783,СВЦЭМ!$A$40:$A$783,$A275,СВЦЭМ!$B$39:$B$782,V$260)+'СЕТ СН'!$F$12</f>
        <v>0</v>
      </c>
      <c r="W275" s="36">
        <f ca="1">SUMIFS(СВЦЭМ!$H$40:$H$783,СВЦЭМ!$A$40:$A$783,$A275,СВЦЭМ!$B$39:$B$782,W$260)+'СЕТ СН'!$F$12</f>
        <v>0</v>
      </c>
      <c r="X275" s="36">
        <f ca="1">SUMIFS(СВЦЭМ!$H$40:$H$783,СВЦЭМ!$A$40:$A$783,$A275,СВЦЭМ!$B$39:$B$782,X$260)+'СЕТ СН'!$F$12</f>
        <v>0</v>
      </c>
      <c r="Y275" s="36">
        <f ca="1">SUMIFS(СВЦЭМ!$H$40:$H$783,СВЦЭМ!$A$40:$A$783,$A275,СВЦЭМ!$B$39:$B$782,Y$260)+'СЕТ СН'!$F$12</f>
        <v>0</v>
      </c>
    </row>
    <row r="276" spans="1:25" ht="15.75" hidden="1" x14ac:dyDescent="0.2">
      <c r="A276" s="35">
        <f t="shared" si="7"/>
        <v>45154</v>
      </c>
      <c r="B276" s="36">
        <f ca="1">SUMIFS(СВЦЭМ!$H$40:$H$783,СВЦЭМ!$A$40:$A$783,$A276,СВЦЭМ!$B$39:$B$782,B$260)+'СЕТ СН'!$F$12</f>
        <v>0</v>
      </c>
      <c r="C276" s="36">
        <f ca="1">SUMIFS(СВЦЭМ!$H$40:$H$783,СВЦЭМ!$A$40:$A$783,$A276,СВЦЭМ!$B$39:$B$782,C$260)+'СЕТ СН'!$F$12</f>
        <v>0</v>
      </c>
      <c r="D276" s="36">
        <f ca="1">SUMIFS(СВЦЭМ!$H$40:$H$783,СВЦЭМ!$A$40:$A$783,$A276,СВЦЭМ!$B$39:$B$782,D$260)+'СЕТ СН'!$F$12</f>
        <v>0</v>
      </c>
      <c r="E276" s="36">
        <f ca="1">SUMIFS(СВЦЭМ!$H$40:$H$783,СВЦЭМ!$A$40:$A$783,$A276,СВЦЭМ!$B$39:$B$782,E$260)+'СЕТ СН'!$F$12</f>
        <v>0</v>
      </c>
      <c r="F276" s="36">
        <f ca="1">SUMIFS(СВЦЭМ!$H$40:$H$783,СВЦЭМ!$A$40:$A$783,$A276,СВЦЭМ!$B$39:$B$782,F$260)+'СЕТ СН'!$F$12</f>
        <v>0</v>
      </c>
      <c r="G276" s="36">
        <f ca="1">SUMIFS(СВЦЭМ!$H$40:$H$783,СВЦЭМ!$A$40:$A$783,$A276,СВЦЭМ!$B$39:$B$782,G$260)+'СЕТ СН'!$F$12</f>
        <v>0</v>
      </c>
      <c r="H276" s="36">
        <f ca="1">SUMIFS(СВЦЭМ!$H$40:$H$783,СВЦЭМ!$A$40:$A$783,$A276,СВЦЭМ!$B$39:$B$782,H$260)+'СЕТ СН'!$F$12</f>
        <v>0</v>
      </c>
      <c r="I276" s="36">
        <f ca="1">SUMIFS(СВЦЭМ!$H$40:$H$783,СВЦЭМ!$A$40:$A$783,$A276,СВЦЭМ!$B$39:$B$782,I$260)+'СЕТ СН'!$F$12</f>
        <v>0</v>
      </c>
      <c r="J276" s="36">
        <f ca="1">SUMIFS(СВЦЭМ!$H$40:$H$783,СВЦЭМ!$A$40:$A$783,$A276,СВЦЭМ!$B$39:$B$782,J$260)+'СЕТ СН'!$F$12</f>
        <v>0</v>
      </c>
      <c r="K276" s="36">
        <f ca="1">SUMIFS(СВЦЭМ!$H$40:$H$783,СВЦЭМ!$A$40:$A$783,$A276,СВЦЭМ!$B$39:$B$782,K$260)+'СЕТ СН'!$F$12</f>
        <v>0</v>
      </c>
      <c r="L276" s="36">
        <f ca="1">SUMIFS(СВЦЭМ!$H$40:$H$783,СВЦЭМ!$A$40:$A$783,$A276,СВЦЭМ!$B$39:$B$782,L$260)+'СЕТ СН'!$F$12</f>
        <v>0</v>
      </c>
      <c r="M276" s="36">
        <f ca="1">SUMIFS(СВЦЭМ!$H$40:$H$783,СВЦЭМ!$A$40:$A$783,$A276,СВЦЭМ!$B$39:$B$782,M$260)+'СЕТ СН'!$F$12</f>
        <v>0</v>
      </c>
      <c r="N276" s="36">
        <f ca="1">SUMIFS(СВЦЭМ!$H$40:$H$783,СВЦЭМ!$A$40:$A$783,$A276,СВЦЭМ!$B$39:$B$782,N$260)+'СЕТ СН'!$F$12</f>
        <v>0</v>
      </c>
      <c r="O276" s="36">
        <f ca="1">SUMIFS(СВЦЭМ!$H$40:$H$783,СВЦЭМ!$A$40:$A$783,$A276,СВЦЭМ!$B$39:$B$782,O$260)+'СЕТ СН'!$F$12</f>
        <v>0</v>
      </c>
      <c r="P276" s="36">
        <f ca="1">SUMIFS(СВЦЭМ!$H$40:$H$783,СВЦЭМ!$A$40:$A$783,$A276,СВЦЭМ!$B$39:$B$782,P$260)+'СЕТ СН'!$F$12</f>
        <v>0</v>
      </c>
      <c r="Q276" s="36">
        <f ca="1">SUMIFS(СВЦЭМ!$H$40:$H$783,СВЦЭМ!$A$40:$A$783,$A276,СВЦЭМ!$B$39:$B$782,Q$260)+'СЕТ СН'!$F$12</f>
        <v>0</v>
      </c>
      <c r="R276" s="36">
        <f ca="1">SUMIFS(СВЦЭМ!$H$40:$H$783,СВЦЭМ!$A$40:$A$783,$A276,СВЦЭМ!$B$39:$B$782,R$260)+'СЕТ СН'!$F$12</f>
        <v>0</v>
      </c>
      <c r="S276" s="36">
        <f ca="1">SUMIFS(СВЦЭМ!$H$40:$H$783,СВЦЭМ!$A$40:$A$783,$A276,СВЦЭМ!$B$39:$B$782,S$260)+'СЕТ СН'!$F$12</f>
        <v>0</v>
      </c>
      <c r="T276" s="36">
        <f ca="1">SUMIFS(СВЦЭМ!$H$40:$H$783,СВЦЭМ!$A$40:$A$783,$A276,СВЦЭМ!$B$39:$B$782,T$260)+'СЕТ СН'!$F$12</f>
        <v>0</v>
      </c>
      <c r="U276" s="36">
        <f ca="1">SUMIFS(СВЦЭМ!$H$40:$H$783,СВЦЭМ!$A$40:$A$783,$A276,СВЦЭМ!$B$39:$B$782,U$260)+'СЕТ СН'!$F$12</f>
        <v>0</v>
      </c>
      <c r="V276" s="36">
        <f ca="1">SUMIFS(СВЦЭМ!$H$40:$H$783,СВЦЭМ!$A$40:$A$783,$A276,СВЦЭМ!$B$39:$B$782,V$260)+'СЕТ СН'!$F$12</f>
        <v>0</v>
      </c>
      <c r="W276" s="36">
        <f ca="1">SUMIFS(СВЦЭМ!$H$40:$H$783,СВЦЭМ!$A$40:$A$783,$A276,СВЦЭМ!$B$39:$B$782,W$260)+'СЕТ СН'!$F$12</f>
        <v>0</v>
      </c>
      <c r="X276" s="36">
        <f ca="1">SUMIFS(СВЦЭМ!$H$40:$H$783,СВЦЭМ!$A$40:$A$783,$A276,СВЦЭМ!$B$39:$B$782,X$260)+'СЕТ СН'!$F$12</f>
        <v>0</v>
      </c>
      <c r="Y276" s="36">
        <f ca="1">SUMIFS(СВЦЭМ!$H$40:$H$783,СВЦЭМ!$A$40:$A$783,$A276,СВЦЭМ!$B$39:$B$782,Y$260)+'СЕТ СН'!$F$12</f>
        <v>0</v>
      </c>
    </row>
    <row r="277" spans="1:25" ht="15.75" hidden="1" x14ac:dyDescent="0.2">
      <c r="A277" s="35">
        <f t="shared" si="7"/>
        <v>45155</v>
      </c>
      <c r="B277" s="36">
        <f ca="1">SUMIFS(СВЦЭМ!$H$40:$H$783,СВЦЭМ!$A$40:$A$783,$A277,СВЦЭМ!$B$39:$B$782,B$260)+'СЕТ СН'!$F$12</f>
        <v>0</v>
      </c>
      <c r="C277" s="36">
        <f ca="1">SUMIFS(СВЦЭМ!$H$40:$H$783,СВЦЭМ!$A$40:$A$783,$A277,СВЦЭМ!$B$39:$B$782,C$260)+'СЕТ СН'!$F$12</f>
        <v>0</v>
      </c>
      <c r="D277" s="36">
        <f ca="1">SUMIFS(СВЦЭМ!$H$40:$H$783,СВЦЭМ!$A$40:$A$783,$A277,СВЦЭМ!$B$39:$B$782,D$260)+'СЕТ СН'!$F$12</f>
        <v>0</v>
      </c>
      <c r="E277" s="36">
        <f ca="1">SUMIFS(СВЦЭМ!$H$40:$H$783,СВЦЭМ!$A$40:$A$783,$A277,СВЦЭМ!$B$39:$B$782,E$260)+'СЕТ СН'!$F$12</f>
        <v>0</v>
      </c>
      <c r="F277" s="36">
        <f ca="1">SUMIFS(СВЦЭМ!$H$40:$H$783,СВЦЭМ!$A$40:$A$783,$A277,СВЦЭМ!$B$39:$B$782,F$260)+'СЕТ СН'!$F$12</f>
        <v>0</v>
      </c>
      <c r="G277" s="36">
        <f ca="1">SUMIFS(СВЦЭМ!$H$40:$H$783,СВЦЭМ!$A$40:$A$783,$A277,СВЦЭМ!$B$39:$B$782,G$260)+'СЕТ СН'!$F$12</f>
        <v>0</v>
      </c>
      <c r="H277" s="36">
        <f ca="1">SUMIFS(СВЦЭМ!$H$40:$H$783,СВЦЭМ!$A$40:$A$783,$A277,СВЦЭМ!$B$39:$B$782,H$260)+'СЕТ СН'!$F$12</f>
        <v>0</v>
      </c>
      <c r="I277" s="36">
        <f ca="1">SUMIFS(СВЦЭМ!$H$40:$H$783,СВЦЭМ!$A$40:$A$783,$A277,СВЦЭМ!$B$39:$B$782,I$260)+'СЕТ СН'!$F$12</f>
        <v>0</v>
      </c>
      <c r="J277" s="36">
        <f ca="1">SUMIFS(СВЦЭМ!$H$40:$H$783,СВЦЭМ!$A$40:$A$783,$A277,СВЦЭМ!$B$39:$B$782,J$260)+'СЕТ СН'!$F$12</f>
        <v>0</v>
      </c>
      <c r="K277" s="36">
        <f ca="1">SUMIFS(СВЦЭМ!$H$40:$H$783,СВЦЭМ!$A$40:$A$783,$A277,СВЦЭМ!$B$39:$B$782,K$260)+'СЕТ СН'!$F$12</f>
        <v>0</v>
      </c>
      <c r="L277" s="36">
        <f ca="1">SUMIFS(СВЦЭМ!$H$40:$H$783,СВЦЭМ!$A$40:$A$783,$A277,СВЦЭМ!$B$39:$B$782,L$260)+'СЕТ СН'!$F$12</f>
        <v>0</v>
      </c>
      <c r="M277" s="36">
        <f ca="1">SUMIFS(СВЦЭМ!$H$40:$H$783,СВЦЭМ!$A$40:$A$783,$A277,СВЦЭМ!$B$39:$B$782,M$260)+'СЕТ СН'!$F$12</f>
        <v>0</v>
      </c>
      <c r="N277" s="36">
        <f ca="1">SUMIFS(СВЦЭМ!$H$40:$H$783,СВЦЭМ!$A$40:$A$783,$A277,СВЦЭМ!$B$39:$B$782,N$260)+'СЕТ СН'!$F$12</f>
        <v>0</v>
      </c>
      <c r="O277" s="36">
        <f ca="1">SUMIFS(СВЦЭМ!$H$40:$H$783,СВЦЭМ!$A$40:$A$783,$A277,СВЦЭМ!$B$39:$B$782,O$260)+'СЕТ СН'!$F$12</f>
        <v>0</v>
      </c>
      <c r="P277" s="36">
        <f ca="1">SUMIFS(СВЦЭМ!$H$40:$H$783,СВЦЭМ!$A$40:$A$783,$A277,СВЦЭМ!$B$39:$B$782,P$260)+'СЕТ СН'!$F$12</f>
        <v>0</v>
      </c>
      <c r="Q277" s="36">
        <f ca="1">SUMIFS(СВЦЭМ!$H$40:$H$783,СВЦЭМ!$A$40:$A$783,$A277,СВЦЭМ!$B$39:$B$782,Q$260)+'СЕТ СН'!$F$12</f>
        <v>0</v>
      </c>
      <c r="R277" s="36">
        <f ca="1">SUMIFS(СВЦЭМ!$H$40:$H$783,СВЦЭМ!$A$40:$A$783,$A277,СВЦЭМ!$B$39:$B$782,R$260)+'СЕТ СН'!$F$12</f>
        <v>0</v>
      </c>
      <c r="S277" s="36">
        <f ca="1">SUMIFS(СВЦЭМ!$H$40:$H$783,СВЦЭМ!$A$40:$A$783,$A277,СВЦЭМ!$B$39:$B$782,S$260)+'СЕТ СН'!$F$12</f>
        <v>0</v>
      </c>
      <c r="T277" s="36">
        <f ca="1">SUMIFS(СВЦЭМ!$H$40:$H$783,СВЦЭМ!$A$40:$A$783,$A277,СВЦЭМ!$B$39:$B$782,T$260)+'СЕТ СН'!$F$12</f>
        <v>0</v>
      </c>
      <c r="U277" s="36">
        <f ca="1">SUMIFS(СВЦЭМ!$H$40:$H$783,СВЦЭМ!$A$40:$A$783,$A277,СВЦЭМ!$B$39:$B$782,U$260)+'СЕТ СН'!$F$12</f>
        <v>0</v>
      </c>
      <c r="V277" s="36">
        <f ca="1">SUMIFS(СВЦЭМ!$H$40:$H$783,СВЦЭМ!$A$40:$A$783,$A277,СВЦЭМ!$B$39:$B$782,V$260)+'СЕТ СН'!$F$12</f>
        <v>0</v>
      </c>
      <c r="W277" s="36">
        <f ca="1">SUMIFS(СВЦЭМ!$H$40:$H$783,СВЦЭМ!$A$40:$A$783,$A277,СВЦЭМ!$B$39:$B$782,W$260)+'СЕТ СН'!$F$12</f>
        <v>0</v>
      </c>
      <c r="X277" s="36">
        <f ca="1">SUMIFS(СВЦЭМ!$H$40:$H$783,СВЦЭМ!$A$40:$A$783,$A277,СВЦЭМ!$B$39:$B$782,X$260)+'СЕТ СН'!$F$12</f>
        <v>0</v>
      </c>
      <c r="Y277" s="36">
        <f ca="1">SUMIFS(СВЦЭМ!$H$40:$H$783,СВЦЭМ!$A$40:$A$783,$A277,СВЦЭМ!$B$39:$B$782,Y$260)+'СЕТ СН'!$F$12</f>
        <v>0</v>
      </c>
    </row>
    <row r="278" spans="1:25" ht="15.75" hidden="1" x14ac:dyDescent="0.2">
      <c r="A278" s="35">
        <f t="shared" si="7"/>
        <v>45156</v>
      </c>
      <c r="B278" s="36">
        <f ca="1">SUMIFS(СВЦЭМ!$H$40:$H$783,СВЦЭМ!$A$40:$A$783,$A278,СВЦЭМ!$B$39:$B$782,B$260)+'СЕТ СН'!$F$12</f>
        <v>0</v>
      </c>
      <c r="C278" s="36">
        <f ca="1">SUMIFS(СВЦЭМ!$H$40:$H$783,СВЦЭМ!$A$40:$A$783,$A278,СВЦЭМ!$B$39:$B$782,C$260)+'СЕТ СН'!$F$12</f>
        <v>0</v>
      </c>
      <c r="D278" s="36">
        <f ca="1">SUMIFS(СВЦЭМ!$H$40:$H$783,СВЦЭМ!$A$40:$A$783,$A278,СВЦЭМ!$B$39:$B$782,D$260)+'СЕТ СН'!$F$12</f>
        <v>0</v>
      </c>
      <c r="E278" s="36">
        <f ca="1">SUMIFS(СВЦЭМ!$H$40:$H$783,СВЦЭМ!$A$40:$A$783,$A278,СВЦЭМ!$B$39:$B$782,E$260)+'СЕТ СН'!$F$12</f>
        <v>0</v>
      </c>
      <c r="F278" s="36">
        <f ca="1">SUMIFS(СВЦЭМ!$H$40:$H$783,СВЦЭМ!$A$40:$A$783,$A278,СВЦЭМ!$B$39:$B$782,F$260)+'СЕТ СН'!$F$12</f>
        <v>0</v>
      </c>
      <c r="G278" s="36">
        <f ca="1">SUMIFS(СВЦЭМ!$H$40:$H$783,СВЦЭМ!$A$40:$A$783,$A278,СВЦЭМ!$B$39:$B$782,G$260)+'СЕТ СН'!$F$12</f>
        <v>0</v>
      </c>
      <c r="H278" s="36">
        <f ca="1">SUMIFS(СВЦЭМ!$H$40:$H$783,СВЦЭМ!$A$40:$A$783,$A278,СВЦЭМ!$B$39:$B$782,H$260)+'СЕТ СН'!$F$12</f>
        <v>0</v>
      </c>
      <c r="I278" s="36">
        <f ca="1">SUMIFS(СВЦЭМ!$H$40:$H$783,СВЦЭМ!$A$40:$A$783,$A278,СВЦЭМ!$B$39:$B$782,I$260)+'СЕТ СН'!$F$12</f>
        <v>0</v>
      </c>
      <c r="J278" s="36">
        <f ca="1">SUMIFS(СВЦЭМ!$H$40:$H$783,СВЦЭМ!$A$40:$A$783,$A278,СВЦЭМ!$B$39:$B$782,J$260)+'СЕТ СН'!$F$12</f>
        <v>0</v>
      </c>
      <c r="K278" s="36">
        <f ca="1">SUMIFS(СВЦЭМ!$H$40:$H$783,СВЦЭМ!$A$40:$A$783,$A278,СВЦЭМ!$B$39:$B$782,K$260)+'СЕТ СН'!$F$12</f>
        <v>0</v>
      </c>
      <c r="L278" s="36">
        <f ca="1">SUMIFS(СВЦЭМ!$H$40:$H$783,СВЦЭМ!$A$40:$A$783,$A278,СВЦЭМ!$B$39:$B$782,L$260)+'СЕТ СН'!$F$12</f>
        <v>0</v>
      </c>
      <c r="M278" s="36">
        <f ca="1">SUMIFS(СВЦЭМ!$H$40:$H$783,СВЦЭМ!$A$40:$A$783,$A278,СВЦЭМ!$B$39:$B$782,M$260)+'СЕТ СН'!$F$12</f>
        <v>0</v>
      </c>
      <c r="N278" s="36">
        <f ca="1">SUMIFS(СВЦЭМ!$H$40:$H$783,СВЦЭМ!$A$40:$A$783,$A278,СВЦЭМ!$B$39:$B$782,N$260)+'СЕТ СН'!$F$12</f>
        <v>0</v>
      </c>
      <c r="O278" s="36">
        <f ca="1">SUMIFS(СВЦЭМ!$H$40:$H$783,СВЦЭМ!$A$40:$A$783,$A278,СВЦЭМ!$B$39:$B$782,O$260)+'СЕТ СН'!$F$12</f>
        <v>0</v>
      </c>
      <c r="P278" s="36">
        <f ca="1">SUMIFS(СВЦЭМ!$H$40:$H$783,СВЦЭМ!$A$40:$A$783,$A278,СВЦЭМ!$B$39:$B$782,P$260)+'СЕТ СН'!$F$12</f>
        <v>0</v>
      </c>
      <c r="Q278" s="36">
        <f ca="1">SUMIFS(СВЦЭМ!$H$40:$H$783,СВЦЭМ!$A$40:$A$783,$A278,СВЦЭМ!$B$39:$B$782,Q$260)+'СЕТ СН'!$F$12</f>
        <v>0</v>
      </c>
      <c r="R278" s="36">
        <f ca="1">SUMIFS(СВЦЭМ!$H$40:$H$783,СВЦЭМ!$A$40:$A$783,$A278,СВЦЭМ!$B$39:$B$782,R$260)+'СЕТ СН'!$F$12</f>
        <v>0</v>
      </c>
      <c r="S278" s="36">
        <f ca="1">SUMIFS(СВЦЭМ!$H$40:$H$783,СВЦЭМ!$A$40:$A$783,$A278,СВЦЭМ!$B$39:$B$782,S$260)+'СЕТ СН'!$F$12</f>
        <v>0</v>
      </c>
      <c r="T278" s="36">
        <f ca="1">SUMIFS(СВЦЭМ!$H$40:$H$783,СВЦЭМ!$A$40:$A$783,$A278,СВЦЭМ!$B$39:$B$782,T$260)+'СЕТ СН'!$F$12</f>
        <v>0</v>
      </c>
      <c r="U278" s="36">
        <f ca="1">SUMIFS(СВЦЭМ!$H$40:$H$783,СВЦЭМ!$A$40:$A$783,$A278,СВЦЭМ!$B$39:$B$782,U$260)+'СЕТ СН'!$F$12</f>
        <v>0</v>
      </c>
      <c r="V278" s="36">
        <f ca="1">SUMIFS(СВЦЭМ!$H$40:$H$783,СВЦЭМ!$A$40:$A$783,$A278,СВЦЭМ!$B$39:$B$782,V$260)+'СЕТ СН'!$F$12</f>
        <v>0</v>
      </c>
      <c r="W278" s="36">
        <f ca="1">SUMIFS(СВЦЭМ!$H$40:$H$783,СВЦЭМ!$A$40:$A$783,$A278,СВЦЭМ!$B$39:$B$782,W$260)+'СЕТ СН'!$F$12</f>
        <v>0</v>
      </c>
      <c r="X278" s="36">
        <f ca="1">SUMIFS(СВЦЭМ!$H$40:$H$783,СВЦЭМ!$A$40:$A$783,$A278,СВЦЭМ!$B$39:$B$782,X$260)+'СЕТ СН'!$F$12</f>
        <v>0</v>
      </c>
      <c r="Y278" s="36">
        <f ca="1">SUMIFS(СВЦЭМ!$H$40:$H$783,СВЦЭМ!$A$40:$A$783,$A278,СВЦЭМ!$B$39:$B$782,Y$260)+'СЕТ СН'!$F$12</f>
        <v>0</v>
      </c>
    </row>
    <row r="279" spans="1:25" ht="15.75" hidden="1" x14ac:dyDescent="0.2">
      <c r="A279" s="35">
        <f t="shared" si="7"/>
        <v>45157</v>
      </c>
      <c r="B279" s="36">
        <f ca="1">SUMIFS(СВЦЭМ!$H$40:$H$783,СВЦЭМ!$A$40:$A$783,$A279,СВЦЭМ!$B$39:$B$782,B$260)+'СЕТ СН'!$F$12</f>
        <v>0</v>
      </c>
      <c r="C279" s="36">
        <f ca="1">SUMIFS(СВЦЭМ!$H$40:$H$783,СВЦЭМ!$A$40:$A$783,$A279,СВЦЭМ!$B$39:$B$782,C$260)+'СЕТ СН'!$F$12</f>
        <v>0</v>
      </c>
      <c r="D279" s="36">
        <f ca="1">SUMIFS(СВЦЭМ!$H$40:$H$783,СВЦЭМ!$A$40:$A$783,$A279,СВЦЭМ!$B$39:$B$782,D$260)+'СЕТ СН'!$F$12</f>
        <v>0</v>
      </c>
      <c r="E279" s="36">
        <f ca="1">SUMIFS(СВЦЭМ!$H$40:$H$783,СВЦЭМ!$A$40:$A$783,$A279,СВЦЭМ!$B$39:$B$782,E$260)+'СЕТ СН'!$F$12</f>
        <v>0</v>
      </c>
      <c r="F279" s="36">
        <f ca="1">SUMIFS(СВЦЭМ!$H$40:$H$783,СВЦЭМ!$A$40:$A$783,$A279,СВЦЭМ!$B$39:$B$782,F$260)+'СЕТ СН'!$F$12</f>
        <v>0</v>
      </c>
      <c r="G279" s="36">
        <f ca="1">SUMIFS(СВЦЭМ!$H$40:$H$783,СВЦЭМ!$A$40:$A$783,$A279,СВЦЭМ!$B$39:$B$782,G$260)+'СЕТ СН'!$F$12</f>
        <v>0</v>
      </c>
      <c r="H279" s="36">
        <f ca="1">SUMIFS(СВЦЭМ!$H$40:$H$783,СВЦЭМ!$A$40:$A$783,$A279,СВЦЭМ!$B$39:$B$782,H$260)+'СЕТ СН'!$F$12</f>
        <v>0</v>
      </c>
      <c r="I279" s="36">
        <f ca="1">SUMIFS(СВЦЭМ!$H$40:$H$783,СВЦЭМ!$A$40:$A$783,$A279,СВЦЭМ!$B$39:$B$782,I$260)+'СЕТ СН'!$F$12</f>
        <v>0</v>
      </c>
      <c r="J279" s="36">
        <f ca="1">SUMIFS(СВЦЭМ!$H$40:$H$783,СВЦЭМ!$A$40:$A$783,$A279,СВЦЭМ!$B$39:$B$782,J$260)+'СЕТ СН'!$F$12</f>
        <v>0</v>
      </c>
      <c r="K279" s="36">
        <f ca="1">SUMIFS(СВЦЭМ!$H$40:$H$783,СВЦЭМ!$A$40:$A$783,$A279,СВЦЭМ!$B$39:$B$782,K$260)+'СЕТ СН'!$F$12</f>
        <v>0</v>
      </c>
      <c r="L279" s="36">
        <f ca="1">SUMIFS(СВЦЭМ!$H$40:$H$783,СВЦЭМ!$A$40:$A$783,$A279,СВЦЭМ!$B$39:$B$782,L$260)+'СЕТ СН'!$F$12</f>
        <v>0</v>
      </c>
      <c r="M279" s="36">
        <f ca="1">SUMIFS(СВЦЭМ!$H$40:$H$783,СВЦЭМ!$A$40:$A$783,$A279,СВЦЭМ!$B$39:$B$782,M$260)+'СЕТ СН'!$F$12</f>
        <v>0</v>
      </c>
      <c r="N279" s="36">
        <f ca="1">SUMIFS(СВЦЭМ!$H$40:$H$783,СВЦЭМ!$A$40:$A$783,$A279,СВЦЭМ!$B$39:$B$782,N$260)+'СЕТ СН'!$F$12</f>
        <v>0</v>
      </c>
      <c r="O279" s="36">
        <f ca="1">SUMIFS(СВЦЭМ!$H$40:$H$783,СВЦЭМ!$A$40:$A$783,$A279,СВЦЭМ!$B$39:$B$782,O$260)+'СЕТ СН'!$F$12</f>
        <v>0</v>
      </c>
      <c r="P279" s="36">
        <f ca="1">SUMIFS(СВЦЭМ!$H$40:$H$783,СВЦЭМ!$A$40:$A$783,$A279,СВЦЭМ!$B$39:$B$782,P$260)+'СЕТ СН'!$F$12</f>
        <v>0</v>
      </c>
      <c r="Q279" s="36">
        <f ca="1">SUMIFS(СВЦЭМ!$H$40:$H$783,СВЦЭМ!$A$40:$A$783,$A279,СВЦЭМ!$B$39:$B$782,Q$260)+'СЕТ СН'!$F$12</f>
        <v>0</v>
      </c>
      <c r="R279" s="36">
        <f ca="1">SUMIFS(СВЦЭМ!$H$40:$H$783,СВЦЭМ!$A$40:$A$783,$A279,СВЦЭМ!$B$39:$B$782,R$260)+'СЕТ СН'!$F$12</f>
        <v>0</v>
      </c>
      <c r="S279" s="36">
        <f ca="1">SUMIFS(СВЦЭМ!$H$40:$H$783,СВЦЭМ!$A$40:$A$783,$A279,СВЦЭМ!$B$39:$B$782,S$260)+'СЕТ СН'!$F$12</f>
        <v>0</v>
      </c>
      <c r="T279" s="36">
        <f ca="1">SUMIFS(СВЦЭМ!$H$40:$H$783,СВЦЭМ!$A$40:$A$783,$A279,СВЦЭМ!$B$39:$B$782,T$260)+'СЕТ СН'!$F$12</f>
        <v>0</v>
      </c>
      <c r="U279" s="36">
        <f ca="1">SUMIFS(СВЦЭМ!$H$40:$H$783,СВЦЭМ!$A$40:$A$783,$A279,СВЦЭМ!$B$39:$B$782,U$260)+'СЕТ СН'!$F$12</f>
        <v>0</v>
      </c>
      <c r="V279" s="36">
        <f ca="1">SUMIFS(СВЦЭМ!$H$40:$H$783,СВЦЭМ!$A$40:$A$783,$A279,СВЦЭМ!$B$39:$B$782,V$260)+'СЕТ СН'!$F$12</f>
        <v>0</v>
      </c>
      <c r="W279" s="36">
        <f ca="1">SUMIFS(СВЦЭМ!$H$40:$H$783,СВЦЭМ!$A$40:$A$783,$A279,СВЦЭМ!$B$39:$B$782,W$260)+'СЕТ СН'!$F$12</f>
        <v>0</v>
      </c>
      <c r="X279" s="36">
        <f ca="1">SUMIFS(СВЦЭМ!$H$40:$H$783,СВЦЭМ!$A$40:$A$783,$A279,СВЦЭМ!$B$39:$B$782,X$260)+'СЕТ СН'!$F$12</f>
        <v>0</v>
      </c>
      <c r="Y279" s="36">
        <f ca="1">SUMIFS(СВЦЭМ!$H$40:$H$783,СВЦЭМ!$A$40:$A$783,$A279,СВЦЭМ!$B$39:$B$782,Y$260)+'СЕТ СН'!$F$12</f>
        <v>0</v>
      </c>
    </row>
    <row r="280" spans="1:25" ht="15.75" hidden="1" x14ac:dyDescent="0.2">
      <c r="A280" s="35">
        <f t="shared" si="7"/>
        <v>45158</v>
      </c>
      <c r="B280" s="36">
        <f ca="1">SUMIFS(СВЦЭМ!$H$40:$H$783,СВЦЭМ!$A$40:$A$783,$A280,СВЦЭМ!$B$39:$B$782,B$260)+'СЕТ СН'!$F$12</f>
        <v>0</v>
      </c>
      <c r="C280" s="36">
        <f ca="1">SUMIFS(СВЦЭМ!$H$40:$H$783,СВЦЭМ!$A$40:$A$783,$A280,СВЦЭМ!$B$39:$B$782,C$260)+'СЕТ СН'!$F$12</f>
        <v>0</v>
      </c>
      <c r="D280" s="36">
        <f ca="1">SUMIFS(СВЦЭМ!$H$40:$H$783,СВЦЭМ!$A$40:$A$783,$A280,СВЦЭМ!$B$39:$B$782,D$260)+'СЕТ СН'!$F$12</f>
        <v>0</v>
      </c>
      <c r="E280" s="36">
        <f ca="1">SUMIFS(СВЦЭМ!$H$40:$H$783,СВЦЭМ!$A$40:$A$783,$A280,СВЦЭМ!$B$39:$B$782,E$260)+'СЕТ СН'!$F$12</f>
        <v>0</v>
      </c>
      <c r="F280" s="36">
        <f ca="1">SUMIFS(СВЦЭМ!$H$40:$H$783,СВЦЭМ!$A$40:$A$783,$A280,СВЦЭМ!$B$39:$B$782,F$260)+'СЕТ СН'!$F$12</f>
        <v>0</v>
      </c>
      <c r="G280" s="36">
        <f ca="1">SUMIFS(СВЦЭМ!$H$40:$H$783,СВЦЭМ!$A$40:$A$783,$A280,СВЦЭМ!$B$39:$B$782,G$260)+'СЕТ СН'!$F$12</f>
        <v>0</v>
      </c>
      <c r="H280" s="36">
        <f ca="1">SUMIFS(СВЦЭМ!$H$40:$H$783,СВЦЭМ!$A$40:$A$783,$A280,СВЦЭМ!$B$39:$B$782,H$260)+'СЕТ СН'!$F$12</f>
        <v>0</v>
      </c>
      <c r="I280" s="36">
        <f ca="1">SUMIFS(СВЦЭМ!$H$40:$H$783,СВЦЭМ!$A$40:$A$783,$A280,СВЦЭМ!$B$39:$B$782,I$260)+'СЕТ СН'!$F$12</f>
        <v>0</v>
      </c>
      <c r="J280" s="36">
        <f ca="1">SUMIFS(СВЦЭМ!$H$40:$H$783,СВЦЭМ!$A$40:$A$783,$A280,СВЦЭМ!$B$39:$B$782,J$260)+'СЕТ СН'!$F$12</f>
        <v>0</v>
      </c>
      <c r="K280" s="36">
        <f ca="1">SUMIFS(СВЦЭМ!$H$40:$H$783,СВЦЭМ!$A$40:$A$783,$A280,СВЦЭМ!$B$39:$B$782,K$260)+'СЕТ СН'!$F$12</f>
        <v>0</v>
      </c>
      <c r="L280" s="36">
        <f ca="1">SUMIFS(СВЦЭМ!$H$40:$H$783,СВЦЭМ!$A$40:$A$783,$A280,СВЦЭМ!$B$39:$B$782,L$260)+'СЕТ СН'!$F$12</f>
        <v>0</v>
      </c>
      <c r="M280" s="36">
        <f ca="1">SUMIFS(СВЦЭМ!$H$40:$H$783,СВЦЭМ!$A$40:$A$783,$A280,СВЦЭМ!$B$39:$B$782,M$260)+'СЕТ СН'!$F$12</f>
        <v>0</v>
      </c>
      <c r="N280" s="36">
        <f ca="1">SUMIFS(СВЦЭМ!$H$40:$H$783,СВЦЭМ!$A$40:$A$783,$A280,СВЦЭМ!$B$39:$B$782,N$260)+'СЕТ СН'!$F$12</f>
        <v>0</v>
      </c>
      <c r="O280" s="36">
        <f ca="1">SUMIFS(СВЦЭМ!$H$40:$H$783,СВЦЭМ!$A$40:$A$783,$A280,СВЦЭМ!$B$39:$B$782,O$260)+'СЕТ СН'!$F$12</f>
        <v>0</v>
      </c>
      <c r="P280" s="36">
        <f ca="1">SUMIFS(СВЦЭМ!$H$40:$H$783,СВЦЭМ!$A$40:$A$783,$A280,СВЦЭМ!$B$39:$B$782,P$260)+'СЕТ СН'!$F$12</f>
        <v>0</v>
      </c>
      <c r="Q280" s="36">
        <f ca="1">SUMIFS(СВЦЭМ!$H$40:$H$783,СВЦЭМ!$A$40:$A$783,$A280,СВЦЭМ!$B$39:$B$782,Q$260)+'СЕТ СН'!$F$12</f>
        <v>0</v>
      </c>
      <c r="R280" s="36">
        <f ca="1">SUMIFS(СВЦЭМ!$H$40:$H$783,СВЦЭМ!$A$40:$A$783,$A280,СВЦЭМ!$B$39:$B$782,R$260)+'СЕТ СН'!$F$12</f>
        <v>0</v>
      </c>
      <c r="S280" s="36">
        <f ca="1">SUMIFS(СВЦЭМ!$H$40:$H$783,СВЦЭМ!$A$40:$A$783,$A280,СВЦЭМ!$B$39:$B$782,S$260)+'СЕТ СН'!$F$12</f>
        <v>0</v>
      </c>
      <c r="T280" s="36">
        <f ca="1">SUMIFS(СВЦЭМ!$H$40:$H$783,СВЦЭМ!$A$40:$A$783,$A280,СВЦЭМ!$B$39:$B$782,T$260)+'СЕТ СН'!$F$12</f>
        <v>0</v>
      </c>
      <c r="U280" s="36">
        <f ca="1">SUMIFS(СВЦЭМ!$H$40:$H$783,СВЦЭМ!$A$40:$A$783,$A280,СВЦЭМ!$B$39:$B$782,U$260)+'СЕТ СН'!$F$12</f>
        <v>0</v>
      </c>
      <c r="V280" s="36">
        <f ca="1">SUMIFS(СВЦЭМ!$H$40:$H$783,СВЦЭМ!$A$40:$A$783,$A280,СВЦЭМ!$B$39:$B$782,V$260)+'СЕТ СН'!$F$12</f>
        <v>0</v>
      </c>
      <c r="W280" s="36">
        <f ca="1">SUMIFS(СВЦЭМ!$H$40:$H$783,СВЦЭМ!$A$40:$A$783,$A280,СВЦЭМ!$B$39:$B$782,W$260)+'СЕТ СН'!$F$12</f>
        <v>0</v>
      </c>
      <c r="X280" s="36">
        <f ca="1">SUMIFS(СВЦЭМ!$H$40:$H$783,СВЦЭМ!$A$40:$A$783,$A280,СВЦЭМ!$B$39:$B$782,X$260)+'СЕТ СН'!$F$12</f>
        <v>0</v>
      </c>
      <c r="Y280" s="36">
        <f ca="1">SUMIFS(СВЦЭМ!$H$40:$H$783,СВЦЭМ!$A$40:$A$783,$A280,СВЦЭМ!$B$39:$B$782,Y$260)+'СЕТ СН'!$F$12</f>
        <v>0</v>
      </c>
    </row>
    <row r="281" spans="1:25" ht="15.75" hidden="1" x14ac:dyDescent="0.2">
      <c r="A281" s="35">
        <f t="shared" si="7"/>
        <v>45159</v>
      </c>
      <c r="B281" s="36">
        <f ca="1">SUMIFS(СВЦЭМ!$H$40:$H$783,СВЦЭМ!$A$40:$A$783,$A281,СВЦЭМ!$B$39:$B$782,B$260)+'СЕТ СН'!$F$12</f>
        <v>0</v>
      </c>
      <c r="C281" s="36">
        <f ca="1">SUMIFS(СВЦЭМ!$H$40:$H$783,СВЦЭМ!$A$40:$A$783,$A281,СВЦЭМ!$B$39:$B$782,C$260)+'СЕТ СН'!$F$12</f>
        <v>0</v>
      </c>
      <c r="D281" s="36">
        <f ca="1">SUMIFS(СВЦЭМ!$H$40:$H$783,СВЦЭМ!$A$40:$A$783,$A281,СВЦЭМ!$B$39:$B$782,D$260)+'СЕТ СН'!$F$12</f>
        <v>0</v>
      </c>
      <c r="E281" s="36">
        <f ca="1">SUMIFS(СВЦЭМ!$H$40:$H$783,СВЦЭМ!$A$40:$A$783,$A281,СВЦЭМ!$B$39:$B$782,E$260)+'СЕТ СН'!$F$12</f>
        <v>0</v>
      </c>
      <c r="F281" s="36">
        <f ca="1">SUMIFS(СВЦЭМ!$H$40:$H$783,СВЦЭМ!$A$40:$A$783,$A281,СВЦЭМ!$B$39:$B$782,F$260)+'СЕТ СН'!$F$12</f>
        <v>0</v>
      </c>
      <c r="G281" s="36">
        <f ca="1">SUMIFS(СВЦЭМ!$H$40:$H$783,СВЦЭМ!$A$40:$A$783,$A281,СВЦЭМ!$B$39:$B$782,G$260)+'СЕТ СН'!$F$12</f>
        <v>0</v>
      </c>
      <c r="H281" s="36">
        <f ca="1">SUMIFS(СВЦЭМ!$H$40:$H$783,СВЦЭМ!$A$40:$A$783,$A281,СВЦЭМ!$B$39:$B$782,H$260)+'СЕТ СН'!$F$12</f>
        <v>0</v>
      </c>
      <c r="I281" s="36">
        <f ca="1">SUMIFS(СВЦЭМ!$H$40:$H$783,СВЦЭМ!$A$40:$A$783,$A281,СВЦЭМ!$B$39:$B$782,I$260)+'СЕТ СН'!$F$12</f>
        <v>0</v>
      </c>
      <c r="J281" s="36">
        <f ca="1">SUMIFS(СВЦЭМ!$H$40:$H$783,СВЦЭМ!$A$40:$A$783,$A281,СВЦЭМ!$B$39:$B$782,J$260)+'СЕТ СН'!$F$12</f>
        <v>0</v>
      </c>
      <c r="K281" s="36">
        <f ca="1">SUMIFS(СВЦЭМ!$H$40:$H$783,СВЦЭМ!$A$40:$A$783,$A281,СВЦЭМ!$B$39:$B$782,K$260)+'СЕТ СН'!$F$12</f>
        <v>0</v>
      </c>
      <c r="L281" s="36">
        <f ca="1">SUMIFS(СВЦЭМ!$H$40:$H$783,СВЦЭМ!$A$40:$A$783,$A281,СВЦЭМ!$B$39:$B$782,L$260)+'СЕТ СН'!$F$12</f>
        <v>0</v>
      </c>
      <c r="M281" s="36">
        <f ca="1">SUMIFS(СВЦЭМ!$H$40:$H$783,СВЦЭМ!$A$40:$A$783,$A281,СВЦЭМ!$B$39:$B$782,M$260)+'СЕТ СН'!$F$12</f>
        <v>0</v>
      </c>
      <c r="N281" s="36">
        <f ca="1">SUMIFS(СВЦЭМ!$H$40:$H$783,СВЦЭМ!$A$40:$A$783,$A281,СВЦЭМ!$B$39:$B$782,N$260)+'СЕТ СН'!$F$12</f>
        <v>0</v>
      </c>
      <c r="O281" s="36">
        <f ca="1">SUMIFS(СВЦЭМ!$H$40:$H$783,СВЦЭМ!$A$40:$A$783,$A281,СВЦЭМ!$B$39:$B$782,O$260)+'СЕТ СН'!$F$12</f>
        <v>0</v>
      </c>
      <c r="P281" s="36">
        <f ca="1">SUMIFS(СВЦЭМ!$H$40:$H$783,СВЦЭМ!$A$40:$A$783,$A281,СВЦЭМ!$B$39:$B$782,P$260)+'СЕТ СН'!$F$12</f>
        <v>0</v>
      </c>
      <c r="Q281" s="36">
        <f ca="1">SUMIFS(СВЦЭМ!$H$40:$H$783,СВЦЭМ!$A$40:$A$783,$A281,СВЦЭМ!$B$39:$B$782,Q$260)+'СЕТ СН'!$F$12</f>
        <v>0</v>
      </c>
      <c r="R281" s="36">
        <f ca="1">SUMIFS(СВЦЭМ!$H$40:$H$783,СВЦЭМ!$A$40:$A$783,$A281,СВЦЭМ!$B$39:$B$782,R$260)+'СЕТ СН'!$F$12</f>
        <v>0</v>
      </c>
      <c r="S281" s="36">
        <f ca="1">SUMIFS(СВЦЭМ!$H$40:$H$783,СВЦЭМ!$A$40:$A$783,$A281,СВЦЭМ!$B$39:$B$782,S$260)+'СЕТ СН'!$F$12</f>
        <v>0</v>
      </c>
      <c r="T281" s="36">
        <f ca="1">SUMIFS(СВЦЭМ!$H$40:$H$783,СВЦЭМ!$A$40:$A$783,$A281,СВЦЭМ!$B$39:$B$782,T$260)+'СЕТ СН'!$F$12</f>
        <v>0</v>
      </c>
      <c r="U281" s="36">
        <f ca="1">SUMIFS(СВЦЭМ!$H$40:$H$783,СВЦЭМ!$A$40:$A$783,$A281,СВЦЭМ!$B$39:$B$782,U$260)+'СЕТ СН'!$F$12</f>
        <v>0</v>
      </c>
      <c r="V281" s="36">
        <f ca="1">SUMIFS(СВЦЭМ!$H$40:$H$783,СВЦЭМ!$A$40:$A$783,$A281,СВЦЭМ!$B$39:$B$782,V$260)+'СЕТ СН'!$F$12</f>
        <v>0</v>
      </c>
      <c r="W281" s="36">
        <f ca="1">SUMIFS(СВЦЭМ!$H$40:$H$783,СВЦЭМ!$A$40:$A$783,$A281,СВЦЭМ!$B$39:$B$782,W$260)+'СЕТ СН'!$F$12</f>
        <v>0</v>
      </c>
      <c r="X281" s="36">
        <f ca="1">SUMIFS(СВЦЭМ!$H$40:$H$783,СВЦЭМ!$A$40:$A$783,$A281,СВЦЭМ!$B$39:$B$782,X$260)+'СЕТ СН'!$F$12</f>
        <v>0</v>
      </c>
      <c r="Y281" s="36">
        <f ca="1">SUMIFS(СВЦЭМ!$H$40:$H$783,СВЦЭМ!$A$40:$A$783,$A281,СВЦЭМ!$B$39:$B$782,Y$260)+'СЕТ СН'!$F$12</f>
        <v>0</v>
      </c>
    </row>
    <row r="282" spans="1:25" ht="15.75" hidden="1" x14ac:dyDescent="0.2">
      <c r="A282" s="35">
        <f t="shared" si="7"/>
        <v>45160</v>
      </c>
      <c r="B282" s="36">
        <f ca="1">SUMIFS(СВЦЭМ!$H$40:$H$783,СВЦЭМ!$A$40:$A$783,$A282,СВЦЭМ!$B$39:$B$782,B$260)+'СЕТ СН'!$F$12</f>
        <v>0</v>
      </c>
      <c r="C282" s="36">
        <f ca="1">SUMIFS(СВЦЭМ!$H$40:$H$783,СВЦЭМ!$A$40:$A$783,$A282,СВЦЭМ!$B$39:$B$782,C$260)+'СЕТ СН'!$F$12</f>
        <v>0</v>
      </c>
      <c r="D282" s="36">
        <f ca="1">SUMIFS(СВЦЭМ!$H$40:$H$783,СВЦЭМ!$A$40:$A$783,$A282,СВЦЭМ!$B$39:$B$782,D$260)+'СЕТ СН'!$F$12</f>
        <v>0</v>
      </c>
      <c r="E282" s="36">
        <f ca="1">SUMIFS(СВЦЭМ!$H$40:$H$783,СВЦЭМ!$A$40:$A$783,$A282,СВЦЭМ!$B$39:$B$782,E$260)+'СЕТ СН'!$F$12</f>
        <v>0</v>
      </c>
      <c r="F282" s="36">
        <f ca="1">SUMIFS(СВЦЭМ!$H$40:$H$783,СВЦЭМ!$A$40:$A$783,$A282,СВЦЭМ!$B$39:$B$782,F$260)+'СЕТ СН'!$F$12</f>
        <v>0</v>
      </c>
      <c r="G282" s="36">
        <f ca="1">SUMIFS(СВЦЭМ!$H$40:$H$783,СВЦЭМ!$A$40:$A$783,$A282,СВЦЭМ!$B$39:$B$782,G$260)+'СЕТ СН'!$F$12</f>
        <v>0</v>
      </c>
      <c r="H282" s="36">
        <f ca="1">SUMIFS(СВЦЭМ!$H$40:$H$783,СВЦЭМ!$A$40:$A$783,$A282,СВЦЭМ!$B$39:$B$782,H$260)+'СЕТ СН'!$F$12</f>
        <v>0</v>
      </c>
      <c r="I282" s="36">
        <f ca="1">SUMIFS(СВЦЭМ!$H$40:$H$783,СВЦЭМ!$A$40:$A$783,$A282,СВЦЭМ!$B$39:$B$782,I$260)+'СЕТ СН'!$F$12</f>
        <v>0</v>
      </c>
      <c r="J282" s="36">
        <f ca="1">SUMIFS(СВЦЭМ!$H$40:$H$783,СВЦЭМ!$A$40:$A$783,$A282,СВЦЭМ!$B$39:$B$782,J$260)+'СЕТ СН'!$F$12</f>
        <v>0</v>
      </c>
      <c r="K282" s="36">
        <f ca="1">SUMIFS(СВЦЭМ!$H$40:$H$783,СВЦЭМ!$A$40:$A$783,$A282,СВЦЭМ!$B$39:$B$782,K$260)+'СЕТ СН'!$F$12</f>
        <v>0</v>
      </c>
      <c r="L282" s="36">
        <f ca="1">SUMIFS(СВЦЭМ!$H$40:$H$783,СВЦЭМ!$A$40:$A$783,$A282,СВЦЭМ!$B$39:$B$782,L$260)+'СЕТ СН'!$F$12</f>
        <v>0</v>
      </c>
      <c r="M282" s="36">
        <f ca="1">SUMIFS(СВЦЭМ!$H$40:$H$783,СВЦЭМ!$A$40:$A$783,$A282,СВЦЭМ!$B$39:$B$782,M$260)+'СЕТ СН'!$F$12</f>
        <v>0</v>
      </c>
      <c r="N282" s="36">
        <f ca="1">SUMIFS(СВЦЭМ!$H$40:$H$783,СВЦЭМ!$A$40:$A$783,$A282,СВЦЭМ!$B$39:$B$782,N$260)+'СЕТ СН'!$F$12</f>
        <v>0</v>
      </c>
      <c r="O282" s="36">
        <f ca="1">SUMIFS(СВЦЭМ!$H$40:$H$783,СВЦЭМ!$A$40:$A$783,$A282,СВЦЭМ!$B$39:$B$782,O$260)+'СЕТ СН'!$F$12</f>
        <v>0</v>
      </c>
      <c r="P282" s="36">
        <f ca="1">SUMIFS(СВЦЭМ!$H$40:$H$783,СВЦЭМ!$A$40:$A$783,$A282,СВЦЭМ!$B$39:$B$782,P$260)+'СЕТ СН'!$F$12</f>
        <v>0</v>
      </c>
      <c r="Q282" s="36">
        <f ca="1">SUMIFS(СВЦЭМ!$H$40:$H$783,СВЦЭМ!$A$40:$A$783,$A282,СВЦЭМ!$B$39:$B$782,Q$260)+'СЕТ СН'!$F$12</f>
        <v>0</v>
      </c>
      <c r="R282" s="36">
        <f ca="1">SUMIFS(СВЦЭМ!$H$40:$H$783,СВЦЭМ!$A$40:$A$783,$A282,СВЦЭМ!$B$39:$B$782,R$260)+'СЕТ СН'!$F$12</f>
        <v>0</v>
      </c>
      <c r="S282" s="36">
        <f ca="1">SUMIFS(СВЦЭМ!$H$40:$H$783,СВЦЭМ!$A$40:$A$783,$A282,СВЦЭМ!$B$39:$B$782,S$260)+'СЕТ СН'!$F$12</f>
        <v>0</v>
      </c>
      <c r="T282" s="36">
        <f ca="1">SUMIFS(СВЦЭМ!$H$40:$H$783,СВЦЭМ!$A$40:$A$783,$A282,СВЦЭМ!$B$39:$B$782,T$260)+'СЕТ СН'!$F$12</f>
        <v>0</v>
      </c>
      <c r="U282" s="36">
        <f ca="1">SUMIFS(СВЦЭМ!$H$40:$H$783,СВЦЭМ!$A$40:$A$783,$A282,СВЦЭМ!$B$39:$B$782,U$260)+'СЕТ СН'!$F$12</f>
        <v>0</v>
      </c>
      <c r="V282" s="36">
        <f ca="1">SUMIFS(СВЦЭМ!$H$40:$H$783,СВЦЭМ!$A$40:$A$783,$A282,СВЦЭМ!$B$39:$B$782,V$260)+'СЕТ СН'!$F$12</f>
        <v>0</v>
      </c>
      <c r="W282" s="36">
        <f ca="1">SUMIFS(СВЦЭМ!$H$40:$H$783,СВЦЭМ!$A$40:$A$783,$A282,СВЦЭМ!$B$39:$B$782,W$260)+'СЕТ СН'!$F$12</f>
        <v>0</v>
      </c>
      <c r="X282" s="36">
        <f ca="1">SUMIFS(СВЦЭМ!$H$40:$H$783,СВЦЭМ!$A$40:$A$783,$A282,СВЦЭМ!$B$39:$B$782,X$260)+'СЕТ СН'!$F$12</f>
        <v>0</v>
      </c>
      <c r="Y282" s="36">
        <f ca="1">SUMIFS(СВЦЭМ!$H$40:$H$783,СВЦЭМ!$A$40:$A$783,$A282,СВЦЭМ!$B$39:$B$782,Y$260)+'СЕТ СН'!$F$12</f>
        <v>0</v>
      </c>
    </row>
    <row r="283" spans="1:25" ht="15.75" hidden="1" x14ac:dyDescent="0.2">
      <c r="A283" s="35">
        <f t="shared" si="7"/>
        <v>45161</v>
      </c>
      <c r="B283" s="36">
        <f ca="1">SUMIFS(СВЦЭМ!$H$40:$H$783,СВЦЭМ!$A$40:$A$783,$A283,СВЦЭМ!$B$39:$B$782,B$260)+'СЕТ СН'!$F$12</f>
        <v>0</v>
      </c>
      <c r="C283" s="36">
        <f ca="1">SUMIFS(СВЦЭМ!$H$40:$H$783,СВЦЭМ!$A$40:$A$783,$A283,СВЦЭМ!$B$39:$B$782,C$260)+'СЕТ СН'!$F$12</f>
        <v>0</v>
      </c>
      <c r="D283" s="36">
        <f ca="1">SUMIFS(СВЦЭМ!$H$40:$H$783,СВЦЭМ!$A$40:$A$783,$A283,СВЦЭМ!$B$39:$B$782,D$260)+'СЕТ СН'!$F$12</f>
        <v>0</v>
      </c>
      <c r="E283" s="36">
        <f ca="1">SUMIFS(СВЦЭМ!$H$40:$H$783,СВЦЭМ!$A$40:$A$783,$A283,СВЦЭМ!$B$39:$B$782,E$260)+'СЕТ СН'!$F$12</f>
        <v>0</v>
      </c>
      <c r="F283" s="36">
        <f ca="1">SUMIFS(СВЦЭМ!$H$40:$H$783,СВЦЭМ!$A$40:$A$783,$A283,СВЦЭМ!$B$39:$B$782,F$260)+'СЕТ СН'!$F$12</f>
        <v>0</v>
      </c>
      <c r="G283" s="36">
        <f ca="1">SUMIFS(СВЦЭМ!$H$40:$H$783,СВЦЭМ!$A$40:$A$783,$A283,СВЦЭМ!$B$39:$B$782,G$260)+'СЕТ СН'!$F$12</f>
        <v>0</v>
      </c>
      <c r="H283" s="36">
        <f ca="1">SUMIFS(СВЦЭМ!$H$40:$H$783,СВЦЭМ!$A$40:$A$783,$A283,СВЦЭМ!$B$39:$B$782,H$260)+'СЕТ СН'!$F$12</f>
        <v>0</v>
      </c>
      <c r="I283" s="36">
        <f ca="1">SUMIFS(СВЦЭМ!$H$40:$H$783,СВЦЭМ!$A$40:$A$783,$A283,СВЦЭМ!$B$39:$B$782,I$260)+'СЕТ СН'!$F$12</f>
        <v>0</v>
      </c>
      <c r="J283" s="36">
        <f ca="1">SUMIFS(СВЦЭМ!$H$40:$H$783,СВЦЭМ!$A$40:$A$783,$A283,СВЦЭМ!$B$39:$B$782,J$260)+'СЕТ СН'!$F$12</f>
        <v>0</v>
      </c>
      <c r="K283" s="36">
        <f ca="1">SUMIFS(СВЦЭМ!$H$40:$H$783,СВЦЭМ!$A$40:$A$783,$A283,СВЦЭМ!$B$39:$B$782,K$260)+'СЕТ СН'!$F$12</f>
        <v>0</v>
      </c>
      <c r="L283" s="36">
        <f ca="1">SUMIFS(СВЦЭМ!$H$40:$H$783,СВЦЭМ!$A$40:$A$783,$A283,СВЦЭМ!$B$39:$B$782,L$260)+'СЕТ СН'!$F$12</f>
        <v>0</v>
      </c>
      <c r="M283" s="36">
        <f ca="1">SUMIFS(СВЦЭМ!$H$40:$H$783,СВЦЭМ!$A$40:$A$783,$A283,СВЦЭМ!$B$39:$B$782,M$260)+'СЕТ СН'!$F$12</f>
        <v>0</v>
      </c>
      <c r="N283" s="36">
        <f ca="1">SUMIFS(СВЦЭМ!$H$40:$H$783,СВЦЭМ!$A$40:$A$783,$A283,СВЦЭМ!$B$39:$B$782,N$260)+'СЕТ СН'!$F$12</f>
        <v>0</v>
      </c>
      <c r="O283" s="36">
        <f ca="1">SUMIFS(СВЦЭМ!$H$40:$H$783,СВЦЭМ!$A$40:$A$783,$A283,СВЦЭМ!$B$39:$B$782,O$260)+'СЕТ СН'!$F$12</f>
        <v>0</v>
      </c>
      <c r="P283" s="36">
        <f ca="1">SUMIFS(СВЦЭМ!$H$40:$H$783,СВЦЭМ!$A$40:$A$783,$A283,СВЦЭМ!$B$39:$B$782,P$260)+'СЕТ СН'!$F$12</f>
        <v>0</v>
      </c>
      <c r="Q283" s="36">
        <f ca="1">SUMIFS(СВЦЭМ!$H$40:$H$783,СВЦЭМ!$A$40:$A$783,$A283,СВЦЭМ!$B$39:$B$782,Q$260)+'СЕТ СН'!$F$12</f>
        <v>0</v>
      </c>
      <c r="R283" s="36">
        <f ca="1">SUMIFS(СВЦЭМ!$H$40:$H$783,СВЦЭМ!$A$40:$A$783,$A283,СВЦЭМ!$B$39:$B$782,R$260)+'СЕТ СН'!$F$12</f>
        <v>0</v>
      </c>
      <c r="S283" s="36">
        <f ca="1">SUMIFS(СВЦЭМ!$H$40:$H$783,СВЦЭМ!$A$40:$A$783,$A283,СВЦЭМ!$B$39:$B$782,S$260)+'СЕТ СН'!$F$12</f>
        <v>0</v>
      </c>
      <c r="T283" s="36">
        <f ca="1">SUMIFS(СВЦЭМ!$H$40:$H$783,СВЦЭМ!$A$40:$A$783,$A283,СВЦЭМ!$B$39:$B$782,T$260)+'СЕТ СН'!$F$12</f>
        <v>0</v>
      </c>
      <c r="U283" s="36">
        <f ca="1">SUMIFS(СВЦЭМ!$H$40:$H$783,СВЦЭМ!$A$40:$A$783,$A283,СВЦЭМ!$B$39:$B$782,U$260)+'СЕТ СН'!$F$12</f>
        <v>0</v>
      </c>
      <c r="V283" s="36">
        <f ca="1">SUMIFS(СВЦЭМ!$H$40:$H$783,СВЦЭМ!$A$40:$A$783,$A283,СВЦЭМ!$B$39:$B$782,V$260)+'СЕТ СН'!$F$12</f>
        <v>0</v>
      </c>
      <c r="W283" s="36">
        <f ca="1">SUMIFS(СВЦЭМ!$H$40:$H$783,СВЦЭМ!$A$40:$A$783,$A283,СВЦЭМ!$B$39:$B$782,W$260)+'СЕТ СН'!$F$12</f>
        <v>0</v>
      </c>
      <c r="X283" s="36">
        <f ca="1">SUMIFS(СВЦЭМ!$H$40:$H$783,СВЦЭМ!$A$40:$A$783,$A283,СВЦЭМ!$B$39:$B$782,X$260)+'СЕТ СН'!$F$12</f>
        <v>0</v>
      </c>
      <c r="Y283" s="36">
        <f ca="1">SUMIFS(СВЦЭМ!$H$40:$H$783,СВЦЭМ!$A$40:$A$783,$A283,СВЦЭМ!$B$39:$B$782,Y$260)+'СЕТ СН'!$F$12</f>
        <v>0</v>
      </c>
    </row>
    <row r="284" spans="1:25" ht="15.75" hidden="1" x14ac:dyDescent="0.2">
      <c r="A284" s="35">
        <f t="shared" si="7"/>
        <v>45162</v>
      </c>
      <c r="B284" s="36">
        <f ca="1">SUMIFS(СВЦЭМ!$H$40:$H$783,СВЦЭМ!$A$40:$A$783,$A284,СВЦЭМ!$B$39:$B$782,B$260)+'СЕТ СН'!$F$12</f>
        <v>0</v>
      </c>
      <c r="C284" s="36">
        <f ca="1">SUMIFS(СВЦЭМ!$H$40:$H$783,СВЦЭМ!$A$40:$A$783,$A284,СВЦЭМ!$B$39:$B$782,C$260)+'СЕТ СН'!$F$12</f>
        <v>0</v>
      </c>
      <c r="D284" s="36">
        <f ca="1">SUMIFS(СВЦЭМ!$H$40:$H$783,СВЦЭМ!$A$40:$A$783,$A284,СВЦЭМ!$B$39:$B$782,D$260)+'СЕТ СН'!$F$12</f>
        <v>0</v>
      </c>
      <c r="E284" s="36">
        <f ca="1">SUMIFS(СВЦЭМ!$H$40:$H$783,СВЦЭМ!$A$40:$A$783,$A284,СВЦЭМ!$B$39:$B$782,E$260)+'СЕТ СН'!$F$12</f>
        <v>0</v>
      </c>
      <c r="F284" s="36">
        <f ca="1">SUMIFS(СВЦЭМ!$H$40:$H$783,СВЦЭМ!$A$40:$A$783,$A284,СВЦЭМ!$B$39:$B$782,F$260)+'СЕТ СН'!$F$12</f>
        <v>0</v>
      </c>
      <c r="G284" s="36">
        <f ca="1">SUMIFS(СВЦЭМ!$H$40:$H$783,СВЦЭМ!$A$40:$A$783,$A284,СВЦЭМ!$B$39:$B$782,G$260)+'СЕТ СН'!$F$12</f>
        <v>0</v>
      </c>
      <c r="H284" s="36">
        <f ca="1">SUMIFS(СВЦЭМ!$H$40:$H$783,СВЦЭМ!$A$40:$A$783,$A284,СВЦЭМ!$B$39:$B$782,H$260)+'СЕТ СН'!$F$12</f>
        <v>0</v>
      </c>
      <c r="I284" s="36">
        <f ca="1">SUMIFS(СВЦЭМ!$H$40:$H$783,СВЦЭМ!$A$40:$A$783,$A284,СВЦЭМ!$B$39:$B$782,I$260)+'СЕТ СН'!$F$12</f>
        <v>0</v>
      </c>
      <c r="J284" s="36">
        <f ca="1">SUMIFS(СВЦЭМ!$H$40:$H$783,СВЦЭМ!$A$40:$A$783,$A284,СВЦЭМ!$B$39:$B$782,J$260)+'СЕТ СН'!$F$12</f>
        <v>0</v>
      </c>
      <c r="K284" s="36">
        <f ca="1">SUMIFS(СВЦЭМ!$H$40:$H$783,СВЦЭМ!$A$40:$A$783,$A284,СВЦЭМ!$B$39:$B$782,K$260)+'СЕТ СН'!$F$12</f>
        <v>0</v>
      </c>
      <c r="L284" s="36">
        <f ca="1">SUMIFS(СВЦЭМ!$H$40:$H$783,СВЦЭМ!$A$40:$A$783,$A284,СВЦЭМ!$B$39:$B$782,L$260)+'СЕТ СН'!$F$12</f>
        <v>0</v>
      </c>
      <c r="M284" s="36">
        <f ca="1">SUMIFS(СВЦЭМ!$H$40:$H$783,СВЦЭМ!$A$40:$A$783,$A284,СВЦЭМ!$B$39:$B$782,M$260)+'СЕТ СН'!$F$12</f>
        <v>0</v>
      </c>
      <c r="N284" s="36">
        <f ca="1">SUMIFS(СВЦЭМ!$H$40:$H$783,СВЦЭМ!$A$40:$A$783,$A284,СВЦЭМ!$B$39:$B$782,N$260)+'СЕТ СН'!$F$12</f>
        <v>0</v>
      </c>
      <c r="O284" s="36">
        <f ca="1">SUMIFS(СВЦЭМ!$H$40:$H$783,СВЦЭМ!$A$40:$A$783,$A284,СВЦЭМ!$B$39:$B$782,O$260)+'СЕТ СН'!$F$12</f>
        <v>0</v>
      </c>
      <c r="P284" s="36">
        <f ca="1">SUMIFS(СВЦЭМ!$H$40:$H$783,СВЦЭМ!$A$40:$A$783,$A284,СВЦЭМ!$B$39:$B$782,P$260)+'СЕТ СН'!$F$12</f>
        <v>0</v>
      </c>
      <c r="Q284" s="36">
        <f ca="1">SUMIFS(СВЦЭМ!$H$40:$H$783,СВЦЭМ!$A$40:$A$783,$A284,СВЦЭМ!$B$39:$B$782,Q$260)+'СЕТ СН'!$F$12</f>
        <v>0</v>
      </c>
      <c r="R284" s="36">
        <f ca="1">SUMIFS(СВЦЭМ!$H$40:$H$783,СВЦЭМ!$A$40:$A$783,$A284,СВЦЭМ!$B$39:$B$782,R$260)+'СЕТ СН'!$F$12</f>
        <v>0</v>
      </c>
      <c r="S284" s="36">
        <f ca="1">SUMIFS(СВЦЭМ!$H$40:$H$783,СВЦЭМ!$A$40:$A$783,$A284,СВЦЭМ!$B$39:$B$782,S$260)+'СЕТ СН'!$F$12</f>
        <v>0</v>
      </c>
      <c r="T284" s="36">
        <f ca="1">SUMIFS(СВЦЭМ!$H$40:$H$783,СВЦЭМ!$A$40:$A$783,$A284,СВЦЭМ!$B$39:$B$782,T$260)+'СЕТ СН'!$F$12</f>
        <v>0</v>
      </c>
      <c r="U284" s="36">
        <f ca="1">SUMIFS(СВЦЭМ!$H$40:$H$783,СВЦЭМ!$A$40:$A$783,$A284,СВЦЭМ!$B$39:$B$782,U$260)+'СЕТ СН'!$F$12</f>
        <v>0</v>
      </c>
      <c r="V284" s="36">
        <f ca="1">SUMIFS(СВЦЭМ!$H$40:$H$783,СВЦЭМ!$A$40:$A$783,$A284,СВЦЭМ!$B$39:$B$782,V$260)+'СЕТ СН'!$F$12</f>
        <v>0</v>
      </c>
      <c r="W284" s="36">
        <f ca="1">SUMIFS(СВЦЭМ!$H$40:$H$783,СВЦЭМ!$A$40:$A$783,$A284,СВЦЭМ!$B$39:$B$782,W$260)+'СЕТ СН'!$F$12</f>
        <v>0</v>
      </c>
      <c r="X284" s="36">
        <f ca="1">SUMIFS(СВЦЭМ!$H$40:$H$783,СВЦЭМ!$A$40:$A$783,$A284,СВЦЭМ!$B$39:$B$782,X$260)+'СЕТ СН'!$F$12</f>
        <v>0</v>
      </c>
      <c r="Y284" s="36">
        <f ca="1">SUMIFS(СВЦЭМ!$H$40:$H$783,СВЦЭМ!$A$40:$A$783,$A284,СВЦЭМ!$B$39:$B$782,Y$260)+'СЕТ СН'!$F$12</f>
        <v>0</v>
      </c>
    </row>
    <row r="285" spans="1:25" ht="15.75" hidden="1" x14ac:dyDescent="0.2">
      <c r="A285" s="35">
        <f t="shared" si="7"/>
        <v>45163</v>
      </c>
      <c r="B285" s="36">
        <f ca="1">SUMIFS(СВЦЭМ!$H$40:$H$783,СВЦЭМ!$A$40:$A$783,$A285,СВЦЭМ!$B$39:$B$782,B$260)+'СЕТ СН'!$F$12</f>
        <v>0</v>
      </c>
      <c r="C285" s="36">
        <f ca="1">SUMIFS(СВЦЭМ!$H$40:$H$783,СВЦЭМ!$A$40:$A$783,$A285,СВЦЭМ!$B$39:$B$782,C$260)+'СЕТ СН'!$F$12</f>
        <v>0</v>
      </c>
      <c r="D285" s="36">
        <f ca="1">SUMIFS(СВЦЭМ!$H$40:$H$783,СВЦЭМ!$A$40:$A$783,$A285,СВЦЭМ!$B$39:$B$782,D$260)+'СЕТ СН'!$F$12</f>
        <v>0</v>
      </c>
      <c r="E285" s="36">
        <f ca="1">SUMIFS(СВЦЭМ!$H$40:$H$783,СВЦЭМ!$A$40:$A$783,$A285,СВЦЭМ!$B$39:$B$782,E$260)+'СЕТ СН'!$F$12</f>
        <v>0</v>
      </c>
      <c r="F285" s="36">
        <f ca="1">SUMIFS(СВЦЭМ!$H$40:$H$783,СВЦЭМ!$A$40:$A$783,$A285,СВЦЭМ!$B$39:$B$782,F$260)+'СЕТ СН'!$F$12</f>
        <v>0</v>
      </c>
      <c r="G285" s="36">
        <f ca="1">SUMIFS(СВЦЭМ!$H$40:$H$783,СВЦЭМ!$A$40:$A$783,$A285,СВЦЭМ!$B$39:$B$782,G$260)+'СЕТ СН'!$F$12</f>
        <v>0</v>
      </c>
      <c r="H285" s="36">
        <f ca="1">SUMIFS(СВЦЭМ!$H$40:$H$783,СВЦЭМ!$A$40:$A$783,$A285,СВЦЭМ!$B$39:$B$782,H$260)+'СЕТ СН'!$F$12</f>
        <v>0</v>
      </c>
      <c r="I285" s="36">
        <f ca="1">SUMIFS(СВЦЭМ!$H$40:$H$783,СВЦЭМ!$A$40:$A$783,$A285,СВЦЭМ!$B$39:$B$782,I$260)+'СЕТ СН'!$F$12</f>
        <v>0</v>
      </c>
      <c r="J285" s="36">
        <f ca="1">SUMIFS(СВЦЭМ!$H$40:$H$783,СВЦЭМ!$A$40:$A$783,$A285,СВЦЭМ!$B$39:$B$782,J$260)+'СЕТ СН'!$F$12</f>
        <v>0</v>
      </c>
      <c r="K285" s="36">
        <f ca="1">SUMIFS(СВЦЭМ!$H$40:$H$783,СВЦЭМ!$A$40:$A$783,$A285,СВЦЭМ!$B$39:$B$782,K$260)+'СЕТ СН'!$F$12</f>
        <v>0</v>
      </c>
      <c r="L285" s="36">
        <f ca="1">SUMIFS(СВЦЭМ!$H$40:$H$783,СВЦЭМ!$A$40:$A$783,$A285,СВЦЭМ!$B$39:$B$782,L$260)+'СЕТ СН'!$F$12</f>
        <v>0</v>
      </c>
      <c r="M285" s="36">
        <f ca="1">SUMIFS(СВЦЭМ!$H$40:$H$783,СВЦЭМ!$A$40:$A$783,$A285,СВЦЭМ!$B$39:$B$782,M$260)+'СЕТ СН'!$F$12</f>
        <v>0</v>
      </c>
      <c r="N285" s="36">
        <f ca="1">SUMIFS(СВЦЭМ!$H$40:$H$783,СВЦЭМ!$A$40:$A$783,$A285,СВЦЭМ!$B$39:$B$782,N$260)+'СЕТ СН'!$F$12</f>
        <v>0</v>
      </c>
      <c r="O285" s="36">
        <f ca="1">SUMIFS(СВЦЭМ!$H$40:$H$783,СВЦЭМ!$A$40:$A$783,$A285,СВЦЭМ!$B$39:$B$782,O$260)+'СЕТ СН'!$F$12</f>
        <v>0</v>
      </c>
      <c r="P285" s="36">
        <f ca="1">SUMIFS(СВЦЭМ!$H$40:$H$783,СВЦЭМ!$A$40:$A$783,$A285,СВЦЭМ!$B$39:$B$782,P$260)+'СЕТ СН'!$F$12</f>
        <v>0</v>
      </c>
      <c r="Q285" s="36">
        <f ca="1">SUMIFS(СВЦЭМ!$H$40:$H$783,СВЦЭМ!$A$40:$A$783,$A285,СВЦЭМ!$B$39:$B$782,Q$260)+'СЕТ СН'!$F$12</f>
        <v>0</v>
      </c>
      <c r="R285" s="36">
        <f ca="1">SUMIFS(СВЦЭМ!$H$40:$H$783,СВЦЭМ!$A$40:$A$783,$A285,СВЦЭМ!$B$39:$B$782,R$260)+'СЕТ СН'!$F$12</f>
        <v>0</v>
      </c>
      <c r="S285" s="36">
        <f ca="1">SUMIFS(СВЦЭМ!$H$40:$H$783,СВЦЭМ!$A$40:$A$783,$A285,СВЦЭМ!$B$39:$B$782,S$260)+'СЕТ СН'!$F$12</f>
        <v>0</v>
      </c>
      <c r="T285" s="36">
        <f ca="1">SUMIFS(СВЦЭМ!$H$40:$H$783,СВЦЭМ!$A$40:$A$783,$A285,СВЦЭМ!$B$39:$B$782,T$260)+'СЕТ СН'!$F$12</f>
        <v>0</v>
      </c>
      <c r="U285" s="36">
        <f ca="1">SUMIFS(СВЦЭМ!$H$40:$H$783,СВЦЭМ!$A$40:$A$783,$A285,СВЦЭМ!$B$39:$B$782,U$260)+'СЕТ СН'!$F$12</f>
        <v>0</v>
      </c>
      <c r="V285" s="36">
        <f ca="1">SUMIFS(СВЦЭМ!$H$40:$H$783,СВЦЭМ!$A$40:$A$783,$A285,СВЦЭМ!$B$39:$B$782,V$260)+'СЕТ СН'!$F$12</f>
        <v>0</v>
      </c>
      <c r="W285" s="36">
        <f ca="1">SUMIFS(СВЦЭМ!$H$40:$H$783,СВЦЭМ!$A$40:$A$783,$A285,СВЦЭМ!$B$39:$B$782,W$260)+'СЕТ СН'!$F$12</f>
        <v>0</v>
      </c>
      <c r="X285" s="36">
        <f ca="1">SUMIFS(СВЦЭМ!$H$40:$H$783,СВЦЭМ!$A$40:$A$783,$A285,СВЦЭМ!$B$39:$B$782,X$260)+'СЕТ СН'!$F$12</f>
        <v>0</v>
      </c>
      <c r="Y285" s="36">
        <f ca="1">SUMIFS(СВЦЭМ!$H$40:$H$783,СВЦЭМ!$A$40:$A$783,$A285,СВЦЭМ!$B$39:$B$782,Y$260)+'СЕТ СН'!$F$12</f>
        <v>0</v>
      </c>
    </row>
    <row r="286" spans="1:25" ht="15.75" hidden="1" x14ac:dyDescent="0.2">
      <c r="A286" s="35">
        <f t="shared" si="7"/>
        <v>45164</v>
      </c>
      <c r="B286" s="36">
        <f ca="1">SUMIFS(СВЦЭМ!$H$40:$H$783,СВЦЭМ!$A$40:$A$783,$A286,СВЦЭМ!$B$39:$B$782,B$260)+'СЕТ СН'!$F$12</f>
        <v>0</v>
      </c>
      <c r="C286" s="36">
        <f ca="1">SUMIFS(СВЦЭМ!$H$40:$H$783,СВЦЭМ!$A$40:$A$783,$A286,СВЦЭМ!$B$39:$B$782,C$260)+'СЕТ СН'!$F$12</f>
        <v>0</v>
      </c>
      <c r="D286" s="36">
        <f ca="1">SUMIFS(СВЦЭМ!$H$40:$H$783,СВЦЭМ!$A$40:$A$783,$A286,СВЦЭМ!$B$39:$B$782,D$260)+'СЕТ СН'!$F$12</f>
        <v>0</v>
      </c>
      <c r="E286" s="36">
        <f ca="1">SUMIFS(СВЦЭМ!$H$40:$H$783,СВЦЭМ!$A$40:$A$783,$A286,СВЦЭМ!$B$39:$B$782,E$260)+'СЕТ СН'!$F$12</f>
        <v>0</v>
      </c>
      <c r="F286" s="36">
        <f ca="1">SUMIFS(СВЦЭМ!$H$40:$H$783,СВЦЭМ!$A$40:$A$783,$A286,СВЦЭМ!$B$39:$B$782,F$260)+'СЕТ СН'!$F$12</f>
        <v>0</v>
      </c>
      <c r="G286" s="36">
        <f ca="1">SUMIFS(СВЦЭМ!$H$40:$H$783,СВЦЭМ!$A$40:$A$783,$A286,СВЦЭМ!$B$39:$B$782,G$260)+'СЕТ СН'!$F$12</f>
        <v>0</v>
      </c>
      <c r="H286" s="36">
        <f ca="1">SUMIFS(СВЦЭМ!$H$40:$H$783,СВЦЭМ!$A$40:$A$783,$A286,СВЦЭМ!$B$39:$B$782,H$260)+'СЕТ СН'!$F$12</f>
        <v>0</v>
      </c>
      <c r="I286" s="36">
        <f ca="1">SUMIFS(СВЦЭМ!$H$40:$H$783,СВЦЭМ!$A$40:$A$783,$A286,СВЦЭМ!$B$39:$B$782,I$260)+'СЕТ СН'!$F$12</f>
        <v>0</v>
      </c>
      <c r="J286" s="36">
        <f ca="1">SUMIFS(СВЦЭМ!$H$40:$H$783,СВЦЭМ!$A$40:$A$783,$A286,СВЦЭМ!$B$39:$B$782,J$260)+'СЕТ СН'!$F$12</f>
        <v>0</v>
      </c>
      <c r="K286" s="36">
        <f ca="1">SUMIFS(СВЦЭМ!$H$40:$H$783,СВЦЭМ!$A$40:$A$783,$A286,СВЦЭМ!$B$39:$B$782,K$260)+'СЕТ СН'!$F$12</f>
        <v>0</v>
      </c>
      <c r="L286" s="36">
        <f ca="1">SUMIFS(СВЦЭМ!$H$40:$H$783,СВЦЭМ!$A$40:$A$783,$A286,СВЦЭМ!$B$39:$B$782,L$260)+'СЕТ СН'!$F$12</f>
        <v>0</v>
      </c>
      <c r="M286" s="36">
        <f ca="1">SUMIFS(СВЦЭМ!$H$40:$H$783,СВЦЭМ!$A$40:$A$783,$A286,СВЦЭМ!$B$39:$B$782,M$260)+'СЕТ СН'!$F$12</f>
        <v>0</v>
      </c>
      <c r="N286" s="36">
        <f ca="1">SUMIFS(СВЦЭМ!$H$40:$H$783,СВЦЭМ!$A$40:$A$783,$A286,СВЦЭМ!$B$39:$B$782,N$260)+'СЕТ СН'!$F$12</f>
        <v>0</v>
      </c>
      <c r="O286" s="36">
        <f ca="1">SUMIFS(СВЦЭМ!$H$40:$H$783,СВЦЭМ!$A$40:$A$783,$A286,СВЦЭМ!$B$39:$B$782,O$260)+'СЕТ СН'!$F$12</f>
        <v>0</v>
      </c>
      <c r="P286" s="36">
        <f ca="1">SUMIFS(СВЦЭМ!$H$40:$H$783,СВЦЭМ!$A$40:$A$783,$A286,СВЦЭМ!$B$39:$B$782,P$260)+'СЕТ СН'!$F$12</f>
        <v>0</v>
      </c>
      <c r="Q286" s="36">
        <f ca="1">SUMIFS(СВЦЭМ!$H$40:$H$783,СВЦЭМ!$A$40:$A$783,$A286,СВЦЭМ!$B$39:$B$782,Q$260)+'СЕТ СН'!$F$12</f>
        <v>0</v>
      </c>
      <c r="R286" s="36">
        <f ca="1">SUMIFS(СВЦЭМ!$H$40:$H$783,СВЦЭМ!$A$40:$A$783,$A286,СВЦЭМ!$B$39:$B$782,R$260)+'СЕТ СН'!$F$12</f>
        <v>0</v>
      </c>
      <c r="S286" s="36">
        <f ca="1">SUMIFS(СВЦЭМ!$H$40:$H$783,СВЦЭМ!$A$40:$A$783,$A286,СВЦЭМ!$B$39:$B$782,S$260)+'СЕТ СН'!$F$12</f>
        <v>0</v>
      </c>
      <c r="T286" s="36">
        <f ca="1">SUMIFS(СВЦЭМ!$H$40:$H$783,СВЦЭМ!$A$40:$A$783,$A286,СВЦЭМ!$B$39:$B$782,T$260)+'СЕТ СН'!$F$12</f>
        <v>0</v>
      </c>
      <c r="U286" s="36">
        <f ca="1">SUMIFS(СВЦЭМ!$H$40:$H$783,СВЦЭМ!$A$40:$A$783,$A286,СВЦЭМ!$B$39:$B$782,U$260)+'СЕТ СН'!$F$12</f>
        <v>0</v>
      </c>
      <c r="V286" s="36">
        <f ca="1">SUMIFS(СВЦЭМ!$H$40:$H$783,СВЦЭМ!$A$40:$A$783,$A286,СВЦЭМ!$B$39:$B$782,V$260)+'СЕТ СН'!$F$12</f>
        <v>0</v>
      </c>
      <c r="W286" s="36">
        <f ca="1">SUMIFS(СВЦЭМ!$H$40:$H$783,СВЦЭМ!$A$40:$A$783,$A286,СВЦЭМ!$B$39:$B$782,W$260)+'СЕТ СН'!$F$12</f>
        <v>0</v>
      </c>
      <c r="X286" s="36">
        <f ca="1">SUMIFS(СВЦЭМ!$H$40:$H$783,СВЦЭМ!$A$40:$A$783,$A286,СВЦЭМ!$B$39:$B$782,X$260)+'СЕТ СН'!$F$12</f>
        <v>0</v>
      </c>
      <c r="Y286" s="36">
        <f ca="1">SUMIFS(СВЦЭМ!$H$40:$H$783,СВЦЭМ!$A$40:$A$783,$A286,СВЦЭМ!$B$39:$B$782,Y$260)+'СЕТ СН'!$F$12</f>
        <v>0</v>
      </c>
    </row>
    <row r="287" spans="1:25" ht="15.75" hidden="1" x14ac:dyDescent="0.2">
      <c r="A287" s="35">
        <f t="shared" si="7"/>
        <v>45165</v>
      </c>
      <c r="B287" s="36">
        <f ca="1">SUMIFS(СВЦЭМ!$H$40:$H$783,СВЦЭМ!$A$40:$A$783,$A287,СВЦЭМ!$B$39:$B$782,B$260)+'СЕТ СН'!$F$12</f>
        <v>0</v>
      </c>
      <c r="C287" s="36">
        <f ca="1">SUMIFS(СВЦЭМ!$H$40:$H$783,СВЦЭМ!$A$40:$A$783,$A287,СВЦЭМ!$B$39:$B$782,C$260)+'СЕТ СН'!$F$12</f>
        <v>0</v>
      </c>
      <c r="D287" s="36">
        <f ca="1">SUMIFS(СВЦЭМ!$H$40:$H$783,СВЦЭМ!$A$40:$A$783,$A287,СВЦЭМ!$B$39:$B$782,D$260)+'СЕТ СН'!$F$12</f>
        <v>0</v>
      </c>
      <c r="E287" s="36">
        <f ca="1">SUMIFS(СВЦЭМ!$H$40:$H$783,СВЦЭМ!$A$40:$A$783,$A287,СВЦЭМ!$B$39:$B$782,E$260)+'СЕТ СН'!$F$12</f>
        <v>0</v>
      </c>
      <c r="F287" s="36">
        <f ca="1">SUMIFS(СВЦЭМ!$H$40:$H$783,СВЦЭМ!$A$40:$A$783,$A287,СВЦЭМ!$B$39:$B$782,F$260)+'СЕТ СН'!$F$12</f>
        <v>0</v>
      </c>
      <c r="G287" s="36">
        <f ca="1">SUMIFS(СВЦЭМ!$H$40:$H$783,СВЦЭМ!$A$40:$A$783,$A287,СВЦЭМ!$B$39:$B$782,G$260)+'СЕТ СН'!$F$12</f>
        <v>0</v>
      </c>
      <c r="H287" s="36">
        <f ca="1">SUMIFS(СВЦЭМ!$H$40:$H$783,СВЦЭМ!$A$40:$A$783,$A287,СВЦЭМ!$B$39:$B$782,H$260)+'СЕТ СН'!$F$12</f>
        <v>0</v>
      </c>
      <c r="I287" s="36">
        <f ca="1">SUMIFS(СВЦЭМ!$H$40:$H$783,СВЦЭМ!$A$40:$A$783,$A287,СВЦЭМ!$B$39:$B$782,I$260)+'СЕТ СН'!$F$12</f>
        <v>0</v>
      </c>
      <c r="J287" s="36">
        <f ca="1">SUMIFS(СВЦЭМ!$H$40:$H$783,СВЦЭМ!$A$40:$A$783,$A287,СВЦЭМ!$B$39:$B$782,J$260)+'СЕТ СН'!$F$12</f>
        <v>0</v>
      </c>
      <c r="K287" s="36">
        <f ca="1">SUMIFS(СВЦЭМ!$H$40:$H$783,СВЦЭМ!$A$40:$A$783,$A287,СВЦЭМ!$B$39:$B$782,K$260)+'СЕТ СН'!$F$12</f>
        <v>0</v>
      </c>
      <c r="L287" s="36">
        <f ca="1">SUMIFS(СВЦЭМ!$H$40:$H$783,СВЦЭМ!$A$40:$A$783,$A287,СВЦЭМ!$B$39:$B$782,L$260)+'СЕТ СН'!$F$12</f>
        <v>0</v>
      </c>
      <c r="M287" s="36">
        <f ca="1">SUMIFS(СВЦЭМ!$H$40:$H$783,СВЦЭМ!$A$40:$A$783,$A287,СВЦЭМ!$B$39:$B$782,M$260)+'СЕТ СН'!$F$12</f>
        <v>0</v>
      </c>
      <c r="N287" s="36">
        <f ca="1">SUMIFS(СВЦЭМ!$H$40:$H$783,СВЦЭМ!$A$40:$A$783,$A287,СВЦЭМ!$B$39:$B$782,N$260)+'СЕТ СН'!$F$12</f>
        <v>0</v>
      </c>
      <c r="O287" s="36">
        <f ca="1">SUMIFS(СВЦЭМ!$H$40:$H$783,СВЦЭМ!$A$40:$A$783,$A287,СВЦЭМ!$B$39:$B$782,O$260)+'СЕТ СН'!$F$12</f>
        <v>0</v>
      </c>
      <c r="P287" s="36">
        <f ca="1">SUMIFS(СВЦЭМ!$H$40:$H$783,СВЦЭМ!$A$40:$A$783,$A287,СВЦЭМ!$B$39:$B$782,P$260)+'СЕТ СН'!$F$12</f>
        <v>0</v>
      </c>
      <c r="Q287" s="36">
        <f ca="1">SUMIFS(СВЦЭМ!$H$40:$H$783,СВЦЭМ!$A$40:$A$783,$A287,СВЦЭМ!$B$39:$B$782,Q$260)+'СЕТ СН'!$F$12</f>
        <v>0</v>
      </c>
      <c r="R287" s="36">
        <f ca="1">SUMIFS(СВЦЭМ!$H$40:$H$783,СВЦЭМ!$A$40:$A$783,$A287,СВЦЭМ!$B$39:$B$782,R$260)+'СЕТ СН'!$F$12</f>
        <v>0</v>
      </c>
      <c r="S287" s="36">
        <f ca="1">SUMIFS(СВЦЭМ!$H$40:$H$783,СВЦЭМ!$A$40:$A$783,$A287,СВЦЭМ!$B$39:$B$782,S$260)+'СЕТ СН'!$F$12</f>
        <v>0</v>
      </c>
      <c r="T287" s="36">
        <f ca="1">SUMIFS(СВЦЭМ!$H$40:$H$783,СВЦЭМ!$A$40:$A$783,$A287,СВЦЭМ!$B$39:$B$782,T$260)+'СЕТ СН'!$F$12</f>
        <v>0</v>
      </c>
      <c r="U287" s="36">
        <f ca="1">SUMIFS(СВЦЭМ!$H$40:$H$783,СВЦЭМ!$A$40:$A$783,$A287,СВЦЭМ!$B$39:$B$782,U$260)+'СЕТ СН'!$F$12</f>
        <v>0</v>
      </c>
      <c r="V287" s="36">
        <f ca="1">SUMIFS(СВЦЭМ!$H$40:$H$783,СВЦЭМ!$A$40:$A$783,$A287,СВЦЭМ!$B$39:$B$782,V$260)+'СЕТ СН'!$F$12</f>
        <v>0</v>
      </c>
      <c r="W287" s="36">
        <f ca="1">SUMIFS(СВЦЭМ!$H$40:$H$783,СВЦЭМ!$A$40:$A$783,$A287,СВЦЭМ!$B$39:$B$782,W$260)+'СЕТ СН'!$F$12</f>
        <v>0</v>
      </c>
      <c r="X287" s="36">
        <f ca="1">SUMIFS(СВЦЭМ!$H$40:$H$783,СВЦЭМ!$A$40:$A$783,$A287,СВЦЭМ!$B$39:$B$782,X$260)+'СЕТ СН'!$F$12</f>
        <v>0</v>
      </c>
      <c r="Y287" s="36">
        <f ca="1">SUMIFS(СВЦЭМ!$H$40:$H$783,СВЦЭМ!$A$40:$A$783,$A287,СВЦЭМ!$B$39:$B$782,Y$260)+'СЕТ СН'!$F$12</f>
        <v>0</v>
      </c>
    </row>
    <row r="288" spans="1:25" ht="15.75" hidden="1" x14ac:dyDescent="0.2">
      <c r="A288" s="35">
        <f t="shared" si="7"/>
        <v>45166</v>
      </c>
      <c r="B288" s="36">
        <f ca="1">SUMIFS(СВЦЭМ!$H$40:$H$783,СВЦЭМ!$A$40:$A$783,$A288,СВЦЭМ!$B$39:$B$782,B$260)+'СЕТ СН'!$F$12</f>
        <v>0</v>
      </c>
      <c r="C288" s="36">
        <f ca="1">SUMIFS(СВЦЭМ!$H$40:$H$783,СВЦЭМ!$A$40:$A$783,$A288,СВЦЭМ!$B$39:$B$782,C$260)+'СЕТ СН'!$F$12</f>
        <v>0</v>
      </c>
      <c r="D288" s="36">
        <f ca="1">SUMIFS(СВЦЭМ!$H$40:$H$783,СВЦЭМ!$A$40:$A$783,$A288,СВЦЭМ!$B$39:$B$782,D$260)+'СЕТ СН'!$F$12</f>
        <v>0</v>
      </c>
      <c r="E288" s="36">
        <f ca="1">SUMIFS(СВЦЭМ!$H$40:$H$783,СВЦЭМ!$A$40:$A$783,$A288,СВЦЭМ!$B$39:$B$782,E$260)+'СЕТ СН'!$F$12</f>
        <v>0</v>
      </c>
      <c r="F288" s="36">
        <f ca="1">SUMIFS(СВЦЭМ!$H$40:$H$783,СВЦЭМ!$A$40:$A$783,$A288,СВЦЭМ!$B$39:$B$782,F$260)+'СЕТ СН'!$F$12</f>
        <v>0</v>
      </c>
      <c r="G288" s="36">
        <f ca="1">SUMIFS(СВЦЭМ!$H$40:$H$783,СВЦЭМ!$A$40:$A$783,$A288,СВЦЭМ!$B$39:$B$782,G$260)+'СЕТ СН'!$F$12</f>
        <v>0</v>
      </c>
      <c r="H288" s="36">
        <f ca="1">SUMIFS(СВЦЭМ!$H$40:$H$783,СВЦЭМ!$A$40:$A$783,$A288,СВЦЭМ!$B$39:$B$782,H$260)+'СЕТ СН'!$F$12</f>
        <v>0</v>
      </c>
      <c r="I288" s="36">
        <f ca="1">SUMIFS(СВЦЭМ!$H$40:$H$783,СВЦЭМ!$A$40:$A$783,$A288,СВЦЭМ!$B$39:$B$782,I$260)+'СЕТ СН'!$F$12</f>
        <v>0</v>
      </c>
      <c r="J288" s="36">
        <f ca="1">SUMIFS(СВЦЭМ!$H$40:$H$783,СВЦЭМ!$A$40:$A$783,$A288,СВЦЭМ!$B$39:$B$782,J$260)+'СЕТ СН'!$F$12</f>
        <v>0</v>
      </c>
      <c r="K288" s="36">
        <f ca="1">SUMIFS(СВЦЭМ!$H$40:$H$783,СВЦЭМ!$A$40:$A$783,$A288,СВЦЭМ!$B$39:$B$782,K$260)+'СЕТ СН'!$F$12</f>
        <v>0</v>
      </c>
      <c r="L288" s="36">
        <f ca="1">SUMIFS(СВЦЭМ!$H$40:$H$783,СВЦЭМ!$A$40:$A$783,$A288,СВЦЭМ!$B$39:$B$782,L$260)+'СЕТ СН'!$F$12</f>
        <v>0</v>
      </c>
      <c r="M288" s="36">
        <f ca="1">SUMIFS(СВЦЭМ!$H$40:$H$783,СВЦЭМ!$A$40:$A$783,$A288,СВЦЭМ!$B$39:$B$782,M$260)+'СЕТ СН'!$F$12</f>
        <v>0</v>
      </c>
      <c r="N288" s="36">
        <f ca="1">SUMIFS(СВЦЭМ!$H$40:$H$783,СВЦЭМ!$A$40:$A$783,$A288,СВЦЭМ!$B$39:$B$782,N$260)+'СЕТ СН'!$F$12</f>
        <v>0</v>
      </c>
      <c r="O288" s="36">
        <f ca="1">SUMIFS(СВЦЭМ!$H$40:$H$783,СВЦЭМ!$A$40:$A$783,$A288,СВЦЭМ!$B$39:$B$782,O$260)+'СЕТ СН'!$F$12</f>
        <v>0</v>
      </c>
      <c r="P288" s="36">
        <f ca="1">SUMIFS(СВЦЭМ!$H$40:$H$783,СВЦЭМ!$A$40:$A$783,$A288,СВЦЭМ!$B$39:$B$782,P$260)+'СЕТ СН'!$F$12</f>
        <v>0</v>
      </c>
      <c r="Q288" s="36">
        <f ca="1">SUMIFS(СВЦЭМ!$H$40:$H$783,СВЦЭМ!$A$40:$A$783,$A288,СВЦЭМ!$B$39:$B$782,Q$260)+'СЕТ СН'!$F$12</f>
        <v>0</v>
      </c>
      <c r="R288" s="36">
        <f ca="1">SUMIFS(СВЦЭМ!$H$40:$H$783,СВЦЭМ!$A$40:$A$783,$A288,СВЦЭМ!$B$39:$B$782,R$260)+'СЕТ СН'!$F$12</f>
        <v>0</v>
      </c>
      <c r="S288" s="36">
        <f ca="1">SUMIFS(СВЦЭМ!$H$40:$H$783,СВЦЭМ!$A$40:$A$783,$A288,СВЦЭМ!$B$39:$B$782,S$260)+'СЕТ СН'!$F$12</f>
        <v>0</v>
      </c>
      <c r="T288" s="36">
        <f ca="1">SUMIFS(СВЦЭМ!$H$40:$H$783,СВЦЭМ!$A$40:$A$783,$A288,СВЦЭМ!$B$39:$B$782,T$260)+'СЕТ СН'!$F$12</f>
        <v>0</v>
      </c>
      <c r="U288" s="36">
        <f ca="1">SUMIFS(СВЦЭМ!$H$40:$H$783,СВЦЭМ!$A$40:$A$783,$A288,СВЦЭМ!$B$39:$B$782,U$260)+'СЕТ СН'!$F$12</f>
        <v>0</v>
      </c>
      <c r="V288" s="36">
        <f ca="1">SUMIFS(СВЦЭМ!$H$40:$H$783,СВЦЭМ!$A$40:$A$783,$A288,СВЦЭМ!$B$39:$B$782,V$260)+'СЕТ СН'!$F$12</f>
        <v>0</v>
      </c>
      <c r="W288" s="36">
        <f ca="1">SUMIFS(СВЦЭМ!$H$40:$H$783,СВЦЭМ!$A$40:$A$783,$A288,СВЦЭМ!$B$39:$B$782,W$260)+'СЕТ СН'!$F$12</f>
        <v>0</v>
      </c>
      <c r="X288" s="36">
        <f ca="1">SUMIFS(СВЦЭМ!$H$40:$H$783,СВЦЭМ!$A$40:$A$783,$A288,СВЦЭМ!$B$39:$B$782,X$260)+'СЕТ СН'!$F$12</f>
        <v>0</v>
      </c>
      <c r="Y288" s="36">
        <f ca="1">SUMIFS(СВЦЭМ!$H$40:$H$783,СВЦЭМ!$A$40:$A$783,$A288,СВЦЭМ!$B$39:$B$782,Y$260)+'СЕТ СН'!$F$12</f>
        <v>0</v>
      </c>
    </row>
    <row r="289" spans="1:27" ht="15.75" hidden="1" x14ac:dyDescent="0.2">
      <c r="A289" s="35">
        <f t="shared" si="7"/>
        <v>45167</v>
      </c>
      <c r="B289" s="36">
        <f ca="1">SUMIFS(СВЦЭМ!$H$40:$H$783,СВЦЭМ!$A$40:$A$783,$A289,СВЦЭМ!$B$39:$B$782,B$260)+'СЕТ СН'!$F$12</f>
        <v>0</v>
      </c>
      <c r="C289" s="36">
        <f ca="1">SUMIFS(СВЦЭМ!$H$40:$H$783,СВЦЭМ!$A$40:$A$783,$A289,СВЦЭМ!$B$39:$B$782,C$260)+'СЕТ СН'!$F$12</f>
        <v>0</v>
      </c>
      <c r="D289" s="36">
        <f ca="1">SUMIFS(СВЦЭМ!$H$40:$H$783,СВЦЭМ!$A$40:$A$783,$A289,СВЦЭМ!$B$39:$B$782,D$260)+'СЕТ СН'!$F$12</f>
        <v>0</v>
      </c>
      <c r="E289" s="36">
        <f ca="1">SUMIFS(СВЦЭМ!$H$40:$H$783,СВЦЭМ!$A$40:$A$783,$A289,СВЦЭМ!$B$39:$B$782,E$260)+'СЕТ СН'!$F$12</f>
        <v>0</v>
      </c>
      <c r="F289" s="36">
        <f ca="1">SUMIFS(СВЦЭМ!$H$40:$H$783,СВЦЭМ!$A$40:$A$783,$A289,СВЦЭМ!$B$39:$B$782,F$260)+'СЕТ СН'!$F$12</f>
        <v>0</v>
      </c>
      <c r="G289" s="36">
        <f ca="1">SUMIFS(СВЦЭМ!$H$40:$H$783,СВЦЭМ!$A$40:$A$783,$A289,СВЦЭМ!$B$39:$B$782,G$260)+'СЕТ СН'!$F$12</f>
        <v>0</v>
      </c>
      <c r="H289" s="36">
        <f ca="1">SUMIFS(СВЦЭМ!$H$40:$H$783,СВЦЭМ!$A$40:$A$783,$A289,СВЦЭМ!$B$39:$B$782,H$260)+'СЕТ СН'!$F$12</f>
        <v>0</v>
      </c>
      <c r="I289" s="36">
        <f ca="1">SUMIFS(СВЦЭМ!$H$40:$H$783,СВЦЭМ!$A$40:$A$783,$A289,СВЦЭМ!$B$39:$B$782,I$260)+'СЕТ СН'!$F$12</f>
        <v>0</v>
      </c>
      <c r="J289" s="36">
        <f ca="1">SUMIFS(СВЦЭМ!$H$40:$H$783,СВЦЭМ!$A$40:$A$783,$A289,СВЦЭМ!$B$39:$B$782,J$260)+'СЕТ СН'!$F$12</f>
        <v>0</v>
      </c>
      <c r="K289" s="36">
        <f ca="1">SUMIFS(СВЦЭМ!$H$40:$H$783,СВЦЭМ!$A$40:$A$783,$A289,СВЦЭМ!$B$39:$B$782,K$260)+'СЕТ СН'!$F$12</f>
        <v>0</v>
      </c>
      <c r="L289" s="36">
        <f ca="1">SUMIFS(СВЦЭМ!$H$40:$H$783,СВЦЭМ!$A$40:$A$783,$A289,СВЦЭМ!$B$39:$B$782,L$260)+'СЕТ СН'!$F$12</f>
        <v>0</v>
      </c>
      <c r="M289" s="36">
        <f ca="1">SUMIFS(СВЦЭМ!$H$40:$H$783,СВЦЭМ!$A$40:$A$783,$A289,СВЦЭМ!$B$39:$B$782,M$260)+'СЕТ СН'!$F$12</f>
        <v>0</v>
      </c>
      <c r="N289" s="36">
        <f ca="1">SUMIFS(СВЦЭМ!$H$40:$H$783,СВЦЭМ!$A$40:$A$783,$A289,СВЦЭМ!$B$39:$B$782,N$260)+'СЕТ СН'!$F$12</f>
        <v>0</v>
      </c>
      <c r="O289" s="36">
        <f ca="1">SUMIFS(СВЦЭМ!$H$40:$H$783,СВЦЭМ!$A$40:$A$783,$A289,СВЦЭМ!$B$39:$B$782,O$260)+'СЕТ СН'!$F$12</f>
        <v>0</v>
      </c>
      <c r="P289" s="36">
        <f ca="1">SUMIFS(СВЦЭМ!$H$40:$H$783,СВЦЭМ!$A$40:$A$783,$A289,СВЦЭМ!$B$39:$B$782,P$260)+'СЕТ СН'!$F$12</f>
        <v>0</v>
      </c>
      <c r="Q289" s="36">
        <f ca="1">SUMIFS(СВЦЭМ!$H$40:$H$783,СВЦЭМ!$A$40:$A$783,$A289,СВЦЭМ!$B$39:$B$782,Q$260)+'СЕТ СН'!$F$12</f>
        <v>0</v>
      </c>
      <c r="R289" s="36">
        <f ca="1">SUMIFS(СВЦЭМ!$H$40:$H$783,СВЦЭМ!$A$40:$A$783,$A289,СВЦЭМ!$B$39:$B$782,R$260)+'СЕТ СН'!$F$12</f>
        <v>0</v>
      </c>
      <c r="S289" s="36">
        <f ca="1">SUMIFS(СВЦЭМ!$H$40:$H$783,СВЦЭМ!$A$40:$A$783,$A289,СВЦЭМ!$B$39:$B$782,S$260)+'СЕТ СН'!$F$12</f>
        <v>0</v>
      </c>
      <c r="T289" s="36">
        <f ca="1">SUMIFS(СВЦЭМ!$H$40:$H$783,СВЦЭМ!$A$40:$A$783,$A289,СВЦЭМ!$B$39:$B$782,T$260)+'СЕТ СН'!$F$12</f>
        <v>0</v>
      </c>
      <c r="U289" s="36">
        <f ca="1">SUMIFS(СВЦЭМ!$H$40:$H$783,СВЦЭМ!$A$40:$A$783,$A289,СВЦЭМ!$B$39:$B$782,U$260)+'СЕТ СН'!$F$12</f>
        <v>0</v>
      </c>
      <c r="V289" s="36">
        <f ca="1">SUMIFS(СВЦЭМ!$H$40:$H$783,СВЦЭМ!$A$40:$A$783,$A289,СВЦЭМ!$B$39:$B$782,V$260)+'СЕТ СН'!$F$12</f>
        <v>0</v>
      </c>
      <c r="W289" s="36">
        <f ca="1">SUMIFS(СВЦЭМ!$H$40:$H$783,СВЦЭМ!$A$40:$A$783,$A289,СВЦЭМ!$B$39:$B$782,W$260)+'СЕТ СН'!$F$12</f>
        <v>0</v>
      </c>
      <c r="X289" s="36">
        <f ca="1">SUMIFS(СВЦЭМ!$H$40:$H$783,СВЦЭМ!$A$40:$A$783,$A289,СВЦЭМ!$B$39:$B$782,X$260)+'СЕТ СН'!$F$12</f>
        <v>0</v>
      </c>
      <c r="Y289" s="36">
        <f ca="1">SUMIFS(СВЦЭМ!$H$40:$H$783,СВЦЭМ!$A$40:$A$783,$A289,СВЦЭМ!$B$39:$B$782,Y$260)+'СЕТ СН'!$F$12</f>
        <v>0</v>
      </c>
    </row>
    <row r="290" spans="1:27" ht="15.75" hidden="1" x14ac:dyDescent="0.2">
      <c r="A290" s="35">
        <f t="shared" si="7"/>
        <v>45168</v>
      </c>
      <c r="B290" s="36">
        <f ca="1">SUMIFS(СВЦЭМ!$H$40:$H$783,СВЦЭМ!$A$40:$A$783,$A290,СВЦЭМ!$B$39:$B$782,B$260)+'СЕТ СН'!$F$12</f>
        <v>0</v>
      </c>
      <c r="C290" s="36">
        <f ca="1">SUMIFS(СВЦЭМ!$H$40:$H$783,СВЦЭМ!$A$40:$A$783,$A290,СВЦЭМ!$B$39:$B$782,C$260)+'СЕТ СН'!$F$12</f>
        <v>0</v>
      </c>
      <c r="D290" s="36">
        <f ca="1">SUMIFS(СВЦЭМ!$H$40:$H$783,СВЦЭМ!$A$40:$A$783,$A290,СВЦЭМ!$B$39:$B$782,D$260)+'СЕТ СН'!$F$12</f>
        <v>0</v>
      </c>
      <c r="E290" s="36">
        <f ca="1">SUMIFS(СВЦЭМ!$H$40:$H$783,СВЦЭМ!$A$40:$A$783,$A290,СВЦЭМ!$B$39:$B$782,E$260)+'СЕТ СН'!$F$12</f>
        <v>0</v>
      </c>
      <c r="F290" s="36">
        <f ca="1">SUMIFS(СВЦЭМ!$H$40:$H$783,СВЦЭМ!$A$40:$A$783,$A290,СВЦЭМ!$B$39:$B$782,F$260)+'СЕТ СН'!$F$12</f>
        <v>0</v>
      </c>
      <c r="G290" s="36">
        <f ca="1">SUMIFS(СВЦЭМ!$H$40:$H$783,СВЦЭМ!$A$40:$A$783,$A290,СВЦЭМ!$B$39:$B$782,G$260)+'СЕТ СН'!$F$12</f>
        <v>0</v>
      </c>
      <c r="H290" s="36">
        <f ca="1">SUMIFS(СВЦЭМ!$H$40:$H$783,СВЦЭМ!$A$40:$A$783,$A290,СВЦЭМ!$B$39:$B$782,H$260)+'СЕТ СН'!$F$12</f>
        <v>0</v>
      </c>
      <c r="I290" s="36">
        <f ca="1">SUMIFS(СВЦЭМ!$H$40:$H$783,СВЦЭМ!$A$40:$A$783,$A290,СВЦЭМ!$B$39:$B$782,I$260)+'СЕТ СН'!$F$12</f>
        <v>0</v>
      </c>
      <c r="J290" s="36">
        <f ca="1">SUMIFS(СВЦЭМ!$H$40:$H$783,СВЦЭМ!$A$40:$A$783,$A290,СВЦЭМ!$B$39:$B$782,J$260)+'СЕТ СН'!$F$12</f>
        <v>0</v>
      </c>
      <c r="K290" s="36">
        <f ca="1">SUMIFS(СВЦЭМ!$H$40:$H$783,СВЦЭМ!$A$40:$A$783,$A290,СВЦЭМ!$B$39:$B$782,K$260)+'СЕТ СН'!$F$12</f>
        <v>0</v>
      </c>
      <c r="L290" s="36">
        <f ca="1">SUMIFS(СВЦЭМ!$H$40:$H$783,СВЦЭМ!$A$40:$A$783,$A290,СВЦЭМ!$B$39:$B$782,L$260)+'СЕТ СН'!$F$12</f>
        <v>0</v>
      </c>
      <c r="M290" s="36">
        <f ca="1">SUMIFS(СВЦЭМ!$H$40:$H$783,СВЦЭМ!$A$40:$A$783,$A290,СВЦЭМ!$B$39:$B$782,M$260)+'СЕТ СН'!$F$12</f>
        <v>0</v>
      </c>
      <c r="N290" s="36">
        <f ca="1">SUMIFS(СВЦЭМ!$H$40:$H$783,СВЦЭМ!$A$40:$A$783,$A290,СВЦЭМ!$B$39:$B$782,N$260)+'СЕТ СН'!$F$12</f>
        <v>0</v>
      </c>
      <c r="O290" s="36">
        <f ca="1">SUMIFS(СВЦЭМ!$H$40:$H$783,СВЦЭМ!$A$40:$A$783,$A290,СВЦЭМ!$B$39:$B$782,O$260)+'СЕТ СН'!$F$12</f>
        <v>0</v>
      </c>
      <c r="P290" s="36">
        <f ca="1">SUMIFS(СВЦЭМ!$H$40:$H$783,СВЦЭМ!$A$40:$A$783,$A290,СВЦЭМ!$B$39:$B$782,P$260)+'СЕТ СН'!$F$12</f>
        <v>0</v>
      </c>
      <c r="Q290" s="36">
        <f ca="1">SUMIFS(СВЦЭМ!$H$40:$H$783,СВЦЭМ!$A$40:$A$783,$A290,СВЦЭМ!$B$39:$B$782,Q$260)+'СЕТ СН'!$F$12</f>
        <v>0</v>
      </c>
      <c r="R290" s="36">
        <f ca="1">SUMIFS(СВЦЭМ!$H$40:$H$783,СВЦЭМ!$A$40:$A$783,$A290,СВЦЭМ!$B$39:$B$782,R$260)+'СЕТ СН'!$F$12</f>
        <v>0</v>
      </c>
      <c r="S290" s="36">
        <f ca="1">SUMIFS(СВЦЭМ!$H$40:$H$783,СВЦЭМ!$A$40:$A$783,$A290,СВЦЭМ!$B$39:$B$782,S$260)+'СЕТ СН'!$F$12</f>
        <v>0</v>
      </c>
      <c r="T290" s="36">
        <f ca="1">SUMIFS(СВЦЭМ!$H$40:$H$783,СВЦЭМ!$A$40:$A$783,$A290,СВЦЭМ!$B$39:$B$782,T$260)+'СЕТ СН'!$F$12</f>
        <v>0</v>
      </c>
      <c r="U290" s="36">
        <f ca="1">SUMIFS(СВЦЭМ!$H$40:$H$783,СВЦЭМ!$A$40:$A$783,$A290,СВЦЭМ!$B$39:$B$782,U$260)+'СЕТ СН'!$F$12</f>
        <v>0</v>
      </c>
      <c r="V290" s="36">
        <f ca="1">SUMIFS(СВЦЭМ!$H$40:$H$783,СВЦЭМ!$A$40:$A$783,$A290,СВЦЭМ!$B$39:$B$782,V$260)+'СЕТ СН'!$F$12</f>
        <v>0</v>
      </c>
      <c r="W290" s="36">
        <f ca="1">SUMIFS(СВЦЭМ!$H$40:$H$783,СВЦЭМ!$A$40:$A$783,$A290,СВЦЭМ!$B$39:$B$782,W$260)+'СЕТ СН'!$F$12</f>
        <v>0</v>
      </c>
      <c r="X290" s="36">
        <f ca="1">SUMIFS(СВЦЭМ!$H$40:$H$783,СВЦЭМ!$A$40:$A$783,$A290,СВЦЭМ!$B$39:$B$782,X$260)+'СЕТ СН'!$F$12</f>
        <v>0</v>
      </c>
      <c r="Y290" s="36">
        <f ca="1">SUMIFS(СВЦЭМ!$H$40:$H$783,СВЦЭМ!$A$40:$A$783,$A290,СВЦЭМ!$B$39:$B$782,Y$260)+'СЕТ СН'!$F$12</f>
        <v>0</v>
      </c>
    </row>
    <row r="291" spans="1:27" ht="15.75" hidden="1" x14ac:dyDescent="0.2">
      <c r="A291" s="35">
        <f t="shared" si="7"/>
        <v>45169</v>
      </c>
      <c r="B291" s="36">
        <f ca="1">SUMIFS(СВЦЭМ!$H$40:$H$783,СВЦЭМ!$A$40:$A$783,$A291,СВЦЭМ!$B$39:$B$782,B$260)+'СЕТ СН'!$F$12</f>
        <v>0</v>
      </c>
      <c r="C291" s="36">
        <f ca="1">SUMIFS(СВЦЭМ!$H$40:$H$783,СВЦЭМ!$A$40:$A$783,$A291,СВЦЭМ!$B$39:$B$782,C$260)+'СЕТ СН'!$F$12</f>
        <v>0</v>
      </c>
      <c r="D291" s="36">
        <f ca="1">SUMIFS(СВЦЭМ!$H$40:$H$783,СВЦЭМ!$A$40:$A$783,$A291,СВЦЭМ!$B$39:$B$782,D$260)+'СЕТ СН'!$F$12</f>
        <v>0</v>
      </c>
      <c r="E291" s="36">
        <f ca="1">SUMIFS(СВЦЭМ!$H$40:$H$783,СВЦЭМ!$A$40:$A$783,$A291,СВЦЭМ!$B$39:$B$782,E$260)+'СЕТ СН'!$F$12</f>
        <v>0</v>
      </c>
      <c r="F291" s="36">
        <f ca="1">SUMIFS(СВЦЭМ!$H$40:$H$783,СВЦЭМ!$A$40:$A$783,$A291,СВЦЭМ!$B$39:$B$782,F$260)+'СЕТ СН'!$F$12</f>
        <v>0</v>
      </c>
      <c r="G291" s="36">
        <f ca="1">SUMIFS(СВЦЭМ!$H$40:$H$783,СВЦЭМ!$A$40:$A$783,$A291,СВЦЭМ!$B$39:$B$782,G$260)+'СЕТ СН'!$F$12</f>
        <v>0</v>
      </c>
      <c r="H291" s="36">
        <f ca="1">SUMIFS(СВЦЭМ!$H$40:$H$783,СВЦЭМ!$A$40:$A$783,$A291,СВЦЭМ!$B$39:$B$782,H$260)+'СЕТ СН'!$F$12</f>
        <v>0</v>
      </c>
      <c r="I291" s="36">
        <f ca="1">SUMIFS(СВЦЭМ!$H$40:$H$783,СВЦЭМ!$A$40:$A$783,$A291,СВЦЭМ!$B$39:$B$782,I$260)+'СЕТ СН'!$F$12</f>
        <v>0</v>
      </c>
      <c r="J291" s="36">
        <f ca="1">SUMIFS(СВЦЭМ!$H$40:$H$783,СВЦЭМ!$A$40:$A$783,$A291,СВЦЭМ!$B$39:$B$782,J$260)+'СЕТ СН'!$F$12</f>
        <v>0</v>
      </c>
      <c r="K291" s="36">
        <f ca="1">SUMIFS(СВЦЭМ!$H$40:$H$783,СВЦЭМ!$A$40:$A$783,$A291,СВЦЭМ!$B$39:$B$782,K$260)+'СЕТ СН'!$F$12</f>
        <v>0</v>
      </c>
      <c r="L291" s="36">
        <f ca="1">SUMIFS(СВЦЭМ!$H$40:$H$783,СВЦЭМ!$A$40:$A$783,$A291,СВЦЭМ!$B$39:$B$782,L$260)+'СЕТ СН'!$F$12</f>
        <v>0</v>
      </c>
      <c r="M291" s="36">
        <f ca="1">SUMIFS(СВЦЭМ!$H$40:$H$783,СВЦЭМ!$A$40:$A$783,$A291,СВЦЭМ!$B$39:$B$782,M$260)+'СЕТ СН'!$F$12</f>
        <v>0</v>
      </c>
      <c r="N291" s="36">
        <f ca="1">SUMIFS(СВЦЭМ!$H$40:$H$783,СВЦЭМ!$A$40:$A$783,$A291,СВЦЭМ!$B$39:$B$782,N$260)+'СЕТ СН'!$F$12</f>
        <v>0</v>
      </c>
      <c r="O291" s="36">
        <f ca="1">SUMIFS(СВЦЭМ!$H$40:$H$783,СВЦЭМ!$A$40:$A$783,$A291,СВЦЭМ!$B$39:$B$782,O$260)+'СЕТ СН'!$F$12</f>
        <v>0</v>
      </c>
      <c r="P291" s="36">
        <f ca="1">SUMIFS(СВЦЭМ!$H$40:$H$783,СВЦЭМ!$A$40:$A$783,$A291,СВЦЭМ!$B$39:$B$782,P$260)+'СЕТ СН'!$F$12</f>
        <v>0</v>
      </c>
      <c r="Q291" s="36">
        <f ca="1">SUMIFS(СВЦЭМ!$H$40:$H$783,СВЦЭМ!$A$40:$A$783,$A291,СВЦЭМ!$B$39:$B$782,Q$260)+'СЕТ СН'!$F$12</f>
        <v>0</v>
      </c>
      <c r="R291" s="36">
        <f ca="1">SUMIFS(СВЦЭМ!$H$40:$H$783,СВЦЭМ!$A$40:$A$783,$A291,СВЦЭМ!$B$39:$B$782,R$260)+'СЕТ СН'!$F$12</f>
        <v>0</v>
      </c>
      <c r="S291" s="36">
        <f ca="1">SUMIFS(СВЦЭМ!$H$40:$H$783,СВЦЭМ!$A$40:$A$783,$A291,СВЦЭМ!$B$39:$B$782,S$260)+'СЕТ СН'!$F$12</f>
        <v>0</v>
      </c>
      <c r="T291" s="36">
        <f ca="1">SUMIFS(СВЦЭМ!$H$40:$H$783,СВЦЭМ!$A$40:$A$783,$A291,СВЦЭМ!$B$39:$B$782,T$260)+'СЕТ СН'!$F$12</f>
        <v>0</v>
      </c>
      <c r="U291" s="36">
        <f ca="1">SUMIFS(СВЦЭМ!$H$40:$H$783,СВЦЭМ!$A$40:$A$783,$A291,СВЦЭМ!$B$39:$B$782,U$260)+'СЕТ СН'!$F$12</f>
        <v>0</v>
      </c>
      <c r="V291" s="36">
        <f ca="1">SUMIFS(СВЦЭМ!$H$40:$H$783,СВЦЭМ!$A$40:$A$783,$A291,СВЦЭМ!$B$39:$B$782,V$260)+'СЕТ СН'!$F$12</f>
        <v>0</v>
      </c>
      <c r="W291" s="36">
        <f ca="1">SUMIFS(СВЦЭМ!$H$40:$H$783,СВЦЭМ!$A$40:$A$783,$A291,СВЦЭМ!$B$39:$B$782,W$260)+'СЕТ СН'!$F$12</f>
        <v>0</v>
      </c>
      <c r="X291" s="36">
        <f ca="1">SUMIFS(СВЦЭМ!$H$40:$H$783,СВЦЭМ!$A$40:$A$783,$A291,СВЦЭМ!$B$39:$B$782,X$260)+'СЕТ СН'!$F$12</f>
        <v>0</v>
      </c>
      <c r="Y291" s="36">
        <f ca="1">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3" t="s">
        <v>7</v>
      </c>
      <c r="B294" s="127" t="s">
        <v>90</v>
      </c>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9"/>
    </row>
    <row r="295" spans="1:27" ht="12.75" hidden="1" customHeight="1" x14ac:dyDescent="0.2">
      <c r="A295" s="134"/>
      <c r="B295" s="130"/>
      <c r="C295" s="131"/>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2"/>
    </row>
    <row r="296" spans="1:27" s="46" customFormat="1" ht="12.75" hidden="1" customHeight="1" x14ac:dyDescent="0.2">
      <c r="A296" s="135"/>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01.08.2023</v>
      </c>
      <c r="B297" s="36">
        <f ca="1">SUMIFS(СВЦЭМ!$I$40:$I$783,СВЦЭМ!$A$40:$A$783,$A297,СВЦЭМ!$B$39:$B$782,B$296)+'СЕТ СН'!$F$13</f>
        <v>0</v>
      </c>
      <c r="C297" s="36">
        <f ca="1">SUMIFS(СВЦЭМ!$I$40:$I$783,СВЦЭМ!$A$40:$A$783,$A297,СВЦЭМ!$B$39:$B$782,C$296)+'СЕТ СН'!$F$13</f>
        <v>0</v>
      </c>
      <c r="D297" s="36">
        <f ca="1">SUMIFS(СВЦЭМ!$I$40:$I$783,СВЦЭМ!$A$40:$A$783,$A297,СВЦЭМ!$B$39:$B$782,D$296)+'СЕТ СН'!$F$13</f>
        <v>0</v>
      </c>
      <c r="E297" s="36">
        <f ca="1">SUMIFS(СВЦЭМ!$I$40:$I$783,СВЦЭМ!$A$40:$A$783,$A297,СВЦЭМ!$B$39:$B$782,E$296)+'СЕТ СН'!$F$13</f>
        <v>0</v>
      </c>
      <c r="F297" s="36">
        <f ca="1">SUMIFS(СВЦЭМ!$I$40:$I$783,СВЦЭМ!$A$40:$A$783,$A297,СВЦЭМ!$B$39:$B$782,F$296)+'СЕТ СН'!$F$13</f>
        <v>0</v>
      </c>
      <c r="G297" s="36">
        <f ca="1">SUMIFS(СВЦЭМ!$I$40:$I$783,СВЦЭМ!$A$40:$A$783,$A297,СВЦЭМ!$B$39:$B$782,G$296)+'СЕТ СН'!$F$13</f>
        <v>0</v>
      </c>
      <c r="H297" s="36">
        <f ca="1">SUMIFS(СВЦЭМ!$I$40:$I$783,СВЦЭМ!$A$40:$A$783,$A297,СВЦЭМ!$B$39:$B$782,H$296)+'СЕТ СН'!$F$13</f>
        <v>0</v>
      </c>
      <c r="I297" s="36">
        <f ca="1">SUMIFS(СВЦЭМ!$I$40:$I$783,СВЦЭМ!$A$40:$A$783,$A297,СВЦЭМ!$B$39:$B$782,I$296)+'СЕТ СН'!$F$13</f>
        <v>0</v>
      </c>
      <c r="J297" s="36">
        <f ca="1">SUMIFS(СВЦЭМ!$I$40:$I$783,СВЦЭМ!$A$40:$A$783,$A297,СВЦЭМ!$B$39:$B$782,J$296)+'СЕТ СН'!$F$13</f>
        <v>0</v>
      </c>
      <c r="K297" s="36">
        <f ca="1">SUMIFS(СВЦЭМ!$I$40:$I$783,СВЦЭМ!$A$40:$A$783,$A297,СВЦЭМ!$B$39:$B$782,K$296)+'СЕТ СН'!$F$13</f>
        <v>0</v>
      </c>
      <c r="L297" s="36">
        <f ca="1">SUMIFS(СВЦЭМ!$I$40:$I$783,СВЦЭМ!$A$40:$A$783,$A297,СВЦЭМ!$B$39:$B$782,L$296)+'СЕТ СН'!$F$13</f>
        <v>0</v>
      </c>
      <c r="M297" s="36">
        <f ca="1">SUMIFS(СВЦЭМ!$I$40:$I$783,СВЦЭМ!$A$40:$A$783,$A297,СВЦЭМ!$B$39:$B$782,M$296)+'СЕТ СН'!$F$13</f>
        <v>0</v>
      </c>
      <c r="N297" s="36">
        <f ca="1">SUMIFS(СВЦЭМ!$I$40:$I$783,СВЦЭМ!$A$40:$A$783,$A297,СВЦЭМ!$B$39:$B$782,N$296)+'СЕТ СН'!$F$13</f>
        <v>0</v>
      </c>
      <c r="O297" s="36">
        <f ca="1">SUMIFS(СВЦЭМ!$I$40:$I$783,СВЦЭМ!$A$40:$A$783,$A297,СВЦЭМ!$B$39:$B$782,O$296)+'СЕТ СН'!$F$13</f>
        <v>0</v>
      </c>
      <c r="P297" s="36">
        <f ca="1">SUMIFS(СВЦЭМ!$I$40:$I$783,СВЦЭМ!$A$40:$A$783,$A297,СВЦЭМ!$B$39:$B$782,P$296)+'СЕТ СН'!$F$13</f>
        <v>0</v>
      </c>
      <c r="Q297" s="36">
        <f ca="1">SUMIFS(СВЦЭМ!$I$40:$I$783,СВЦЭМ!$A$40:$A$783,$A297,СВЦЭМ!$B$39:$B$782,Q$296)+'СЕТ СН'!$F$13</f>
        <v>0</v>
      </c>
      <c r="R297" s="36">
        <f ca="1">SUMIFS(СВЦЭМ!$I$40:$I$783,СВЦЭМ!$A$40:$A$783,$A297,СВЦЭМ!$B$39:$B$782,R$296)+'СЕТ СН'!$F$13</f>
        <v>0</v>
      </c>
      <c r="S297" s="36">
        <f ca="1">SUMIFS(СВЦЭМ!$I$40:$I$783,СВЦЭМ!$A$40:$A$783,$A297,СВЦЭМ!$B$39:$B$782,S$296)+'СЕТ СН'!$F$13</f>
        <v>0</v>
      </c>
      <c r="T297" s="36">
        <f ca="1">SUMIFS(СВЦЭМ!$I$40:$I$783,СВЦЭМ!$A$40:$A$783,$A297,СВЦЭМ!$B$39:$B$782,T$296)+'СЕТ СН'!$F$13</f>
        <v>0</v>
      </c>
      <c r="U297" s="36">
        <f ca="1">SUMIFS(СВЦЭМ!$I$40:$I$783,СВЦЭМ!$A$40:$A$783,$A297,СВЦЭМ!$B$39:$B$782,U$296)+'СЕТ СН'!$F$13</f>
        <v>0</v>
      </c>
      <c r="V297" s="36">
        <f ca="1">SUMIFS(СВЦЭМ!$I$40:$I$783,СВЦЭМ!$A$40:$A$783,$A297,СВЦЭМ!$B$39:$B$782,V$296)+'СЕТ СН'!$F$13</f>
        <v>0</v>
      </c>
      <c r="W297" s="36">
        <f ca="1">SUMIFS(СВЦЭМ!$I$40:$I$783,СВЦЭМ!$A$40:$A$783,$A297,СВЦЭМ!$B$39:$B$782,W$296)+'СЕТ СН'!$F$13</f>
        <v>0</v>
      </c>
      <c r="X297" s="36">
        <f ca="1">SUMIFS(СВЦЭМ!$I$40:$I$783,СВЦЭМ!$A$40:$A$783,$A297,СВЦЭМ!$B$39:$B$782,X$296)+'СЕТ СН'!$F$13</f>
        <v>0</v>
      </c>
      <c r="Y297" s="36">
        <f ca="1">SUMIFS(СВЦЭМ!$I$40:$I$783,СВЦЭМ!$A$40:$A$783,$A297,СВЦЭМ!$B$39:$B$782,Y$296)+'СЕТ СН'!$F$13</f>
        <v>0</v>
      </c>
      <c r="AA297" s="45"/>
    </row>
    <row r="298" spans="1:27" ht="15.75" hidden="1" x14ac:dyDescent="0.2">
      <c r="A298" s="35">
        <f>A297+1</f>
        <v>45140</v>
      </c>
      <c r="B298" s="36">
        <f ca="1">SUMIFS(СВЦЭМ!$I$40:$I$783,СВЦЭМ!$A$40:$A$783,$A298,СВЦЭМ!$B$39:$B$782,B$296)+'СЕТ СН'!$F$13</f>
        <v>0</v>
      </c>
      <c r="C298" s="36">
        <f ca="1">SUMIFS(СВЦЭМ!$I$40:$I$783,СВЦЭМ!$A$40:$A$783,$A298,СВЦЭМ!$B$39:$B$782,C$296)+'СЕТ СН'!$F$13</f>
        <v>0</v>
      </c>
      <c r="D298" s="36">
        <f ca="1">SUMIFS(СВЦЭМ!$I$40:$I$783,СВЦЭМ!$A$40:$A$783,$A298,СВЦЭМ!$B$39:$B$782,D$296)+'СЕТ СН'!$F$13</f>
        <v>0</v>
      </c>
      <c r="E298" s="36">
        <f ca="1">SUMIFS(СВЦЭМ!$I$40:$I$783,СВЦЭМ!$A$40:$A$783,$A298,СВЦЭМ!$B$39:$B$782,E$296)+'СЕТ СН'!$F$13</f>
        <v>0</v>
      </c>
      <c r="F298" s="36">
        <f ca="1">SUMIFS(СВЦЭМ!$I$40:$I$783,СВЦЭМ!$A$40:$A$783,$A298,СВЦЭМ!$B$39:$B$782,F$296)+'СЕТ СН'!$F$13</f>
        <v>0</v>
      </c>
      <c r="G298" s="36">
        <f ca="1">SUMIFS(СВЦЭМ!$I$40:$I$783,СВЦЭМ!$A$40:$A$783,$A298,СВЦЭМ!$B$39:$B$782,G$296)+'СЕТ СН'!$F$13</f>
        <v>0</v>
      </c>
      <c r="H298" s="36">
        <f ca="1">SUMIFS(СВЦЭМ!$I$40:$I$783,СВЦЭМ!$A$40:$A$783,$A298,СВЦЭМ!$B$39:$B$782,H$296)+'СЕТ СН'!$F$13</f>
        <v>0</v>
      </c>
      <c r="I298" s="36">
        <f ca="1">SUMIFS(СВЦЭМ!$I$40:$I$783,СВЦЭМ!$A$40:$A$783,$A298,СВЦЭМ!$B$39:$B$782,I$296)+'СЕТ СН'!$F$13</f>
        <v>0</v>
      </c>
      <c r="J298" s="36">
        <f ca="1">SUMIFS(СВЦЭМ!$I$40:$I$783,СВЦЭМ!$A$40:$A$783,$A298,СВЦЭМ!$B$39:$B$782,J$296)+'СЕТ СН'!$F$13</f>
        <v>0</v>
      </c>
      <c r="K298" s="36">
        <f ca="1">SUMIFS(СВЦЭМ!$I$40:$I$783,СВЦЭМ!$A$40:$A$783,$A298,СВЦЭМ!$B$39:$B$782,K$296)+'СЕТ СН'!$F$13</f>
        <v>0</v>
      </c>
      <c r="L298" s="36">
        <f ca="1">SUMIFS(СВЦЭМ!$I$40:$I$783,СВЦЭМ!$A$40:$A$783,$A298,СВЦЭМ!$B$39:$B$782,L$296)+'СЕТ СН'!$F$13</f>
        <v>0</v>
      </c>
      <c r="M298" s="36">
        <f ca="1">SUMIFS(СВЦЭМ!$I$40:$I$783,СВЦЭМ!$A$40:$A$783,$A298,СВЦЭМ!$B$39:$B$782,M$296)+'СЕТ СН'!$F$13</f>
        <v>0</v>
      </c>
      <c r="N298" s="36">
        <f ca="1">SUMIFS(СВЦЭМ!$I$40:$I$783,СВЦЭМ!$A$40:$A$783,$A298,СВЦЭМ!$B$39:$B$782,N$296)+'СЕТ СН'!$F$13</f>
        <v>0</v>
      </c>
      <c r="O298" s="36">
        <f ca="1">SUMIFS(СВЦЭМ!$I$40:$I$783,СВЦЭМ!$A$40:$A$783,$A298,СВЦЭМ!$B$39:$B$782,O$296)+'СЕТ СН'!$F$13</f>
        <v>0</v>
      </c>
      <c r="P298" s="36">
        <f ca="1">SUMIFS(СВЦЭМ!$I$40:$I$783,СВЦЭМ!$A$40:$A$783,$A298,СВЦЭМ!$B$39:$B$782,P$296)+'СЕТ СН'!$F$13</f>
        <v>0</v>
      </c>
      <c r="Q298" s="36">
        <f ca="1">SUMIFS(СВЦЭМ!$I$40:$I$783,СВЦЭМ!$A$40:$A$783,$A298,СВЦЭМ!$B$39:$B$782,Q$296)+'СЕТ СН'!$F$13</f>
        <v>0</v>
      </c>
      <c r="R298" s="36">
        <f ca="1">SUMIFS(СВЦЭМ!$I$40:$I$783,СВЦЭМ!$A$40:$A$783,$A298,СВЦЭМ!$B$39:$B$782,R$296)+'СЕТ СН'!$F$13</f>
        <v>0</v>
      </c>
      <c r="S298" s="36">
        <f ca="1">SUMIFS(СВЦЭМ!$I$40:$I$783,СВЦЭМ!$A$40:$A$783,$A298,СВЦЭМ!$B$39:$B$782,S$296)+'СЕТ СН'!$F$13</f>
        <v>0</v>
      </c>
      <c r="T298" s="36">
        <f ca="1">SUMIFS(СВЦЭМ!$I$40:$I$783,СВЦЭМ!$A$40:$A$783,$A298,СВЦЭМ!$B$39:$B$782,T$296)+'СЕТ СН'!$F$13</f>
        <v>0</v>
      </c>
      <c r="U298" s="36">
        <f ca="1">SUMIFS(СВЦЭМ!$I$40:$I$783,СВЦЭМ!$A$40:$A$783,$A298,СВЦЭМ!$B$39:$B$782,U$296)+'СЕТ СН'!$F$13</f>
        <v>0</v>
      </c>
      <c r="V298" s="36">
        <f ca="1">SUMIFS(СВЦЭМ!$I$40:$I$783,СВЦЭМ!$A$40:$A$783,$A298,СВЦЭМ!$B$39:$B$782,V$296)+'СЕТ СН'!$F$13</f>
        <v>0</v>
      </c>
      <c r="W298" s="36">
        <f ca="1">SUMIFS(СВЦЭМ!$I$40:$I$783,СВЦЭМ!$A$40:$A$783,$A298,СВЦЭМ!$B$39:$B$782,W$296)+'СЕТ СН'!$F$13</f>
        <v>0</v>
      </c>
      <c r="X298" s="36">
        <f ca="1">SUMIFS(СВЦЭМ!$I$40:$I$783,СВЦЭМ!$A$40:$A$783,$A298,СВЦЭМ!$B$39:$B$782,X$296)+'СЕТ СН'!$F$13</f>
        <v>0</v>
      </c>
      <c r="Y298" s="36">
        <f ca="1">SUMIFS(СВЦЭМ!$I$40:$I$783,СВЦЭМ!$A$40:$A$783,$A298,СВЦЭМ!$B$39:$B$782,Y$296)+'СЕТ СН'!$F$13</f>
        <v>0</v>
      </c>
    </row>
    <row r="299" spans="1:27" ht="15.75" hidden="1" x14ac:dyDescent="0.2">
      <c r="A299" s="35">
        <f t="shared" ref="A299:A327" si="8">A298+1</f>
        <v>45141</v>
      </c>
      <c r="B299" s="36">
        <f ca="1">SUMIFS(СВЦЭМ!$I$40:$I$783,СВЦЭМ!$A$40:$A$783,$A299,СВЦЭМ!$B$39:$B$782,B$296)+'СЕТ СН'!$F$13</f>
        <v>0</v>
      </c>
      <c r="C299" s="36">
        <f ca="1">SUMIFS(СВЦЭМ!$I$40:$I$783,СВЦЭМ!$A$40:$A$783,$A299,СВЦЭМ!$B$39:$B$782,C$296)+'СЕТ СН'!$F$13</f>
        <v>0</v>
      </c>
      <c r="D299" s="36">
        <f ca="1">SUMIFS(СВЦЭМ!$I$40:$I$783,СВЦЭМ!$A$40:$A$783,$A299,СВЦЭМ!$B$39:$B$782,D$296)+'СЕТ СН'!$F$13</f>
        <v>0</v>
      </c>
      <c r="E299" s="36">
        <f ca="1">SUMIFS(СВЦЭМ!$I$40:$I$783,СВЦЭМ!$A$40:$A$783,$A299,СВЦЭМ!$B$39:$B$782,E$296)+'СЕТ СН'!$F$13</f>
        <v>0</v>
      </c>
      <c r="F299" s="36">
        <f ca="1">SUMIFS(СВЦЭМ!$I$40:$I$783,СВЦЭМ!$A$40:$A$783,$A299,СВЦЭМ!$B$39:$B$782,F$296)+'СЕТ СН'!$F$13</f>
        <v>0</v>
      </c>
      <c r="G299" s="36">
        <f ca="1">SUMIFS(СВЦЭМ!$I$40:$I$783,СВЦЭМ!$A$40:$A$783,$A299,СВЦЭМ!$B$39:$B$782,G$296)+'СЕТ СН'!$F$13</f>
        <v>0</v>
      </c>
      <c r="H299" s="36">
        <f ca="1">SUMIFS(СВЦЭМ!$I$40:$I$783,СВЦЭМ!$A$40:$A$783,$A299,СВЦЭМ!$B$39:$B$782,H$296)+'СЕТ СН'!$F$13</f>
        <v>0</v>
      </c>
      <c r="I299" s="36">
        <f ca="1">SUMIFS(СВЦЭМ!$I$40:$I$783,СВЦЭМ!$A$40:$A$783,$A299,СВЦЭМ!$B$39:$B$782,I$296)+'СЕТ СН'!$F$13</f>
        <v>0</v>
      </c>
      <c r="J299" s="36">
        <f ca="1">SUMIFS(СВЦЭМ!$I$40:$I$783,СВЦЭМ!$A$40:$A$783,$A299,СВЦЭМ!$B$39:$B$782,J$296)+'СЕТ СН'!$F$13</f>
        <v>0</v>
      </c>
      <c r="K299" s="36">
        <f ca="1">SUMIFS(СВЦЭМ!$I$40:$I$783,СВЦЭМ!$A$40:$A$783,$A299,СВЦЭМ!$B$39:$B$782,K$296)+'СЕТ СН'!$F$13</f>
        <v>0</v>
      </c>
      <c r="L299" s="36">
        <f ca="1">SUMIFS(СВЦЭМ!$I$40:$I$783,СВЦЭМ!$A$40:$A$783,$A299,СВЦЭМ!$B$39:$B$782,L$296)+'СЕТ СН'!$F$13</f>
        <v>0</v>
      </c>
      <c r="M299" s="36">
        <f ca="1">SUMIFS(СВЦЭМ!$I$40:$I$783,СВЦЭМ!$A$40:$A$783,$A299,СВЦЭМ!$B$39:$B$782,M$296)+'СЕТ СН'!$F$13</f>
        <v>0</v>
      </c>
      <c r="N299" s="36">
        <f ca="1">SUMIFS(СВЦЭМ!$I$40:$I$783,СВЦЭМ!$A$40:$A$783,$A299,СВЦЭМ!$B$39:$B$782,N$296)+'СЕТ СН'!$F$13</f>
        <v>0</v>
      </c>
      <c r="O299" s="36">
        <f ca="1">SUMIFS(СВЦЭМ!$I$40:$I$783,СВЦЭМ!$A$40:$A$783,$A299,СВЦЭМ!$B$39:$B$782,O$296)+'СЕТ СН'!$F$13</f>
        <v>0</v>
      </c>
      <c r="P299" s="36">
        <f ca="1">SUMIFS(СВЦЭМ!$I$40:$I$783,СВЦЭМ!$A$40:$A$783,$A299,СВЦЭМ!$B$39:$B$782,P$296)+'СЕТ СН'!$F$13</f>
        <v>0</v>
      </c>
      <c r="Q299" s="36">
        <f ca="1">SUMIFS(СВЦЭМ!$I$40:$I$783,СВЦЭМ!$A$40:$A$783,$A299,СВЦЭМ!$B$39:$B$782,Q$296)+'СЕТ СН'!$F$13</f>
        <v>0</v>
      </c>
      <c r="R299" s="36">
        <f ca="1">SUMIFS(СВЦЭМ!$I$40:$I$783,СВЦЭМ!$A$40:$A$783,$A299,СВЦЭМ!$B$39:$B$782,R$296)+'СЕТ СН'!$F$13</f>
        <v>0</v>
      </c>
      <c r="S299" s="36">
        <f ca="1">SUMIFS(СВЦЭМ!$I$40:$I$783,СВЦЭМ!$A$40:$A$783,$A299,СВЦЭМ!$B$39:$B$782,S$296)+'СЕТ СН'!$F$13</f>
        <v>0</v>
      </c>
      <c r="T299" s="36">
        <f ca="1">SUMIFS(СВЦЭМ!$I$40:$I$783,СВЦЭМ!$A$40:$A$783,$A299,СВЦЭМ!$B$39:$B$782,T$296)+'СЕТ СН'!$F$13</f>
        <v>0</v>
      </c>
      <c r="U299" s="36">
        <f ca="1">SUMIFS(СВЦЭМ!$I$40:$I$783,СВЦЭМ!$A$40:$A$783,$A299,СВЦЭМ!$B$39:$B$782,U$296)+'СЕТ СН'!$F$13</f>
        <v>0</v>
      </c>
      <c r="V299" s="36">
        <f ca="1">SUMIFS(СВЦЭМ!$I$40:$I$783,СВЦЭМ!$A$40:$A$783,$A299,СВЦЭМ!$B$39:$B$782,V$296)+'СЕТ СН'!$F$13</f>
        <v>0</v>
      </c>
      <c r="W299" s="36">
        <f ca="1">SUMIFS(СВЦЭМ!$I$40:$I$783,СВЦЭМ!$A$40:$A$783,$A299,СВЦЭМ!$B$39:$B$782,W$296)+'СЕТ СН'!$F$13</f>
        <v>0</v>
      </c>
      <c r="X299" s="36">
        <f ca="1">SUMIFS(СВЦЭМ!$I$40:$I$783,СВЦЭМ!$A$40:$A$783,$A299,СВЦЭМ!$B$39:$B$782,X$296)+'СЕТ СН'!$F$13</f>
        <v>0</v>
      </c>
      <c r="Y299" s="36">
        <f ca="1">SUMIFS(СВЦЭМ!$I$40:$I$783,СВЦЭМ!$A$40:$A$783,$A299,СВЦЭМ!$B$39:$B$782,Y$296)+'СЕТ СН'!$F$13</f>
        <v>0</v>
      </c>
    </row>
    <row r="300" spans="1:27" ht="15.75" hidden="1" x14ac:dyDescent="0.2">
      <c r="A300" s="35">
        <f t="shared" si="8"/>
        <v>45142</v>
      </c>
      <c r="B300" s="36">
        <f ca="1">SUMIFS(СВЦЭМ!$I$40:$I$783,СВЦЭМ!$A$40:$A$783,$A300,СВЦЭМ!$B$39:$B$782,B$296)+'СЕТ СН'!$F$13</f>
        <v>0</v>
      </c>
      <c r="C300" s="36">
        <f ca="1">SUMIFS(СВЦЭМ!$I$40:$I$783,СВЦЭМ!$A$40:$A$783,$A300,СВЦЭМ!$B$39:$B$782,C$296)+'СЕТ СН'!$F$13</f>
        <v>0</v>
      </c>
      <c r="D300" s="36">
        <f ca="1">SUMIFS(СВЦЭМ!$I$40:$I$783,СВЦЭМ!$A$40:$A$783,$A300,СВЦЭМ!$B$39:$B$782,D$296)+'СЕТ СН'!$F$13</f>
        <v>0</v>
      </c>
      <c r="E300" s="36">
        <f ca="1">SUMIFS(СВЦЭМ!$I$40:$I$783,СВЦЭМ!$A$40:$A$783,$A300,СВЦЭМ!$B$39:$B$782,E$296)+'СЕТ СН'!$F$13</f>
        <v>0</v>
      </c>
      <c r="F300" s="36">
        <f ca="1">SUMIFS(СВЦЭМ!$I$40:$I$783,СВЦЭМ!$A$40:$A$783,$A300,СВЦЭМ!$B$39:$B$782,F$296)+'СЕТ СН'!$F$13</f>
        <v>0</v>
      </c>
      <c r="G300" s="36">
        <f ca="1">SUMIFS(СВЦЭМ!$I$40:$I$783,СВЦЭМ!$A$40:$A$783,$A300,СВЦЭМ!$B$39:$B$782,G$296)+'СЕТ СН'!$F$13</f>
        <v>0</v>
      </c>
      <c r="H300" s="36">
        <f ca="1">SUMIFS(СВЦЭМ!$I$40:$I$783,СВЦЭМ!$A$40:$A$783,$A300,СВЦЭМ!$B$39:$B$782,H$296)+'СЕТ СН'!$F$13</f>
        <v>0</v>
      </c>
      <c r="I300" s="36">
        <f ca="1">SUMIFS(СВЦЭМ!$I$40:$I$783,СВЦЭМ!$A$40:$A$783,$A300,СВЦЭМ!$B$39:$B$782,I$296)+'СЕТ СН'!$F$13</f>
        <v>0</v>
      </c>
      <c r="J300" s="36">
        <f ca="1">SUMIFS(СВЦЭМ!$I$40:$I$783,СВЦЭМ!$A$40:$A$783,$A300,СВЦЭМ!$B$39:$B$782,J$296)+'СЕТ СН'!$F$13</f>
        <v>0</v>
      </c>
      <c r="K300" s="36">
        <f ca="1">SUMIFS(СВЦЭМ!$I$40:$I$783,СВЦЭМ!$A$40:$A$783,$A300,СВЦЭМ!$B$39:$B$782,K$296)+'СЕТ СН'!$F$13</f>
        <v>0</v>
      </c>
      <c r="L300" s="36">
        <f ca="1">SUMIFS(СВЦЭМ!$I$40:$I$783,СВЦЭМ!$A$40:$A$783,$A300,СВЦЭМ!$B$39:$B$782,L$296)+'СЕТ СН'!$F$13</f>
        <v>0</v>
      </c>
      <c r="M300" s="36">
        <f ca="1">SUMIFS(СВЦЭМ!$I$40:$I$783,СВЦЭМ!$A$40:$A$783,$A300,СВЦЭМ!$B$39:$B$782,M$296)+'СЕТ СН'!$F$13</f>
        <v>0</v>
      </c>
      <c r="N300" s="36">
        <f ca="1">SUMIFS(СВЦЭМ!$I$40:$I$783,СВЦЭМ!$A$40:$A$783,$A300,СВЦЭМ!$B$39:$B$782,N$296)+'СЕТ СН'!$F$13</f>
        <v>0</v>
      </c>
      <c r="O300" s="36">
        <f ca="1">SUMIFS(СВЦЭМ!$I$40:$I$783,СВЦЭМ!$A$40:$A$783,$A300,СВЦЭМ!$B$39:$B$782,O$296)+'СЕТ СН'!$F$13</f>
        <v>0</v>
      </c>
      <c r="P300" s="36">
        <f ca="1">SUMIFS(СВЦЭМ!$I$40:$I$783,СВЦЭМ!$A$40:$A$783,$A300,СВЦЭМ!$B$39:$B$782,P$296)+'СЕТ СН'!$F$13</f>
        <v>0</v>
      </c>
      <c r="Q300" s="36">
        <f ca="1">SUMIFS(СВЦЭМ!$I$40:$I$783,СВЦЭМ!$A$40:$A$783,$A300,СВЦЭМ!$B$39:$B$782,Q$296)+'СЕТ СН'!$F$13</f>
        <v>0</v>
      </c>
      <c r="R300" s="36">
        <f ca="1">SUMIFS(СВЦЭМ!$I$40:$I$783,СВЦЭМ!$A$40:$A$783,$A300,СВЦЭМ!$B$39:$B$782,R$296)+'СЕТ СН'!$F$13</f>
        <v>0</v>
      </c>
      <c r="S300" s="36">
        <f ca="1">SUMIFS(СВЦЭМ!$I$40:$I$783,СВЦЭМ!$A$40:$A$783,$A300,СВЦЭМ!$B$39:$B$782,S$296)+'СЕТ СН'!$F$13</f>
        <v>0</v>
      </c>
      <c r="T300" s="36">
        <f ca="1">SUMIFS(СВЦЭМ!$I$40:$I$783,СВЦЭМ!$A$40:$A$783,$A300,СВЦЭМ!$B$39:$B$782,T$296)+'СЕТ СН'!$F$13</f>
        <v>0</v>
      </c>
      <c r="U300" s="36">
        <f ca="1">SUMIFS(СВЦЭМ!$I$40:$I$783,СВЦЭМ!$A$40:$A$783,$A300,СВЦЭМ!$B$39:$B$782,U$296)+'СЕТ СН'!$F$13</f>
        <v>0</v>
      </c>
      <c r="V300" s="36">
        <f ca="1">SUMIFS(СВЦЭМ!$I$40:$I$783,СВЦЭМ!$A$40:$A$783,$A300,СВЦЭМ!$B$39:$B$782,V$296)+'СЕТ СН'!$F$13</f>
        <v>0</v>
      </c>
      <c r="W300" s="36">
        <f ca="1">SUMIFS(СВЦЭМ!$I$40:$I$783,СВЦЭМ!$A$40:$A$783,$A300,СВЦЭМ!$B$39:$B$782,W$296)+'СЕТ СН'!$F$13</f>
        <v>0</v>
      </c>
      <c r="X300" s="36">
        <f ca="1">SUMIFS(СВЦЭМ!$I$40:$I$783,СВЦЭМ!$A$40:$A$783,$A300,СВЦЭМ!$B$39:$B$782,X$296)+'СЕТ СН'!$F$13</f>
        <v>0</v>
      </c>
      <c r="Y300" s="36">
        <f ca="1">SUMIFS(СВЦЭМ!$I$40:$I$783,СВЦЭМ!$A$40:$A$783,$A300,СВЦЭМ!$B$39:$B$782,Y$296)+'СЕТ СН'!$F$13</f>
        <v>0</v>
      </c>
    </row>
    <row r="301" spans="1:27" ht="15.75" hidden="1" x14ac:dyDescent="0.2">
      <c r="A301" s="35">
        <f t="shared" si="8"/>
        <v>45143</v>
      </c>
      <c r="B301" s="36">
        <f ca="1">SUMIFS(СВЦЭМ!$I$40:$I$783,СВЦЭМ!$A$40:$A$783,$A301,СВЦЭМ!$B$39:$B$782,B$296)+'СЕТ СН'!$F$13</f>
        <v>0</v>
      </c>
      <c r="C301" s="36">
        <f ca="1">SUMIFS(СВЦЭМ!$I$40:$I$783,СВЦЭМ!$A$40:$A$783,$A301,СВЦЭМ!$B$39:$B$782,C$296)+'СЕТ СН'!$F$13</f>
        <v>0</v>
      </c>
      <c r="D301" s="36">
        <f ca="1">SUMIFS(СВЦЭМ!$I$40:$I$783,СВЦЭМ!$A$40:$A$783,$A301,СВЦЭМ!$B$39:$B$782,D$296)+'СЕТ СН'!$F$13</f>
        <v>0</v>
      </c>
      <c r="E301" s="36">
        <f ca="1">SUMIFS(СВЦЭМ!$I$40:$I$783,СВЦЭМ!$A$40:$A$783,$A301,СВЦЭМ!$B$39:$B$782,E$296)+'СЕТ СН'!$F$13</f>
        <v>0</v>
      </c>
      <c r="F301" s="36">
        <f ca="1">SUMIFS(СВЦЭМ!$I$40:$I$783,СВЦЭМ!$A$40:$A$783,$A301,СВЦЭМ!$B$39:$B$782,F$296)+'СЕТ СН'!$F$13</f>
        <v>0</v>
      </c>
      <c r="G301" s="36">
        <f ca="1">SUMIFS(СВЦЭМ!$I$40:$I$783,СВЦЭМ!$A$40:$A$783,$A301,СВЦЭМ!$B$39:$B$782,G$296)+'СЕТ СН'!$F$13</f>
        <v>0</v>
      </c>
      <c r="H301" s="36">
        <f ca="1">SUMIFS(СВЦЭМ!$I$40:$I$783,СВЦЭМ!$A$40:$A$783,$A301,СВЦЭМ!$B$39:$B$782,H$296)+'СЕТ СН'!$F$13</f>
        <v>0</v>
      </c>
      <c r="I301" s="36">
        <f ca="1">SUMIFS(СВЦЭМ!$I$40:$I$783,СВЦЭМ!$A$40:$A$783,$A301,СВЦЭМ!$B$39:$B$782,I$296)+'СЕТ СН'!$F$13</f>
        <v>0</v>
      </c>
      <c r="J301" s="36">
        <f ca="1">SUMIFS(СВЦЭМ!$I$40:$I$783,СВЦЭМ!$A$40:$A$783,$A301,СВЦЭМ!$B$39:$B$782,J$296)+'СЕТ СН'!$F$13</f>
        <v>0</v>
      </c>
      <c r="K301" s="36">
        <f ca="1">SUMIFS(СВЦЭМ!$I$40:$I$783,СВЦЭМ!$A$40:$A$783,$A301,СВЦЭМ!$B$39:$B$782,K$296)+'СЕТ СН'!$F$13</f>
        <v>0</v>
      </c>
      <c r="L301" s="36">
        <f ca="1">SUMIFS(СВЦЭМ!$I$40:$I$783,СВЦЭМ!$A$40:$A$783,$A301,СВЦЭМ!$B$39:$B$782,L$296)+'СЕТ СН'!$F$13</f>
        <v>0</v>
      </c>
      <c r="M301" s="36">
        <f ca="1">SUMIFS(СВЦЭМ!$I$40:$I$783,СВЦЭМ!$A$40:$A$783,$A301,СВЦЭМ!$B$39:$B$782,M$296)+'СЕТ СН'!$F$13</f>
        <v>0</v>
      </c>
      <c r="N301" s="36">
        <f ca="1">SUMIFS(СВЦЭМ!$I$40:$I$783,СВЦЭМ!$A$40:$A$783,$A301,СВЦЭМ!$B$39:$B$782,N$296)+'СЕТ СН'!$F$13</f>
        <v>0</v>
      </c>
      <c r="O301" s="36">
        <f ca="1">SUMIFS(СВЦЭМ!$I$40:$I$783,СВЦЭМ!$A$40:$A$783,$A301,СВЦЭМ!$B$39:$B$782,O$296)+'СЕТ СН'!$F$13</f>
        <v>0</v>
      </c>
      <c r="P301" s="36">
        <f ca="1">SUMIFS(СВЦЭМ!$I$40:$I$783,СВЦЭМ!$A$40:$A$783,$A301,СВЦЭМ!$B$39:$B$782,P$296)+'СЕТ СН'!$F$13</f>
        <v>0</v>
      </c>
      <c r="Q301" s="36">
        <f ca="1">SUMIFS(СВЦЭМ!$I$40:$I$783,СВЦЭМ!$A$40:$A$783,$A301,СВЦЭМ!$B$39:$B$782,Q$296)+'СЕТ СН'!$F$13</f>
        <v>0</v>
      </c>
      <c r="R301" s="36">
        <f ca="1">SUMIFS(СВЦЭМ!$I$40:$I$783,СВЦЭМ!$A$40:$A$783,$A301,СВЦЭМ!$B$39:$B$782,R$296)+'СЕТ СН'!$F$13</f>
        <v>0</v>
      </c>
      <c r="S301" s="36">
        <f ca="1">SUMIFS(СВЦЭМ!$I$40:$I$783,СВЦЭМ!$A$40:$A$783,$A301,СВЦЭМ!$B$39:$B$782,S$296)+'СЕТ СН'!$F$13</f>
        <v>0</v>
      </c>
      <c r="T301" s="36">
        <f ca="1">SUMIFS(СВЦЭМ!$I$40:$I$783,СВЦЭМ!$A$40:$A$783,$A301,СВЦЭМ!$B$39:$B$782,T$296)+'СЕТ СН'!$F$13</f>
        <v>0</v>
      </c>
      <c r="U301" s="36">
        <f ca="1">SUMIFS(СВЦЭМ!$I$40:$I$783,СВЦЭМ!$A$40:$A$783,$A301,СВЦЭМ!$B$39:$B$782,U$296)+'СЕТ СН'!$F$13</f>
        <v>0</v>
      </c>
      <c r="V301" s="36">
        <f ca="1">SUMIFS(СВЦЭМ!$I$40:$I$783,СВЦЭМ!$A$40:$A$783,$A301,СВЦЭМ!$B$39:$B$782,V$296)+'СЕТ СН'!$F$13</f>
        <v>0</v>
      </c>
      <c r="W301" s="36">
        <f ca="1">SUMIFS(СВЦЭМ!$I$40:$I$783,СВЦЭМ!$A$40:$A$783,$A301,СВЦЭМ!$B$39:$B$782,W$296)+'СЕТ СН'!$F$13</f>
        <v>0</v>
      </c>
      <c r="X301" s="36">
        <f ca="1">SUMIFS(СВЦЭМ!$I$40:$I$783,СВЦЭМ!$A$40:$A$783,$A301,СВЦЭМ!$B$39:$B$782,X$296)+'СЕТ СН'!$F$13</f>
        <v>0</v>
      </c>
      <c r="Y301" s="36">
        <f ca="1">SUMIFS(СВЦЭМ!$I$40:$I$783,СВЦЭМ!$A$40:$A$783,$A301,СВЦЭМ!$B$39:$B$782,Y$296)+'СЕТ СН'!$F$13</f>
        <v>0</v>
      </c>
    </row>
    <row r="302" spans="1:27" ht="15.75" hidden="1" x14ac:dyDescent="0.2">
      <c r="A302" s="35">
        <f t="shared" si="8"/>
        <v>45144</v>
      </c>
      <c r="B302" s="36">
        <f ca="1">SUMIFS(СВЦЭМ!$I$40:$I$783,СВЦЭМ!$A$40:$A$783,$A302,СВЦЭМ!$B$39:$B$782,B$296)+'СЕТ СН'!$F$13</f>
        <v>0</v>
      </c>
      <c r="C302" s="36">
        <f ca="1">SUMIFS(СВЦЭМ!$I$40:$I$783,СВЦЭМ!$A$40:$A$783,$A302,СВЦЭМ!$B$39:$B$782,C$296)+'СЕТ СН'!$F$13</f>
        <v>0</v>
      </c>
      <c r="D302" s="36">
        <f ca="1">SUMIFS(СВЦЭМ!$I$40:$I$783,СВЦЭМ!$A$40:$A$783,$A302,СВЦЭМ!$B$39:$B$782,D$296)+'СЕТ СН'!$F$13</f>
        <v>0</v>
      </c>
      <c r="E302" s="36">
        <f ca="1">SUMIFS(СВЦЭМ!$I$40:$I$783,СВЦЭМ!$A$40:$A$783,$A302,СВЦЭМ!$B$39:$B$782,E$296)+'СЕТ СН'!$F$13</f>
        <v>0</v>
      </c>
      <c r="F302" s="36">
        <f ca="1">SUMIFS(СВЦЭМ!$I$40:$I$783,СВЦЭМ!$A$40:$A$783,$A302,СВЦЭМ!$B$39:$B$782,F$296)+'СЕТ СН'!$F$13</f>
        <v>0</v>
      </c>
      <c r="G302" s="36">
        <f ca="1">SUMIFS(СВЦЭМ!$I$40:$I$783,СВЦЭМ!$A$40:$A$783,$A302,СВЦЭМ!$B$39:$B$782,G$296)+'СЕТ СН'!$F$13</f>
        <v>0</v>
      </c>
      <c r="H302" s="36">
        <f ca="1">SUMIFS(СВЦЭМ!$I$40:$I$783,СВЦЭМ!$A$40:$A$783,$A302,СВЦЭМ!$B$39:$B$782,H$296)+'СЕТ СН'!$F$13</f>
        <v>0</v>
      </c>
      <c r="I302" s="36">
        <f ca="1">SUMIFS(СВЦЭМ!$I$40:$I$783,СВЦЭМ!$A$40:$A$783,$A302,СВЦЭМ!$B$39:$B$782,I$296)+'СЕТ СН'!$F$13</f>
        <v>0</v>
      </c>
      <c r="J302" s="36">
        <f ca="1">SUMIFS(СВЦЭМ!$I$40:$I$783,СВЦЭМ!$A$40:$A$783,$A302,СВЦЭМ!$B$39:$B$782,J$296)+'СЕТ СН'!$F$13</f>
        <v>0</v>
      </c>
      <c r="K302" s="36">
        <f ca="1">SUMIFS(СВЦЭМ!$I$40:$I$783,СВЦЭМ!$A$40:$A$783,$A302,СВЦЭМ!$B$39:$B$782,K$296)+'СЕТ СН'!$F$13</f>
        <v>0</v>
      </c>
      <c r="L302" s="36">
        <f ca="1">SUMIFS(СВЦЭМ!$I$40:$I$783,СВЦЭМ!$A$40:$A$783,$A302,СВЦЭМ!$B$39:$B$782,L$296)+'СЕТ СН'!$F$13</f>
        <v>0</v>
      </c>
      <c r="M302" s="36">
        <f ca="1">SUMIFS(СВЦЭМ!$I$40:$I$783,СВЦЭМ!$A$40:$A$783,$A302,СВЦЭМ!$B$39:$B$782,M$296)+'СЕТ СН'!$F$13</f>
        <v>0</v>
      </c>
      <c r="N302" s="36">
        <f ca="1">SUMIFS(СВЦЭМ!$I$40:$I$783,СВЦЭМ!$A$40:$A$783,$A302,СВЦЭМ!$B$39:$B$782,N$296)+'СЕТ СН'!$F$13</f>
        <v>0</v>
      </c>
      <c r="O302" s="36">
        <f ca="1">SUMIFS(СВЦЭМ!$I$40:$I$783,СВЦЭМ!$A$40:$A$783,$A302,СВЦЭМ!$B$39:$B$782,O$296)+'СЕТ СН'!$F$13</f>
        <v>0</v>
      </c>
      <c r="P302" s="36">
        <f ca="1">SUMIFS(СВЦЭМ!$I$40:$I$783,СВЦЭМ!$A$40:$A$783,$A302,СВЦЭМ!$B$39:$B$782,P$296)+'СЕТ СН'!$F$13</f>
        <v>0</v>
      </c>
      <c r="Q302" s="36">
        <f ca="1">SUMIFS(СВЦЭМ!$I$40:$I$783,СВЦЭМ!$A$40:$A$783,$A302,СВЦЭМ!$B$39:$B$782,Q$296)+'СЕТ СН'!$F$13</f>
        <v>0</v>
      </c>
      <c r="R302" s="36">
        <f ca="1">SUMIFS(СВЦЭМ!$I$40:$I$783,СВЦЭМ!$A$40:$A$783,$A302,СВЦЭМ!$B$39:$B$782,R$296)+'СЕТ СН'!$F$13</f>
        <v>0</v>
      </c>
      <c r="S302" s="36">
        <f ca="1">SUMIFS(СВЦЭМ!$I$40:$I$783,СВЦЭМ!$A$40:$A$783,$A302,СВЦЭМ!$B$39:$B$782,S$296)+'СЕТ СН'!$F$13</f>
        <v>0</v>
      </c>
      <c r="T302" s="36">
        <f ca="1">SUMIFS(СВЦЭМ!$I$40:$I$783,СВЦЭМ!$A$40:$A$783,$A302,СВЦЭМ!$B$39:$B$782,T$296)+'СЕТ СН'!$F$13</f>
        <v>0</v>
      </c>
      <c r="U302" s="36">
        <f ca="1">SUMIFS(СВЦЭМ!$I$40:$I$783,СВЦЭМ!$A$40:$A$783,$A302,СВЦЭМ!$B$39:$B$782,U$296)+'СЕТ СН'!$F$13</f>
        <v>0</v>
      </c>
      <c r="V302" s="36">
        <f ca="1">SUMIFS(СВЦЭМ!$I$40:$I$783,СВЦЭМ!$A$40:$A$783,$A302,СВЦЭМ!$B$39:$B$782,V$296)+'СЕТ СН'!$F$13</f>
        <v>0</v>
      </c>
      <c r="W302" s="36">
        <f ca="1">SUMIFS(СВЦЭМ!$I$40:$I$783,СВЦЭМ!$A$40:$A$783,$A302,СВЦЭМ!$B$39:$B$782,W$296)+'СЕТ СН'!$F$13</f>
        <v>0</v>
      </c>
      <c r="X302" s="36">
        <f ca="1">SUMIFS(СВЦЭМ!$I$40:$I$783,СВЦЭМ!$A$40:$A$783,$A302,СВЦЭМ!$B$39:$B$782,X$296)+'СЕТ СН'!$F$13</f>
        <v>0</v>
      </c>
      <c r="Y302" s="36">
        <f ca="1">SUMIFS(СВЦЭМ!$I$40:$I$783,СВЦЭМ!$A$40:$A$783,$A302,СВЦЭМ!$B$39:$B$782,Y$296)+'СЕТ СН'!$F$13</f>
        <v>0</v>
      </c>
    </row>
    <row r="303" spans="1:27" ht="15.75" hidden="1" x14ac:dyDescent="0.2">
      <c r="A303" s="35">
        <f t="shared" si="8"/>
        <v>45145</v>
      </c>
      <c r="B303" s="36">
        <f ca="1">SUMIFS(СВЦЭМ!$I$40:$I$783,СВЦЭМ!$A$40:$A$783,$A303,СВЦЭМ!$B$39:$B$782,B$296)+'СЕТ СН'!$F$13</f>
        <v>0</v>
      </c>
      <c r="C303" s="36">
        <f ca="1">SUMIFS(СВЦЭМ!$I$40:$I$783,СВЦЭМ!$A$40:$A$783,$A303,СВЦЭМ!$B$39:$B$782,C$296)+'СЕТ СН'!$F$13</f>
        <v>0</v>
      </c>
      <c r="D303" s="36">
        <f ca="1">SUMIFS(СВЦЭМ!$I$40:$I$783,СВЦЭМ!$A$40:$A$783,$A303,СВЦЭМ!$B$39:$B$782,D$296)+'СЕТ СН'!$F$13</f>
        <v>0</v>
      </c>
      <c r="E303" s="36">
        <f ca="1">SUMIFS(СВЦЭМ!$I$40:$I$783,СВЦЭМ!$A$40:$A$783,$A303,СВЦЭМ!$B$39:$B$782,E$296)+'СЕТ СН'!$F$13</f>
        <v>0</v>
      </c>
      <c r="F303" s="36">
        <f ca="1">SUMIFS(СВЦЭМ!$I$40:$I$783,СВЦЭМ!$A$40:$A$783,$A303,СВЦЭМ!$B$39:$B$782,F$296)+'СЕТ СН'!$F$13</f>
        <v>0</v>
      </c>
      <c r="G303" s="36">
        <f ca="1">SUMIFS(СВЦЭМ!$I$40:$I$783,СВЦЭМ!$A$40:$A$783,$A303,СВЦЭМ!$B$39:$B$782,G$296)+'СЕТ СН'!$F$13</f>
        <v>0</v>
      </c>
      <c r="H303" s="36">
        <f ca="1">SUMIFS(СВЦЭМ!$I$40:$I$783,СВЦЭМ!$A$40:$A$783,$A303,СВЦЭМ!$B$39:$B$782,H$296)+'СЕТ СН'!$F$13</f>
        <v>0</v>
      </c>
      <c r="I303" s="36">
        <f ca="1">SUMIFS(СВЦЭМ!$I$40:$I$783,СВЦЭМ!$A$40:$A$783,$A303,СВЦЭМ!$B$39:$B$782,I$296)+'СЕТ СН'!$F$13</f>
        <v>0</v>
      </c>
      <c r="J303" s="36">
        <f ca="1">SUMIFS(СВЦЭМ!$I$40:$I$783,СВЦЭМ!$A$40:$A$783,$A303,СВЦЭМ!$B$39:$B$782,J$296)+'СЕТ СН'!$F$13</f>
        <v>0</v>
      </c>
      <c r="K303" s="36">
        <f ca="1">SUMIFS(СВЦЭМ!$I$40:$I$783,СВЦЭМ!$A$40:$A$783,$A303,СВЦЭМ!$B$39:$B$782,K$296)+'СЕТ СН'!$F$13</f>
        <v>0</v>
      </c>
      <c r="L303" s="36">
        <f ca="1">SUMIFS(СВЦЭМ!$I$40:$I$783,СВЦЭМ!$A$40:$A$783,$A303,СВЦЭМ!$B$39:$B$782,L$296)+'СЕТ СН'!$F$13</f>
        <v>0</v>
      </c>
      <c r="M303" s="36">
        <f ca="1">SUMIFS(СВЦЭМ!$I$40:$I$783,СВЦЭМ!$A$40:$A$783,$A303,СВЦЭМ!$B$39:$B$782,M$296)+'СЕТ СН'!$F$13</f>
        <v>0</v>
      </c>
      <c r="N303" s="36">
        <f ca="1">SUMIFS(СВЦЭМ!$I$40:$I$783,СВЦЭМ!$A$40:$A$783,$A303,СВЦЭМ!$B$39:$B$782,N$296)+'СЕТ СН'!$F$13</f>
        <v>0</v>
      </c>
      <c r="O303" s="36">
        <f ca="1">SUMIFS(СВЦЭМ!$I$40:$I$783,СВЦЭМ!$A$40:$A$783,$A303,СВЦЭМ!$B$39:$B$782,O$296)+'СЕТ СН'!$F$13</f>
        <v>0</v>
      </c>
      <c r="P303" s="36">
        <f ca="1">SUMIFS(СВЦЭМ!$I$40:$I$783,СВЦЭМ!$A$40:$A$783,$A303,СВЦЭМ!$B$39:$B$782,P$296)+'СЕТ СН'!$F$13</f>
        <v>0</v>
      </c>
      <c r="Q303" s="36">
        <f ca="1">SUMIFS(СВЦЭМ!$I$40:$I$783,СВЦЭМ!$A$40:$A$783,$A303,СВЦЭМ!$B$39:$B$782,Q$296)+'СЕТ СН'!$F$13</f>
        <v>0</v>
      </c>
      <c r="R303" s="36">
        <f ca="1">SUMIFS(СВЦЭМ!$I$40:$I$783,СВЦЭМ!$A$40:$A$783,$A303,СВЦЭМ!$B$39:$B$782,R$296)+'СЕТ СН'!$F$13</f>
        <v>0</v>
      </c>
      <c r="S303" s="36">
        <f ca="1">SUMIFS(СВЦЭМ!$I$40:$I$783,СВЦЭМ!$A$40:$A$783,$A303,СВЦЭМ!$B$39:$B$782,S$296)+'СЕТ СН'!$F$13</f>
        <v>0</v>
      </c>
      <c r="T303" s="36">
        <f ca="1">SUMIFS(СВЦЭМ!$I$40:$I$783,СВЦЭМ!$A$40:$A$783,$A303,СВЦЭМ!$B$39:$B$782,T$296)+'СЕТ СН'!$F$13</f>
        <v>0</v>
      </c>
      <c r="U303" s="36">
        <f ca="1">SUMIFS(СВЦЭМ!$I$40:$I$783,СВЦЭМ!$A$40:$A$783,$A303,СВЦЭМ!$B$39:$B$782,U$296)+'СЕТ СН'!$F$13</f>
        <v>0</v>
      </c>
      <c r="V303" s="36">
        <f ca="1">SUMIFS(СВЦЭМ!$I$40:$I$783,СВЦЭМ!$A$40:$A$783,$A303,СВЦЭМ!$B$39:$B$782,V$296)+'СЕТ СН'!$F$13</f>
        <v>0</v>
      </c>
      <c r="W303" s="36">
        <f ca="1">SUMIFS(СВЦЭМ!$I$40:$I$783,СВЦЭМ!$A$40:$A$783,$A303,СВЦЭМ!$B$39:$B$782,W$296)+'СЕТ СН'!$F$13</f>
        <v>0</v>
      </c>
      <c r="X303" s="36">
        <f ca="1">SUMIFS(СВЦЭМ!$I$40:$I$783,СВЦЭМ!$A$40:$A$783,$A303,СВЦЭМ!$B$39:$B$782,X$296)+'СЕТ СН'!$F$13</f>
        <v>0</v>
      </c>
      <c r="Y303" s="36">
        <f ca="1">SUMIFS(СВЦЭМ!$I$40:$I$783,СВЦЭМ!$A$40:$A$783,$A303,СВЦЭМ!$B$39:$B$782,Y$296)+'СЕТ СН'!$F$13</f>
        <v>0</v>
      </c>
    </row>
    <row r="304" spans="1:27" ht="15.75" hidden="1" x14ac:dyDescent="0.2">
      <c r="A304" s="35">
        <f t="shared" si="8"/>
        <v>45146</v>
      </c>
      <c r="B304" s="36">
        <f ca="1">SUMIFS(СВЦЭМ!$I$40:$I$783,СВЦЭМ!$A$40:$A$783,$A304,СВЦЭМ!$B$39:$B$782,B$296)+'СЕТ СН'!$F$13</f>
        <v>0</v>
      </c>
      <c r="C304" s="36">
        <f ca="1">SUMIFS(СВЦЭМ!$I$40:$I$783,СВЦЭМ!$A$40:$A$783,$A304,СВЦЭМ!$B$39:$B$782,C$296)+'СЕТ СН'!$F$13</f>
        <v>0</v>
      </c>
      <c r="D304" s="36">
        <f ca="1">SUMIFS(СВЦЭМ!$I$40:$I$783,СВЦЭМ!$A$40:$A$783,$A304,СВЦЭМ!$B$39:$B$782,D$296)+'СЕТ СН'!$F$13</f>
        <v>0</v>
      </c>
      <c r="E304" s="36">
        <f ca="1">SUMIFS(СВЦЭМ!$I$40:$I$783,СВЦЭМ!$A$40:$A$783,$A304,СВЦЭМ!$B$39:$B$782,E$296)+'СЕТ СН'!$F$13</f>
        <v>0</v>
      </c>
      <c r="F304" s="36">
        <f ca="1">SUMIFS(СВЦЭМ!$I$40:$I$783,СВЦЭМ!$A$40:$A$783,$A304,СВЦЭМ!$B$39:$B$782,F$296)+'СЕТ СН'!$F$13</f>
        <v>0</v>
      </c>
      <c r="G304" s="36">
        <f ca="1">SUMIFS(СВЦЭМ!$I$40:$I$783,СВЦЭМ!$A$40:$A$783,$A304,СВЦЭМ!$B$39:$B$782,G$296)+'СЕТ СН'!$F$13</f>
        <v>0</v>
      </c>
      <c r="H304" s="36">
        <f ca="1">SUMIFS(СВЦЭМ!$I$40:$I$783,СВЦЭМ!$A$40:$A$783,$A304,СВЦЭМ!$B$39:$B$782,H$296)+'СЕТ СН'!$F$13</f>
        <v>0</v>
      </c>
      <c r="I304" s="36">
        <f ca="1">SUMIFS(СВЦЭМ!$I$40:$I$783,СВЦЭМ!$A$40:$A$783,$A304,СВЦЭМ!$B$39:$B$782,I$296)+'СЕТ СН'!$F$13</f>
        <v>0</v>
      </c>
      <c r="J304" s="36">
        <f ca="1">SUMIFS(СВЦЭМ!$I$40:$I$783,СВЦЭМ!$A$40:$A$783,$A304,СВЦЭМ!$B$39:$B$782,J$296)+'СЕТ СН'!$F$13</f>
        <v>0</v>
      </c>
      <c r="K304" s="36">
        <f ca="1">SUMIFS(СВЦЭМ!$I$40:$I$783,СВЦЭМ!$A$40:$A$783,$A304,СВЦЭМ!$B$39:$B$782,K$296)+'СЕТ СН'!$F$13</f>
        <v>0</v>
      </c>
      <c r="L304" s="36">
        <f ca="1">SUMIFS(СВЦЭМ!$I$40:$I$783,СВЦЭМ!$A$40:$A$783,$A304,СВЦЭМ!$B$39:$B$782,L$296)+'СЕТ СН'!$F$13</f>
        <v>0</v>
      </c>
      <c r="M304" s="36">
        <f ca="1">SUMIFS(СВЦЭМ!$I$40:$I$783,СВЦЭМ!$A$40:$A$783,$A304,СВЦЭМ!$B$39:$B$782,M$296)+'СЕТ СН'!$F$13</f>
        <v>0</v>
      </c>
      <c r="N304" s="36">
        <f ca="1">SUMIFS(СВЦЭМ!$I$40:$I$783,СВЦЭМ!$A$40:$A$783,$A304,СВЦЭМ!$B$39:$B$782,N$296)+'СЕТ СН'!$F$13</f>
        <v>0</v>
      </c>
      <c r="O304" s="36">
        <f ca="1">SUMIFS(СВЦЭМ!$I$40:$I$783,СВЦЭМ!$A$40:$A$783,$A304,СВЦЭМ!$B$39:$B$782,O$296)+'СЕТ СН'!$F$13</f>
        <v>0</v>
      </c>
      <c r="P304" s="36">
        <f ca="1">SUMIFS(СВЦЭМ!$I$40:$I$783,СВЦЭМ!$A$40:$A$783,$A304,СВЦЭМ!$B$39:$B$782,P$296)+'СЕТ СН'!$F$13</f>
        <v>0</v>
      </c>
      <c r="Q304" s="36">
        <f ca="1">SUMIFS(СВЦЭМ!$I$40:$I$783,СВЦЭМ!$A$40:$A$783,$A304,СВЦЭМ!$B$39:$B$782,Q$296)+'СЕТ СН'!$F$13</f>
        <v>0</v>
      </c>
      <c r="R304" s="36">
        <f ca="1">SUMIFS(СВЦЭМ!$I$40:$I$783,СВЦЭМ!$A$40:$A$783,$A304,СВЦЭМ!$B$39:$B$782,R$296)+'СЕТ СН'!$F$13</f>
        <v>0</v>
      </c>
      <c r="S304" s="36">
        <f ca="1">SUMIFS(СВЦЭМ!$I$40:$I$783,СВЦЭМ!$A$40:$A$783,$A304,СВЦЭМ!$B$39:$B$782,S$296)+'СЕТ СН'!$F$13</f>
        <v>0</v>
      </c>
      <c r="T304" s="36">
        <f ca="1">SUMIFS(СВЦЭМ!$I$40:$I$783,СВЦЭМ!$A$40:$A$783,$A304,СВЦЭМ!$B$39:$B$782,T$296)+'СЕТ СН'!$F$13</f>
        <v>0</v>
      </c>
      <c r="U304" s="36">
        <f ca="1">SUMIFS(СВЦЭМ!$I$40:$I$783,СВЦЭМ!$A$40:$A$783,$A304,СВЦЭМ!$B$39:$B$782,U$296)+'СЕТ СН'!$F$13</f>
        <v>0</v>
      </c>
      <c r="V304" s="36">
        <f ca="1">SUMIFS(СВЦЭМ!$I$40:$I$783,СВЦЭМ!$A$40:$A$783,$A304,СВЦЭМ!$B$39:$B$782,V$296)+'СЕТ СН'!$F$13</f>
        <v>0</v>
      </c>
      <c r="W304" s="36">
        <f ca="1">SUMIFS(СВЦЭМ!$I$40:$I$783,СВЦЭМ!$A$40:$A$783,$A304,СВЦЭМ!$B$39:$B$782,W$296)+'СЕТ СН'!$F$13</f>
        <v>0</v>
      </c>
      <c r="X304" s="36">
        <f ca="1">SUMIFS(СВЦЭМ!$I$40:$I$783,СВЦЭМ!$A$40:$A$783,$A304,СВЦЭМ!$B$39:$B$782,X$296)+'СЕТ СН'!$F$13</f>
        <v>0</v>
      </c>
      <c r="Y304" s="36">
        <f ca="1">SUMIFS(СВЦЭМ!$I$40:$I$783,СВЦЭМ!$A$40:$A$783,$A304,СВЦЭМ!$B$39:$B$782,Y$296)+'СЕТ СН'!$F$13</f>
        <v>0</v>
      </c>
    </row>
    <row r="305" spans="1:25" ht="15.75" hidden="1" x14ac:dyDescent="0.2">
      <c r="A305" s="35">
        <f t="shared" si="8"/>
        <v>45147</v>
      </c>
      <c r="B305" s="36">
        <f ca="1">SUMIFS(СВЦЭМ!$I$40:$I$783,СВЦЭМ!$A$40:$A$783,$A305,СВЦЭМ!$B$39:$B$782,B$296)+'СЕТ СН'!$F$13</f>
        <v>0</v>
      </c>
      <c r="C305" s="36">
        <f ca="1">SUMIFS(СВЦЭМ!$I$40:$I$783,СВЦЭМ!$A$40:$A$783,$A305,СВЦЭМ!$B$39:$B$782,C$296)+'СЕТ СН'!$F$13</f>
        <v>0</v>
      </c>
      <c r="D305" s="36">
        <f ca="1">SUMIFS(СВЦЭМ!$I$40:$I$783,СВЦЭМ!$A$40:$A$783,$A305,СВЦЭМ!$B$39:$B$782,D$296)+'СЕТ СН'!$F$13</f>
        <v>0</v>
      </c>
      <c r="E305" s="36">
        <f ca="1">SUMIFS(СВЦЭМ!$I$40:$I$783,СВЦЭМ!$A$40:$A$783,$A305,СВЦЭМ!$B$39:$B$782,E$296)+'СЕТ СН'!$F$13</f>
        <v>0</v>
      </c>
      <c r="F305" s="36">
        <f ca="1">SUMIFS(СВЦЭМ!$I$40:$I$783,СВЦЭМ!$A$40:$A$783,$A305,СВЦЭМ!$B$39:$B$782,F$296)+'СЕТ СН'!$F$13</f>
        <v>0</v>
      </c>
      <c r="G305" s="36">
        <f ca="1">SUMIFS(СВЦЭМ!$I$40:$I$783,СВЦЭМ!$A$40:$A$783,$A305,СВЦЭМ!$B$39:$B$782,G$296)+'СЕТ СН'!$F$13</f>
        <v>0</v>
      </c>
      <c r="H305" s="36">
        <f ca="1">SUMIFS(СВЦЭМ!$I$40:$I$783,СВЦЭМ!$A$40:$A$783,$A305,СВЦЭМ!$B$39:$B$782,H$296)+'СЕТ СН'!$F$13</f>
        <v>0</v>
      </c>
      <c r="I305" s="36">
        <f ca="1">SUMIFS(СВЦЭМ!$I$40:$I$783,СВЦЭМ!$A$40:$A$783,$A305,СВЦЭМ!$B$39:$B$782,I$296)+'СЕТ СН'!$F$13</f>
        <v>0</v>
      </c>
      <c r="J305" s="36">
        <f ca="1">SUMIFS(СВЦЭМ!$I$40:$I$783,СВЦЭМ!$A$40:$A$783,$A305,СВЦЭМ!$B$39:$B$782,J$296)+'СЕТ СН'!$F$13</f>
        <v>0</v>
      </c>
      <c r="K305" s="36">
        <f ca="1">SUMIFS(СВЦЭМ!$I$40:$I$783,СВЦЭМ!$A$40:$A$783,$A305,СВЦЭМ!$B$39:$B$782,K$296)+'СЕТ СН'!$F$13</f>
        <v>0</v>
      </c>
      <c r="L305" s="36">
        <f ca="1">SUMIFS(СВЦЭМ!$I$40:$I$783,СВЦЭМ!$A$40:$A$783,$A305,СВЦЭМ!$B$39:$B$782,L$296)+'СЕТ СН'!$F$13</f>
        <v>0</v>
      </c>
      <c r="M305" s="36">
        <f ca="1">SUMIFS(СВЦЭМ!$I$40:$I$783,СВЦЭМ!$A$40:$A$783,$A305,СВЦЭМ!$B$39:$B$782,M$296)+'СЕТ СН'!$F$13</f>
        <v>0</v>
      </c>
      <c r="N305" s="36">
        <f ca="1">SUMIFS(СВЦЭМ!$I$40:$I$783,СВЦЭМ!$A$40:$A$783,$A305,СВЦЭМ!$B$39:$B$782,N$296)+'СЕТ СН'!$F$13</f>
        <v>0</v>
      </c>
      <c r="O305" s="36">
        <f ca="1">SUMIFS(СВЦЭМ!$I$40:$I$783,СВЦЭМ!$A$40:$A$783,$A305,СВЦЭМ!$B$39:$B$782,O$296)+'СЕТ СН'!$F$13</f>
        <v>0</v>
      </c>
      <c r="P305" s="36">
        <f ca="1">SUMIFS(СВЦЭМ!$I$40:$I$783,СВЦЭМ!$A$40:$A$783,$A305,СВЦЭМ!$B$39:$B$782,P$296)+'СЕТ СН'!$F$13</f>
        <v>0</v>
      </c>
      <c r="Q305" s="36">
        <f ca="1">SUMIFS(СВЦЭМ!$I$40:$I$783,СВЦЭМ!$A$40:$A$783,$A305,СВЦЭМ!$B$39:$B$782,Q$296)+'СЕТ СН'!$F$13</f>
        <v>0</v>
      </c>
      <c r="R305" s="36">
        <f ca="1">SUMIFS(СВЦЭМ!$I$40:$I$783,СВЦЭМ!$A$40:$A$783,$A305,СВЦЭМ!$B$39:$B$782,R$296)+'СЕТ СН'!$F$13</f>
        <v>0</v>
      </c>
      <c r="S305" s="36">
        <f ca="1">SUMIFS(СВЦЭМ!$I$40:$I$783,СВЦЭМ!$A$40:$A$783,$A305,СВЦЭМ!$B$39:$B$782,S$296)+'СЕТ СН'!$F$13</f>
        <v>0</v>
      </c>
      <c r="T305" s="36">
        <f ca="1">SUMIFS(СВЦЭМ!$I$40:$I$783,СВЦЭМ!$A$40:$A$783,$A305,СВЦЭМ!$B$39:$B$782,T$296)+'СЕТ СН'!$F$13</f>
        <v>0</v>
      </c>
      <c r="U305" s="36">
        <f ca="1">SUMIFS(СВЦЭМ!$I$40:$I$783,СВЦЭМ!$A$40:$A$783,$A305,СВЦЭМ!$B$39:$B$782,U$296)+'СЕТ СН'!$F$13</f>
        <v>0</v>
      </c>
      <c r="V305" s="36">
        <f ca="1">SUMIFS(СВЦЭМ!$I$40:$I$783,СВЦЭМ!$A$40:$A$783,$A305,СВЦЭМ!$B$39:$B$782,V$296)+'СЕТ СН'!$F$13</f>
        <v>0</v>
      </c>
      <c r="W305" s="36">
        <f ca="1">SUMIFS(СВЦЭМ!$I$40:$I$783,СВЦЭМ!$A$40:$A$783,$A305,СВЦЭМ!$B$39:$B$782,W$296)+'СЕТ СН'!$F$13</f>
        <v>0</v>
      </c>
      <c r="X305" s="36">
        <f ca="1">SUMIFS(СВЦЭМ!$I$40:$I$783,СВЦЭМ!$A$40:$A$783,$A305,СВЦЭМ!$B$39:$B$782,X$296)+'СЕТ СН'!$F$13</f>
        <v>0</v>
      </c>
      <c r="Y305" s="36">
        <f ca="1">SUMIFS(СВЦЭМ!$I$40:$I$783,СВЦЭМ!$A$40:$A$783,$A305,СВЦЭМ!$B$39:$B$782,Y$296)+'СЕТ СН'!$F$13</f>
        <v>0</v>
      </c>
    </row>
    <row r="306" spans="1:25" ht="15.75" hidden="1" x14ac:dyDescent="0.2">
      <c r="A306" s="35">
        <f t="shared" si="8"/>
        <v>45148</v>
      </c>
      <c r="B306" s="36">
        <f ca="1">SUMIFS(СВЦЭМ!$I$40:$I$783,СВЦЭМ!$A$40:$A$783,$A306,СВЦЭМ!$B$39:$B$782,B$296)+'СЕТ СН'!$F$13</f>
        <v>0</v>
      </c>
      <c r="C306" s="36">
        <f ca="1">SUMIFS(СВЦЭМ!$I$40:$I$783,СВЦЭМ!$A$40:$A$783,$A306,СВЦЭМ!$B$39:$B$782,C$296)+'СЕТ СН'!$F$13</f>
        <v>0</v>
      </c>
      <c r="D306" s="36">
        <f ca="1">SUMIFS(СВЦЭМ!$I$40:$I$783,СВЦЭМ!$A$40:$A$783,$A306,СВЦЭМ!$B$39:$B$782,D$296)+'СЕТ СН'!$F$13</f>
        <v>0</v>
      </c>
      <c r="E306" s="36">
        <f ca="1">SUMIFS(СВЦЭМ!$I$40:$I$783,СВЦЭМ!$A$40:$A$783,$A306,СВЦЭМ!$B$39:$B$782,E$296)+'СЕТ СН'!$F$13</f>
        <v>0</v>
      </c>
      <c r="F306" s="36">
        <f ca="1">SUMIFS(СВЦЭМ!$I$40:$I$783,СВЦЭМ!$A$40:$A$783,$A306,СВЦЭМ!$B$39:$B$782,F$296)+'СЕТ СН'!$F$13</f>
        <v>0</v>
      </c>
      <c r="G306" s="36">
        <f ca="1">SUMIFS(СВЦЭМ!$I$40:$I$783,СВЦЭМ!$A$40:$A$783,$A306,СВЦЭМ!$B$39:$B$782,G$296)+'СЕТ СН'!$F$13</f>
        <v>0</v>
      </c>
      <c r="H306" s="36">
        <f ca="1">SUMIFS(СВЦЭМ!$I$40:$I$783,СВЦЭМ!$A$40:$A$783,$A306,СВЦЭМ!$B$39:$B$782,H$296)+'СЕТ СН'!$F$13</f>
        <v>0</v>
      </c>
      <c r="I306" s="36">
        <f ca="1">SUMIFS(СВЦЭМ!$I$40:$I$783,СВЦЭМ!$A$40:$A$783,$A306,СВЦЭМ!$B$39:$B$782,I$296)+'СЕТ СН'!$F$13</f>
        <v>0</v>
      </c>
      <c r="J306" s="36">
        <f ca="1">SUMIFS(СВЦЭМ!$I$40:$I$783,СВЦЭМ!$A$40:$A$783,$A306,СВЦЭМ!$B$39:$B$782,J$296)+'СЕТ СН'!$F$13</f>
        <v>0</v>
      </c>
      <c r="K306" s="36">
        <f ca="1">SUMIFS(СВЦЭМ!$I$40:$I$783,СВЦЭМ!$A$40:$A$783,$A306,СВЦЭМ!$B$39:$B$782,K$296)+'СЕТ СН'!$F$13</f>
        <v>0</v>
      </c>
      <c r="L306" s="36">
        <f ca="1">SUMIFS(СВЦЭМ!$I$40:$I$783,СВЦЭМ!$A$40:$A$783,$A306,СВЦЭМ!$B$39:$B$782,L$296)+'СЕТ СН'!$F$13</f>
        <v>0</v>
      </c>
      <c r="M306" s="36">
        <f ca="1">SUMIFS(СВЦЭМ!$I$40:$I$783,СВЦЭМ!$A$40:$A$783,$A306,СВЦЭМ!$B$39:$B$782,M$296)+'СЕТ СН'!$F$13</f>
        <v>0</v>
      </c>
      <c r="N306" s="36">
        <f ca="1">SUMIFS(СВЦЭМ!$I$40:$I$783,СВЦЭМ!$A$40:$A$783,$A306,СВЦЭМ!$B$39:$B$782,N$296)+'СЕТ СН'!$F$13</f>
        <v>0</v>
      </c>
      <c r="O306" s="36">
        <f ca="1">SUMIFS(СВЦЭМ!$I$40:$I$783,СВЦЭМ!$A$40:$A$783,$A306,СВЦЭМ!$B$39:$B$782,O$296)+'СЕТ СН'!$F$13</f>
        <v>0</v>
      </c>
      <c r="P306" s="36">
        <f ca="1">SUMIFS(СВЦЭМ!$I$40:$I$783,СВЦЭМ!$A$40:$A$783,$A306,СВЦЭМ!$B$39:$B$782,P$296)+'СЕТ СН'!$F$13</f>
        <v>0</v>
      </c>
      <c r="Q306" s="36">
        <f ca="1">SUMIFS(СВЦЭМ!$I$40:$I$783,СВЦЭМ!$A$40:$A$783,$A306,СВЦЭМ!$B$39:$B$782,Q$296)+'СЕТ СН'!$F$13</f>
        <v>0</v>
      </c>
      <c r="R306" s="36">
        <f ca="1">SUMIFS(СВЦЭМ!$I$40:$I$783,СВЦЭМ!$A$40:$A$783,$A306,СВЦЭМ!$B$39:$B$782,R$296)+'СЕТ СН'!$F$13</f>
        <v>0</v>
      </c>
      <c r="S306" s="36">
        <f ca="1">SUMIFS(СВЦЭМ!$I$40:$I$783,СВЦЭМ!$A$40:$A$783,$A306,СВЦЭМ!$B$39:$B$782,S$296)+'СЕТ СН'!$F$13</f>
        <v>0</v>
      </c>
      <c r="T306" s="36">
        <f ca="1">SUMIFS(СВЦЭМ!$I$40:$I$783,СВЦЭМ!$A$40:$A$783,$A306,СВЦЭМ!$B$39:$B$782,T$296)+'СЕТ СН'!$F$13</f>
        <v>0</v>
      </c>
      <c r="U306" s="36">
        <f ca="1">SUMIFS(СВЦЭМ!$I$40:$I$783,СВЦЭМ!$A$40:$A$783,$A306,СВЦЭМ!$B$39:$B$782,U$296)+'СЕТ СН'!$F$13</f>
        <v>0</v>
      </c>
      <c r="V306" s="36">
        <f ca="1">SUMIFS(СВЦЭМ!$I$40:$I$783,СВЦЭМ!$A$40:$A$783,$A306,СВЦЭМ!$B$39:$B$782,V$296)+'СЕТ СН'!$F$13</f>
        <v>0</v>
      </c>
      <c r="W306" s="36">
        <f ca="1">SUMIFS(СВЦЭМ!$I$40:$I$783,СВЦЭМ!$A$40:$A$783,$A306,СВЦЭМ!$B$39:$B$782,W$296)+'СЕТ СН'!$F$13</f>
        <v>0</v>
      </c>
      <c r="X306" s="36">
        <f ca="1">SUMIFS(СВЦЭМ!$I$40:$I$783,СВЦЭМ!$A$40:$A$783,$A306,СВЦЭМ!$B$39:$B$782,X$296)+'СЕТ СН'!$F$13</f>
        <v>0</v>
      </c>
      <c r="Y306" s="36">
        <f ca="1">SUMIFS(СВЦЭМ!$I$40:$I$783,СВЦЭМ!$A$40:$A$783,$A306,СВЦЭМ!$B$39:$B$782,Y$296)+'СЕТ СН'!$F$13</f>
        <v>0</v>
      </c>
    </row>
    <row r="307" spans="1:25" ht="15.75" hidden="1" x14ac:dyDescent="0.2">
      <c r="A307" s="35">
        <f t="shared" si="8"/>
        <v>45149</v>
      </c>
      <c r="B307" s="36">
        <f ca="1">SUMIFS(СВЦЭМ!$I$40:$I$783,СВЦЭМ!$A$40:$A$783,$A307,СВЦЭМ!$B$39:$B$782,B$296)+'СЕТ СН'!$F$13</f>
        <v>0</v>
      </c>
      <c r="C307" s="36">
        <f ca="1">SUMIFS(СВЦЭМ!$I$40:$I$783,СВЦЭМ!$A$40:$A$783,$A307,СВЦЭМ!$B$39:$B$782,C$296)+'СЕТ СН'!$F$13</f>
        <v>0</v>
      </c>
      <c r="D307" s="36">
        <f ca="1">SUMIFS(СВЦЭМ!$I$40:$I$783,СВЦЭМ!$A$40:$A$783,$A307,СВЦЭМ!$B$39:$B$782,D$296)+'СЕТ СН'!$F$13</f>
        <v>0</v>
      </c>
      <c r="E307" s="36">
        <f ca="1">SUMIFS(СВЦЭМ!$I$40:$I$783,СВЦЭМ!$A$40:$A$783,$A307,СВЦЭМ!$B$39:$B$782,E$296)+'СЕТ СН'!$F$13</f>
        <v>0</v>
      </c>
      <c r="F307" s="36">
        <f ca="1">SUMIFS(СВЦЭМ!$I$40:$I$783,СВЦЭМ!$A$40:$A$783,$A307,СВЦЭМ!$B$39:$B$782,F$296)+'СЕТ СН'!$F$13</f>
        <v>0</v>
      </c>
      <c r="G307" s="36">
        <f ca="1">SUMIFS(СВЦЭМ!$I$40:$I$783,СВЦЭМ!$A$40:$A$783,$A307,СВЦЭМ!$B$39:$B$782,G$296)+'СЕТ СН'!$F$13</f>
        <v>0</v>
      </c>
      <c r="H307" s="36">
        <f ca="1">SUMIFS(СВЦЭМ!$I$40:$I$783,СВЦЭМ!$A$40:$A$783,$A307,СВЦЭМ!$B$39:$B$782,H$296)+'СЕТ СН'!$F$13</f>
        <v>0</v>
      </c>
      <c r="I307" s="36">
        <f ca="1">SUMIFS(СВЦЭМ!$I$40:$I$783,СВЦЭМ!$A$40:$A$783,$A307,СВЦЭМ!$B$39:$B$782,I$296)+'СЕТ СН'!$F$13</f>
        <v>0</v>
      </c>
      <c r="J307" s="36">
        <f ca="1">SUMIFS(СВЦЭМ!$I$40:$I$783,СВЦЭМ!$A$40:$A$783,$A307,СВЦЭМ!$B$39:$B$782,J$296)+'СЕТ СН'!$F$13</f>
        <v>0</v>
      </c>
      <c r="K307" s="36">
        <f ca="1">SUMIFS(СВЦЭМ!$I$40:$I$783,СВЦЭМ!$A$40:$A$783,$A307,СВЦЭМ!$B$39:$B$782,K$296)+'СЕТ СН'!$F$13</f>
        <v>0</v>
      </c>
      <c r="L307" s="36">
        <f ca="1">SUMIFS(СВЦЭМ!$I$40:$I$783,СВЦЭМ!$A$40:$A$783,$A307,СВЦЭМ!$B$39:$B$782,L$296)+'СЕТ СН'!$F$13</f>
        <v>0</v>
      </c>
      <c r="M307" s="36">
        <f ca="1">SUMIFS(СВЦЭМ!$I$40:$I$783,СВЦЭМ!$A$40:$A$783,$A307,СВЦЭМ!$B$39:$B$782,M$296)+'СЕТ СН'!$F$13</f>
        <v>0</v>
      </c>
      <c r="N307" s="36">
        <f ca="1">SUMIFS(СВЦЭМ!$I$40:$I$783,СВЦЭМ!$A$40:$A$783,$A307,СВЦЭМ!$B$39:$B$782,N$296)+'СЕТ СН'!$F$13</f>
        <v>0</v>
      </c>
      <c r="O307" s="36">
        <f ca="1">SUMIFS(СВЦЭМ!$I$40:$I$783,СВЦЭМ!$A$40:$A$783,$A307,СВЦЭМ!$B$39:$B$782,O$296)+'СЕТ СН'!$F$13</f>
        <v>0</v>
      </c>
      <c r="P307" s="36">
        <f ca="1">SUMIFS(СВЦЭМ!$I$40:$I$783,СВЦЭМ!$A$40:$A$783,$A307,СВЦЭМ!$B$39:$B$782,P$296)+'СЕТ СН'!$F$13</f>
        <v>0</v>
      </c>
      <c r="Q307" s="36">
        <f ca="1">SUMIFS(СВЦЭМ!$I$40:$I$783,СВЦЭМ!$A$40:$A$783,$A307,СВЦЭМ!$B$39:$B$782,Q$296)+'СЕТ СН'!$F$13</f>
        <v>0</v>
      </c>
      <c r="R307" s="36">
        <f ca="1">SUMIFS(СВЦЭМ!$I$40:$I$783,СВЦЭМ!$A$40:$A$783,$A307,СВЦЭМ!$B$39:$B$782,R$296)+'СЕТ СН'!$F$13</f>
        <v>0</v>
      </c>
      <c r="S307" s="36">
        <f ca="1">SUMIFS(СВЦЭМ!$I$40:$I$783,СВЦЭМ!$A$40:$A$783,$A307,СВЦЭМ!$B$39:$B$782,S$296)+'СЕТ СН'!$F$13</f>
        <v>0</v>
      </c>
      <c r="T307" s="36">
        <f ca="1">SUMIFS(СВЦЭМ!$I$40:$I$783,СВЦЭМ!$A$40:$A$783,$A307,СВЦЭМ!$B$39:$B$782,T$296)+'СЕТ СН'!$F$13</f>
        <v>0</v>
      </c>
      <c r="U307" s="36">
        <f ca="1">SUMIFS(СВЦЭМ!$I$40:$I$783,СВЦЭМ!$A$40:$A$783,$A307,СВЦЭМ!$B$39:$B$782,U$296)+'СЕТ СН'!$F$13</f>
        <v>0</v>
      </c>
      <c r="V307" s="36">
        <f ca="1">SUMIFS(СВЦЭМ!$I$40:$I$783,СВЦЭМ!$A$40:$A$783,$A307,СВЦЭМ!$B$39:$B$782,V$296)+'СЕТ СН'!$F$13</f>
        <v>0</v>
      </c>
      <c r="W307" s="36">
        <f ca="1">SUMIFS(СВЦЭМ!$I$40:$I$783,СВЦЭМ!$A$40:$A$783,$A307,СВЦЭМ!$B$39:$B$782,W$296)+'СЕТ СН'!$F$13</f>
        <v>0</v>
      </c>
      <c r="X307" s="36">
        <f ca="1">SUMIFS(СВЦЭМ!$I$40:$I$783,СВЦЭМ!$A$40:$A$783,$A307,СВЦЭМ!$B$39:$B$782,X$296)+'СЕТ СН'!$F$13</f>
        <v>0</v>
      </c>
      <c r="Y307" s="36">
        <f ca="1">SUMIFS(СВЦЭМ!$I$40:$I$783,СВЦЭМ!$A$40:$A$783,$A307,СВЦЭМ!$B$39:$B$782,Y$296)+'СЕТ СН'!$F$13</f>
        <v>0</v>
      </c>
    </row>
    <row r="308" spans="1:25" ht="15.75" hidden="1" x14ac:dyDescent="0.2">
      <c r="A308" s="35">
        <f t="shared" si="8"/>
        <v>45150</v>
      </c>
      <c r="B308" s="36">
        <f ca="1">SUMIFS(СВЦЭМ!$I$40:$I$783,СВЦЭМ!$A$40:$A$783,$A308,СВЦЭМ!$B$39:$B$782,B$296)+'СЕТ СН'!$F$13</f>
        <v>0</v>
      </c>
      <c r="C308" s="36">
        <f ca="1">SUMIFS(СВЦЭМ!$I$40:$I$783,СВЦЭМ!$A$40:$A$783,$A308,СВЦЭМ!$B$39:$B$782,C$296)+'СЕТ СН'!$F$13</f>
        <v>0</v>
      </c>
      <c r="D308" s="36">
        <f ca="1">SUMIFS(СВЦЭМ!$I$40:$I$783,СВЦЭМ!$A$40:$A$783,$A308,СВЦЭМ!$B$39:$B$782,D$296)+'СЕТ СН'!$F$13</f>
        <v>0</v>
      </c>
      <c r="E308" s="36">
        <f ca="1">SUMIFS(СВЦЭМ!$I$40:$I$783,СВЦЭМ!$A$40:$A$783,$A308,СВЦЭМ!$B$39:$B$782,E$296)+'СЕТ СН'!$F$13</f>
        <v>0</v>
      </c>
      <c r="F308" s="36">
        <f ca="1">SUMIFS(СВЦЭМ!$I$40:$I$783,СВЦЭМ!$A$40:$A$783,$A308,СВЦЭМ!$B$39:$B$782,F$296)+'СЕТ СН'!$F$13</f>
        <v>0</v>
      </c>
      <c r="G308" s="36">
        <f ca="1">SUMIFS(СВЦЭМ!$I$40:$I$783,СВЦЭМ!$A$40:$A$783,$A308,СВЦЭМ!$B$39:$B$782,G$296)+'СЕТ СН'!$F$13</f>
        <v>0</v>
      </c>
      <c r="H308" s="36">
        <f ca="1">SUMIFS(СВЦЭМ!$I$40:$I$783,СВЦЭМ!$A$40:$A$783,$A308,СВЦЭМ!$B$39:$B$782,H$296)+'СЕТ СН'!$F$13</f>
        <v>0</v>
      </c>
      <c r="I308" s="36">
        <f ca="1">SUMIFS(СВЦЭМ!$I$40:$I$783,СВЦЭМ!$A$40:$A$783,$A308,СВЦЭМ!$B$39:$B$782,I$296)+'СЕТ СН'!$F$13</f>
        <v>0</v>
      </c>
      <c r="J308" s="36">
        <f ca="1">SUMIFS(СВЦЭМ!$I$40:$I$783,СВЦЭМ!$A$40:$A$783,$A308,СВЦЭМ!$B$39:$B$782,J$296)+'СЕТ СН'!$F$13</f>
        <v>0</v>
      </c>
      <c r="K308" s="36">
        <f ca="1">SUMIFS(СВЦЭМ!$I$40:$I$783,СВЦЭМ!$A$40:$A$783,$A308,СВЦЭМ!$B$39:$B$782,K$296)+'СЕТ СН'!$F$13</f>
        <v>0</v>
      </c>
      <c r="L308" s="36">
        <f ca="1">SUMIFS(СВЦЭМ!$I$40:$I$783,СВЦЭМ!$A$40:$A$783,$A308,СВЦЭМ!$B$39:$B$782,L$296)+'СЕТ СН'!$F$13</f>
        <v>0</v>
      </c>
      <c r="M308" s="36">
        <f ca="1">SUMIFS(СВЦЭМ!$I$40:$I$783,СВЦЭМ!$A$40:$A$783,$A308,СВЦЭМ!$B$39:$B$782,M$296)+'СЕТ СН'!$F$13</f>
        <v>0</v>
      </c>
      <c r="N308" s="36">
        <f ca="1">SUMIFS(СВЦЭМ!$I$40:$I$783,СВЦЭМ!$A$40:$A$783,$A308,СВЦЭМ!$B$39:$B$782,N$296)+'СЕТ СН'!$F$13</f>
        <v>0</v>
      </c>
      <c r="O308" s="36">
        <f ca="1">SUMIFS(СВЦЭМ!$I$40:$I$783,СВЦЭМ!$A$40:$A$783,$A308,СВЦЭМ!$B$39:$B$782,O$296)+'СЕТ СН'!$F$13</f>
        <v>0</v>
      </c>
      <c r="P308" s="36">
        <f ca="1">SUMIFS(СВЦЭМ!$I$40:$I$783,СВЦЭМ!$A$40:$A$783,$A308,СВЦЭМ!$B$39:$B$782,P$296)+'СЕТ СН'!$F$13</f>
        <v>0</v>
      </c>
      <c r="Q308" s="36">
        <f ca="1">SUMIFS(СВЦЭМ!$I$40:$I$783,СВЦЭМ!$A$40:$A$783,$A308,СВЦЭМ!$B$39:$B$782,Q$296)+'СЕТ СН'!$F$13</f>
        <v>0</v>
      </c>
      <c r="R308" s="36">
        <f ca="1">SUMIFS(СВЦЭМ!$I$40:$I$783,СВЦЭМ!$A$40:$A$783,$A308,СВЦЭМ!$B$39:$B$782,R$296)+'СЕТ СН'!$F$13</f>
        <v>0</v>
      </c>
      <c r="S308" s="36">
        <f ca="1">SUMIFS(СВЦЭМ!$I$40:$I$783,СВЦЭМ!$A$40:$A$783,$A308,СВЦЭМ!$B$39:$B$782,S$296)+'СЕТ СН'!$F$13</f>
        <v>0</v>
      </c>
      <c r="T308" s="36">
        <f ca="1">SUMIFS(СВЦЭМ!$I$40:$I$783,СВЦЭМ!$A$40:$A$783,$A308,СВЦЭМ!$B$39:$B$782,T$296)+'СЕТ СН'!$F$13</f>
        <v>0</v>
      </c>
      <c r="U308" s="36">
        <f ca="1">SUMIFS(СВЦЭМ!$I$40:$I$783,СВЦЭМ!$A$40:$A$783,$A308,СВЦЭМ!$B$39:$B$782,U$296)+'СЕТ СН'!$F$13</f>
        <v>0</v>
      </c>
      <c r="V308" s="36">
        <f ca="1">SUMIFS(СВЦЭМ!$I$40:$I$783,СВЦЭМ!$A$40:$A$783,$A308,СВЦЭМ!$B$39:$B$782,V$296)+'СЕТ СН'!$F$13</f>
        <v>0</v>
      </c>
      <c r="W308" s="36">
        <f ca="1">SUMIFS(СВЦЭМ!$I$40:$I$783,СВЦЭМ!$A$40:$A$783,$A308,СВЦЭМ!$B$39:$B$782,W$296)+'СЕТ СН'!$F$13</f>
        <v>0</v>
      </c>
      <c r="X308" s="36">
        <f ca="1">SUMIFS(СВЦЭМ!$I$40:$I$783,СВЦЭМ!$A$40:$A$783,$A308,СВЦЭМ!$B$39:$B$782,X$296)+'СЕТ СН'!$F$13</f>
        <v>0</v>
      </c>
      <c r="Y308" s="36">
        <f ca="1">SUMIFS(СВЦЭМ!$I$40:$I$783,СВЦЭМ!$A$40:$A$783,$A308,СВЦЭМ!$B$39:$B$782,Y$296)+'СЕТ СН'!$F$13</f>
        <v>0</v>
      </c>
    </row>
    <row r="309" spans="1:25" ht="15.75" hidden="1" x14ac:dyDescent="0.2">
      <c r="A309" s="35">
        <f t="shared" si="8"/>
        <v>45151</v>
      </c>
      <c r="B309" s="36">
        <f ca="1">SUMIFS(СВЦЭМ!$I$40:$I$783,СВЦЭМ!$A$40:$A$783,$A309,СВЦЭМ!$B$39:$B$782,B$296)+'СЕТ СН'!$F$13</f>
        <v>0</v>
      </c>
      <c r="C309" s="36">
        <f ca="1">SUMIFS(СВЦЭМ!$I$40:$I$783,СВЦЭМ!$A$40:$A$783,$A309,СВЦЭМ!$B$39:$B$782,C$296)+'СЕТ СН'!$F$13</f>
        <v>0</v>
      </c>
      <c r="D309" s="36">
        <f ca="1">SUMIFS(СВЦЭМ!$I$40:$I$783,СВЦЭМ!$A$40:$A$783,$A309,СВЦЭМ!$B$39:$B$782,D$296)+'СЕТ СН'!$F$13</f>
        <v>0</v>
      </c>
      <c r="E309" s="36">
        <f ca="1">SUMIFS(СВЦЭМ!$I$40:$I$783,СВЦЭМ!$A$40:$A$783,$A309,СВЦЭМ!$B$39:$B$782,E$296)+'СЕТ СН'!$F$13</f>
        <v>0</v>
      </c>
      <c r="F309" s="36">
        <f ca="1">SUMIFS(СВЦЭМ!$I$40:$I$783,СВЦЭМ!$A$40:$A$783,$A309,СВЦЭМ!$B$39:$B$782,F$296)+'СЕТ СН'!$F$13</f>
        <v>0</v>
      </c>
      <c r="G309" s="36">
        <f ca="1">SUMIFS(СВЦЭМ!$I$40:$I$783,СВЦЭМ!$A$40:$A$783,$A309,СВЦЭМ!$B$39:$B$782,G$296)+'СЕТ СН'!$F$13</f>
        <v>0</v>
      </c>
      <c r="H309" s="36">
        <f ca="1">SUMIFS(СВЦЭМ!$I$40:$I$783,СВЦЭМ!$A$40:$A$783,$A309,СВЦЭМ!$B$39:$B$782,H$296)+'СЕТ СН'!$F$13</f>
        <v>0</v>
      </c>
      <c r="I309" s="36">
        <f ca="1">SUMIFS(СВЦЭМ!$I$40:$I$783,СВЦЭМ!$A$40:$A$783,$A309,СВЦЭМ!$B$39:$B$782,I$296)+'СЕТ СН'!$F$13</f>
        <v>0</v>
      </c>
      <c r="J309" s="36">
        <f ca="1">SUMIFS(СВЦЭМ!$I$40:$I$783,СВЦЭМ!$A$40:$A$783,$A309,СВЦЭМ!$B$39:$B$782,J$296)+'СЕТ СН'!$F$13</f>
        <v>0</v>
      </c>
      <c r="K309" s="36">
        <f ca="1">SUMIFS(СВЦЭМ!$I$40:$I$783,СВЦЭМ!$A$40:$A$783,$A309,СВЦЭМ!$B$39:$B$782,K$296)+'СЕТ СН'!$F$13</f>
        <v>0</v>
      </c>
      <c r="L309" s="36">
        <f ca="1">SUMIFS(СВЦЭМ!$I$40:$I$783,СВЦЭМ!$A$40:$A$783,$A309,СВЦЭМ!$B$39:$B$782,L$296)+'СЕТ СН'!$F$13</f>
        <v>0</v>
      </c>
      <c r="M309" s="36">
        <f ca="1">SUMIFS(СВЦЭМ!$I$40:$I$783,СВЦЭМ!$A$40:$A$783,$A309,СВЦЭМ!$B$39:$B$782,M$296)+'СЕТ СН'!$F$13</f>
        <v>0</v>
      </c>
      <c r="N309" s="36">
        <f ca="1">SUMIFS(СВЦЭМ!$I$40:$I$783,СВЦЭМ!$A$40:$A$783,$A309,СВЦЭМ!$B$39:$B$782,N$296)+'СЕТ СН'!$F$13</f>
        <v>0</v>
      </c>
      <c r="O309" s="36">
        <f ca="1">SUMIFS(СВЦЭМ!$I$40:$I$783,СВЦЭМ!$A$40:$A$783,$A309,СВЦЭМ!$B$39:$B$782,O$296)+'СЕТ СН'!$F$13</f>
        <v>0</v>
      </c>
      <c r="P309" s="36">
        <f ca="1">SUMIFS(СВЦЭМ!$I$40:$I$783,СВЦЭМ!$A$40:$A$783,$A309,СВЦЭМ!$B$39:$B$782,P$296)+'СЕТ СН'!$F$13</f>
        <v>0</v>
      </c>
      <c r="Q309" s="36">
        <f ca="1">SUMIFS(СВЦЭМ!$I$40:$I$783,СВЦЭМ!$A$40:$A$783,$A309,СВЦЭМ!$B$39:$B$782,Q$296)+'СЕТ СН'!$F$13</f>
        <v>0</v>
      </c>
      <c r="R309" s="36">
        <f ca="1">SUMIFS(СВЦЭМ!$I$40:$I$783,СВЦЭМ!$A$40:$A$783,$A309,СВЦЭМ!$B$39:$B$782,R$296)+'СЕТ СН'!$F$13</f>
        <v>0</v>
      </c>
      <c r="S309" s="36">
        <f ca="1">SUMIFS(СВЦЭМ!$I$40:$I$783,СВЦЭМ!$A$40:$A$783,$A309,СВЦЭМ!$B$39:$B$782,S$296)+'СЕТ СН'!$F$13</f>
        <v>0</v>
      </c>
      <c r="T309" s="36">
        <f ca="1">SUMIFS(СВЦЭМ!$I$40:$I$783,СВЦЭМ!$A$40:$A$783,$A309,СВЦЭМ!$B$39:$B$782,T$296)+'СЕТ СН'!$F$13</f>
        <v>0</v>
      </c>
      <c r="U309" s="36">
        <f ca="1">SUMIFS(СВЦЭМ!$I$40:$I$783,СВЦЭМ!$A$40:$A$783,$A309,СВЦЭМ!$B$39:$B$782,U$296)+'СЕТ СН'!$F$13</f>
        <v>0</v>
      </c>
      <c r="V309" s="36">
        <f ca="1">SUMIFS(СВЦЭМ!$I$40:$I$783,СВЦЭМ!$A$40:$A$783,$A309,СВЦЭМ!$B$39:$B$782,V$296)+'СЕТ СН'!$F$13</f>
        <v>0</v>
      </c>
      <c r="W309" s="36">
        <f ca="1">SUMIFS(СВЦЭМ!$I$40:$I$783,СВЦЭМ!$A$40:$A$783,$A309,СВЦЭМ!$B$39:$B$782,W$296)+'СЕТ СН'!$F$13</f>
        <v>0</v>
      </c>
      <c r="X309" s="36">
        <f ca="1">SUMIFS(СВЦЭМ!$I$40:$I$783,СВЦЭМ!$A$40:$A$783,$A309,СВЦЭМ!$B$39:$B$782,X$296)+'СЕТ СН'!$F$13</f>
        <v>0</v>
      </c>
      <c r="Y309" s="36">
        <f ca="1">SUMIFS(СВЦЭМ!$I$40:$I$783,СВЦЭМ!$A$40:$A$783,$A309,СВЦЭМ!$B$39:$B$782,Y$296)+'СЕТ СН'!$F$13</f>
        <v>0</v>
      </c>
    </row>
    <row r="310" spans="1:25" ht="15.75" hidden="1" x14ac:dyDescent="0.2">
      <c r="A310" s="35">
        <f t="shared" si="8"/>
        <v>45152</v>
      </c>
      <c r="B310" s="36">
        <f ca="1">SUMIFS(СВЦЭМ!$I$40:$I$783,СВЦЭМ!$A$40:$A$783,$A310,СВЦЭМ!$B$39:$B$782,B$296)+'СЕТ СН'!$F$13</f>
        <v>0</v>
      </c>
      <c r="C310" s="36">
        <f ca="1">SUMIFS(СВЦЭМ!$I$40:$I$783,СВЦЭМ!$A$40:$A$783,$A310,СВЦЭМ!$B$39:$B$782,C$296)+'СЕТ СН'!$F$13</f>
        <v>0</v>
      </c>
      <c r="D310" s="36">
        <f ca="1">SUMIFS(СВЦЭМ!$I$40:$I$783,СВЦЭМ!$A$40:$A$783,$A310,СВЦЭМ!$B$39:$B$782,D$296)+'СЕТ СН'!$F$13</f>
        <v>0</v>
      </c>
      <c r="E310" s="36">
        <f ca="1">SUMIFS(СВЦЭМ!$I$40:$I$783,СВЦЭМ!$A$40:$A$783,$A310,СВЦЭМ!$B$39:$B$782,E$296)+'СЕТ СН'!$F$13</f>
        <v>0</v>
      </c>
      <c r="F310" s="36">
        <f ca="1">SUMIFS(СВЦЭМ!$I$40:$I$783,СВЦЭМ!$A$40:$A$783,$A310,СВЦЭМ!$B$39:$B$782,F$296)+'СЕТ СН'!$F$13</f>
        <v>0</v>
      </c>
      <c r="G310" s="36">
        <f ca="1">SUMIFS(СВЦЭМ!$I$40:$I$783,СВЦЭМ!$A$40:$A$783,$A310,СВЦЭМ!$B$39:$B$782,G$296)+'СЕТ СН'!$F$13</f>
        <v>0</v>
      </c>
      <c r="H310" s="36">
        <f ca="1">SUMIFS(СВЦЭМ!$I$40:$I$783,СВЦЭМ!$A$40:$A$783,$A310,СВЦЭМ!$B$39:$B$782,H$296)+'СЕТ СН'!$F$13</f>
        <v>0</v>
      </c>
      <c r="I310" s="36">
        <f ca="1">SUMIFS(СВЦЭМ!$I$40:$I$783,СВЦЭМ!$A$40:$A$783,$A310,СВЦЭМ!$B$39:$B$782,I$296)+'СЕТ СН'!$F$13</f>
        <v>0</v>
      </c>
      <c r="J310" s="36">
        <f ca="1">SUMIFS(СВЦЭМ!$I$40:$I$783,СВЦЭМ!$A$40:$A$783,$A310,СВЦЭМ!$B$39:$B$782,J$296)+'СЕТ СН'!$F$13</f>
        <v>0</v>
      </c>
      <c r="K310" s="36">
        <f ca="1">SUMIFS(СВЦЭМ!$I$40:$I$783,СВЦЭМ!$A$40:$A$783,$A310,СВЦЭМ!$B$39:$B$782,K$296)+'СЕТ СН'!$F$13</f>
        <v>0</v>
      </c>
      <c r="L310" s="36">
        <f ca="1">SUMIFS(СВЦЭМ!$I$40:$I$783,СВЦЭМ!$A$40:$A$783,$A310,СВЦЭМ!$B$39:$B$782,L$296)+'СЕТ СН'!$F$13</f>
        <v>0</v>
      </c>
      <c r="M310" s="36">
        <f ca="1">SUMIFS(СВЦЭМ!$I$40:$I$783,СВЦЭМ!$A$40:$A$783,$A310,СВЦЭМ!$B$39:$B$782,M$296)+'СЕТ СН'!$F$13</f>
        <v>0</v>
      </c>
      <c r="N310" s="36">
        <f ca="1">SUMIFS(СВЦЭМ!$I$40:$I$783,СВЦЭМ!$A$40:$A$783,$A310,СВЦЭМ!$B$39:$B$782,N$296)+'СЕТ СН'!$F$13</f>
        <v>0</v>
      </c>
      <c r="O310" s="36">
        <f ca="1">SUMIFS(СВЦЭМ!$I$40:$I$783,СВЦЭМ!$A$40:$A$783,$A310,СВЦЭМ!$B$39:$B$782,O$296)+'СЕТ СН'!$F$13</f>
        <v>0</v>
      </c>
      <c r="P310" s="36">
        <f ca="1">SUMIFS(СВЦЭМ!$I$40:$I$783,СВЦЭМ!$A$40:$A$783,$A310,СВЦЭМ!$B$39:$B$782,P$296)+'СЕТ СН'!$F$13</f>
        <v>0</v>
      </c>
      <c r="Q310" s="36">
        <f ca="1">SUMIFS(СВЦЭМ!$I$40:$I$783,СВЦЭМ!$A$40:$A$783,$A310,СВЦЭМ!$B$39:$B$782,Q$296)+'СЕТ СН'!$F$13</f>
        <v>0</v>
      </c>
      <c r="R310" s="36">
        <f ca="1">SUMIFS(СВЦЭМ!$I$40:$I$783,СВЦЭМ!$A$40:$A$783,$A310,СВЦЭМ!$B$39:$B$782,R$296)+'СЕТ СН'!$F$13</f>
        <v>0</v>
      </c>
      <c r="S310" s="36">
        <f ca="1">SUMIFS(СВЦЭМ!$I$40:$I$783,СВЦЭМ!$A$40:$A$783,$A310,СВЦЭМ!$B$39:$B$782,S$296)+'СЕТ СН'!$F$13</f>
        <v>0</v>
      </c>
      <c r="T310" s="36">
        <f ca="1">SUMIFS(СВЦЭМ!$I$40:$I$783,СВЦЭМ!$A$40:$A$783,$A310,СВЦЭМ!$B$39:$B$782,T$296)+'СЕТ СН'!$F$13</f>
        <v>0</v>
      </c>
      <c r="U310" s="36">
        <f ca="1">SUMIFS(СВЦЭМ!$I$40:$I$783,СВЦЭМ!$A$40:$A$783,$A310,СВЦЭМ!$B$39:$B$782,U$296)+'СЕТ СН'!$F$13</f>
        <v>0</v>
      </c>
      <c r="V310" s="36">
        <f ca="1">SUMIFS(СВЦЭМ!$I$40:$I$783,СВЦЭМ!$A$40:$A$783,$A310,СВЦЭМ!$B$39:$B$782,V$296)+'СЕТ СН'!$F$13</f>
        <v>0</v>
      </c>
      <c r="W310" s="36">
        <f ca="1">SUMIFS(СВЦЭМ!$I$40:$I$783,СВЦЭМ!$A$40:$A$783,$A310,СВЦЭМ!$B$39:$B$782,W$296)+'СЕТ СН'!$F$13</f>
        <v>0</v>
      </c>
      <c r="X310" s="36">
        <f ca="1">SUMIFS(СВЦЭМ!$I$40:$I$783,СВЦЭМ!$A$40:$A$783,$A310,СВЦЭМ!$B$39:$B$782,X$296)+'СЕТ СН'!$F$13</f>
        <v>0</v>
      </c>
      <c r="Y310" s="36">
        <f ca="1">SUMIFS(СВЦЭМ!$I$40:$I$783,СВЦЭМ!$A$40:$A$783,$A310,СВЦЭМ!$B$39:$B$782,Y$296)+'СЕТ СН'!$F$13</f>
        <v>0</v>
      </c>
    </row>
    <row r="311" spans="1:25" ht="15.75" hidden="1" x14ac:dyDescent="0.2">
      <c r="A311" s="35">
        <f t="shared" si="8"/>
        <v>45153</v>
      </c>
      <c r="B311" s="36">
        <f ca="1">SUMIFS(СВЦЭМ!$I$40:$I$783,СВЦЭМ!$A$40:$A$783,$A311,СВЦЭМ!$B$39:$B$782,B$296)+'СЕТ СН'!$F$13</f>
        <v>0</v>
      </c>
      <c r="C311" s="36">
        <f ca="1">SUMIFS(СВЦЭМ!$I$40:$I$783,СВЦЭМ!$A$40:$A$783,$A311,СВЦЭМ!$B$39:$B$782,C$296)+'СЕТ СН'!$F$13</f>
        <v>0</v>
      </c>
      <c r="D311" s="36">
        <f ca="1">SUMIFS(СВЦЭМ!$I$40:$I$783,СВЦЭМ!$A$40:$A$783,$A311,СВЦЭМ!$B$39:$B$782,D$296)+'СЕТ СН'!$F$13</f>
        <v>0</v>
      </c>
      <c r="E311" s="36">
        <f ca="1">SUMIFS(СВЦЭМ!$I$40:$I$783,СВЦЭМ!$A$40:$A$783,$A311,СВЦЭМ!$B$39:$B$782,E$296)+'СЕТ СН'!$F$13</f>
        <v>0</v>
      </c>
      <c r="F311" s="36">
        <f ca="1">SUMIFS(СВЦЭМ!$I$40:$I$783,СВЦЭМ!$A$40:$A$783,$A311,СВЦЭМ!$B$39:$B$782,F$296)+'СЕТ СН'!$F$13</f>
        <v>0</v>
      </c>
      <c r="G311" s="36">
        <f ca="1">SUMIFS(СВЦЭМ!$I$40:$I$783,СВЦЭМ!$A$40:$A$783,$A311,СВЦЭМ!$B$39:$B$782,G$296)+'СЕТ СН'!$F$13</f>
        <v>0</v>
      </c>
      <c r="H311" s="36">
        <f ca="1">SUMIFS(СВЦЭМ!$I$40:$I$783,СВЦЭМ!$A$40:$A$783,$A311,СВЦЭМ!$B$39:$B$782,H$296)+'СЕТ СН'!$F$13</f>
        <v>0</v>
      </c>
      <c r="I311" s="36">
        <f ca="1">SUMIFS(СВЦЭМ!$I$40:$I$783,СВЦЭМ!$A$40:$A$783,$A311,СВЦЭМ!$B$39:$B$782,I$296)+'СЕТ СН'!$F$13</f>
        <v>0</v>
      </c>
      <c r="J311" s="36">
        <f ca="1">SUMIFS(СВЦЭМ!$I$40:$I$783,СВЦЭМ!$A$40:$A$783,$A311,СВЦЭМ!$B$39:$B$782,J$296)+'СЕТ СН'!$F$13</f>
        <v>0</v>
      </c>
      <c r="K311" s="36">
        <f ca="1">SUMIFS(СВЦЭМ!$I$40:$I$783,СВЦЭМ!$A$40:$A$783,$A311,СВЦЭМ!$B$39:$B$782,K$296)+'СЕТ СН'!$F$13</f>
        <v>0</v>
      </c>
      <c r="L311" s="36">
        <f ca="1">SUMIFS(СВЦЭМ!$I$40:$I$783,СВЦЭМ!$A$40:$A$783,$A311,СВЦЭМ!$B$39:$B$782,L$296)+'СЕТ СН'!$F$13</f>
        <v>0</v>
      </c>
      <c r="M311" s="36">
        <f ca="1">SUMIFS(СВЦЭМ!$I$40:$I$783,СВЦЭМ!$A$40:$A$783,$A311,СВЦЭМ!$B$39:$B$782,M$296)+'СЕТ СН'!$F$13</f>
        <v>0</v>
      </c>
      <c r="N311" s="36">
        <f ca="1">SUMIFS(СВЦЭМ!$I$40:$I$783,СВЦЭМ!$A$40:$A$783,$A311,СВЦЭМ!$B$39:$B$782,N$296)+'СЕТ СН'!$F$13</f>
        <v>0</v>
      </c>
      <c r="O311" s="36">
        <f ca="1">SUMIFS(СВЦЭМ!$I$40:$I$783,СВЦЭМ!$A$40:$A$783,$A311,СВЦЭМ!$B$39:$B$782,O$296)+'СЕТ СН'!$F$13</f>
        <v>0</v>
      </c>
      <c r="P311" s="36">
        <f ca="1">SUMIFS(СВЦЭМ!$I$40:$I$783,СВЦЭМ!$A$40:$A$783,$A311,СВЦЭМ!$B$39:$B$782,P$296)+'СЕТ СН'!$F$13</f>
        <v>0</v>
      </c>
      <c r="Q311" s="36">
        <f ca="1">SUMIFS(СВЦЭМ!$I$40:$I$783,СВЦЭМ!$A$40:$A$783,$A311,СВЦЭМ!$B$39:$B$782,Q$296)+'СЕТ СН'!$F$13</f>
        <v>0</v>
      </c>
      <c r="R311" s="36">
        <f ca="1">SUMIFS(СВЦЭМ!$I$40:$I$783,СВЦЭМ!$A$40:$A$783,$A311,СВЦЭМ!$B$39:$B$782,R$296)+'СЕТ СН'!$F$13</f>
        <v>0</v>
      </c>
      <c r="S311" s="36">
        <f ca="1">SUMIFS(СВЦЭМ!$I$40:$I$783,СВЦЭМ!$A$40:$A$783,$A311,СВЦЭМ!$B$39:$B$782,S$296)+'СЕТ СН'!$F$13</f>
        <v>0</v>
      </c>
      <c r="T311" s="36">
        <f ca="1">SUMIFS(СВЦЭМ!$I$40:$I$783,СВЦЭМ!$A$40:$A$783,$A311,СВЦЭМ!$B$39:$B$782,T$296)+'СЕТ СН'!$F$13</f>
        <v>0</v>
      </c>
      <c r="U311" s="36">
        <f ca="1">SUMIFS(СВЦЭМ!$I$40:$I$783,СВЦЭМ!$A$40:$A$783,$A311,СВЦЭМ!$B$39:$B$782,U$296)+'СЕТ СН'!$F$13</f>
        <v>0</v>
      </c>
      <c r="V311" s="36">
        <f ca="1">SUMIFS(СВЦЭМ!$I$40:$I$783,СВЦЭМ!$A$40:$A$783,$A311,СВЦЭМ!$B$39:$B$782,V$296)+'СЕТ СН'!$F$13</f>
        <v>0</v>
      </c>
      <c r="W311" s="36">
        <f ca="1">SUMIFS(СВЦЭМ!$I$40:$I$783,СВЦЭМ!$A$40:$A$783,$A311,СВЦЭМ!$B$39:$B$782,W$296)+'СЕТ СН'!$F$13</f>
        <v>0</v>
      </c>
      <c r="X311" s="36">
        <f ca="1">SUMIFS(СВЦЭМ!$I$40:$I$783,СВЦЭМ!$A$40:$A$783,$A311,СВЦЭМ!$B$39:$B$782,X$296)+'СЕТ СН'!$F$13</f>
        <v>0</v>
      </c>
      <c r="Y311" s="36">
        <f ca="1">SUMIFS(СВЦЭМ!$I$40:$I$783,СВЦЭМ!$A$40:$A$783,$A311,СВЦЭМ!$B$39:$B$782,Y$296)+'СЕТ СН'!$F$13</f>
        <v>0</v>
      </c>
    </row>
    <row r="312" spans="1:25" ht="15.75" hidden="1" x14ac:dyDescent="0.2">
      <c r="A312" s="35">
        <f t="shared" si="8"/>
        <v>45154</v>
      </c>
      <c r="B312" s="36">
        <f ca="1">SUMIFS(СВЦЭМ!$I$40:$I$783,СВЦЭМ!$A$40:$A$783,$A312,СВЦЭМ!$B$39:$B$782,B$296)+'СЕТ СН'!$F$13</f>
        <v>0</v>
      </c>
      <c r="C312" s="36">
        <f ca="1">SUMIFS(СВЦЭМ!$I$40:$I$783,СВЦЭМ!$A$40:$A$783,$A312,СВЦЭМ!$B$39:$B$782,C$296)+'СЕТ СН'!$F$13</f>
        <v>0</v>
      </c>
      <c r="D312" s="36">
        <f ca="1">SUMIFS(СВЦЭМ!$I$40:$I$783,СВЦЭМ!$A$40:$A$783,$A312,СВЦЭМ!$B$39:$B$782,D$296)+'СЕТ СН'!$F$13</f>
        <v>0</v>
      </c>
      <c r="E312" s="36">
        <f ca="1">SUMIFS(СВЦЭМ!$I$40:$I$783,СВЦЭМ!$A$40:$A$783,$A312,СВЦЭМ!$B$39:$B$782,E$296)+'СЕТ СН'!$F$13</f>
        <v>0</v>
      </c>
      <c r="F312" s="36">
        <f ca="1">SUMIFS(СВЦЭМ!$I$40:$I$783,СВЦЭМ!$A$40:$A$783,$A312,СВЦЭМ!$B$39:$B$782,F$296)+'СЕТ СН'!$F$13</f>
        <v>0</v>
      </c>
      <c r="G312" s="36">
        <f ca="1">SUMIFS(СВЦЭМ!$I$40:$I$783,СВЦЭМ!$A$40:$A$783,$A312,СВЦЭМ!$B$39:$B$782,G$296)+'СЕТ СН'!$F$13</f>
        <v>0</v>
      </c>
      <c r="H312" s="36">
        <f ca="1">SUMIFS(СВЦЭМ!$I$40:$I$783,СВЦЭМ!$A$40:$A$783,$A312,СВЦЭМ!$B$39:$B$782,H$296)+'СЕТ СН'!$F$13</f>
        <v>0</v>
      </c>
      <c r="I312" s="36">
        <f ca="1">SUMIFS(СВЦЭМ!$I$40:$I$783,СВЦЭМ!$A$40:$A$783,$A312,СВЦЭМ!$B$39:$B$782,I$296)+'СЕТ СН'!$F$13</f>
        <v>0</v>
      </c>
      <c r="J312" s="36">
        <f ca="1">SUMIFS(СВЦЭМ!$I$40:$I$783,СВЦЭМ!$A$40:$A$783,$A312,СВЦЭМ!$B$39:$B$782,J$296)+'СЕТ СН'!$F$13</f>
        <v>0</v>
      </c>
      <c r="K312" s="36">
        <f ca="1">SUMIFS(СВЦЭМ!$I$40:$I$783,СВЦЭМ!$A$40:$A$783,$A312,СВЦЭМ!$B$39:$B$782,K$296)+'СЕТ СН'!$F$13</f>
        <v>0</v>
      </c>
      <c r="L312" s="36">
        <f ca="1">SUMIFS(СВЦЭМ!$I$40:$I$783,СВЦЭМ!$A$40:$A$783,$A312,СВЦЭМ!$B$39:$B$782,L$296)+'СЕТ СН'!$F$13</f>
        <v>0</v>
      </c>
      <c r="M312" s="36">
        <f ca="1">SUMIFS(СВЦЭМ!$I$40:$I$783,СВЦЭМ!$A$40:$A$783,$A312,СВЦЭМ!$B$39:$B$782,M$296)+'СЕТ СН'!$F$13</f>
        <v>0</v>
      </c>
      <c r="N312" s="36">
        <f ca="1">SUMIFS(СВЦЭМ!$I$40:$I$783,СВЦЭМ!$A$40:$A$783,$A312,СВЦЭМ!$B$39:$B$782,N$296)+'СЕТ СН'!$F$13</f>
        <v>0</v>
      </c>
      <c r="O312" s="36">
        <f ca="1">SUMIFS(СВЦЭМ!$I$40:$I$783,СВЦЭМ!$A$40:$A$783,$A312,СВЦЭМ!$B$39:$B$782,O$296)+'СЕТ СН'!$F$13</f>
        <v>0</v>
      </c>
      <c r="P312" s="36">
        <f ca="1">SUMIFS(СВЦЭМ!$I$40:$I$783,СВЦЭМ!$A$40:$A$783,$A312,СВЦЭМ!$B$39:$B$782,P$296)+'СЕТ СН'!$F$13</f>
        <v>0</v>
      </c>
      <c r="Q312" s="36">
        <f ca="1">SUMIFS(СВЦЭМ!$I$40:$I$783,СВЦЭМ!$A$40:$A$783,$A312,СВЦЭМ!$B$39:$B$782,Q$296)+'СЕТ СН'!$F$13</f>
        <v>0</v>
      </c>
      <c r="R312" s="36">
        <f ca="1">SUMIFS(СВЦЭМ!$I$40:$I$783,СВЦЭМ!$A$40:$A$783,$A312,СВЦЭМ!$B$39:$B$782,R$296)+'СЕТ СН'!$F$13</f>
        <v>0</v>
      </c>
      <c r="S312" s="36">
        <f ca="1">SUMIFS(СВЦЭМ!$I$40:$I$783,СВЦЭМ!$A$40:$A$783,$A312,СВЦЭМ!$B$39:$B$782,S$296)+'СЕТ СН'!$F$13</f>
        <v>0</v>
      </c>
      <c r="T312" s="36">
        <f ca="1">SUMIFS(СВЦЭМ!$I$40:$I$783,СВЦЭМ!$A$40:$A$783,$A312,СВЦЭМ!$B$39:$B$782,T$296)+'СЕТ СН'!$F$13</f>
        <v>0</v>
      </c>
      <c r="U312" s="36">
        <f ca="1">SUMIFS(СВЦЭМ!$I$40:$I$783,СВЦЭМ!$A$40:$A$783,$A312,СВЦЭМ!$B$39:$B$782,U$296)+'СЕТ СН'!$F$13</f>
        <v>0</v>
      </c>
      <c r="V312" s="36">
        <f ca="1">SUMIFS(СВЦЭМ!$I$40:$I$783,СВЦЭМ!$A$40:$A$783,$A312,СВЦЭМ!$B$39:$B$782,V$296)+'СЕТ СН'!$F$13</f>
        <v>0</v>
      </c>
      <c r="W312" s="36">
        <f ca="1">SUMIFS(СВЦЭМ!$I$40:$I$783,СВЦЭМ!$A$40:$A$783,$A312,СВЦЭМ!$B$39:$B$782,W$296)+'СЕТ СН'!$F$13</f>
        <v>0</v>
      </c>
      <c r="X312" s="36">
        <f ca="1">SUMIFS(СВЦЭМ!$I$40:$I$783,СВЦЭМ!$A$40:$A$783,$A312,СВЦЭМ!$B$39:$B$782,X$296)+'СЕТ СН'!$F$13</f>
        <v>0</v>
      </c>
      <c r="Y312" s="36">
        <f ca="1">SUMIFS(СВЦЭМ!$I$40:$I$783,СВЦЭМ!$A$40:$A$783,$A312,СВЦЭМ!$B$39:$B$782,Y$296)+'СЕТ СН'!$F$13</f>
        <v>0</v>
      </c>
    </row>
    <row r="313" spans="1:25" ht="15.75" hidden="1" x14ac:dyDescent="0.2">
      <c r="A313" s="35">
        <f t="shared" si="8"/>
        <v>45155</v>
      </c>
      <c r="B313" s="36">
        <f ca="1">SUMIFS(СВЦЭМ!$I$40:$I$783,СВЦЭМ!$A$40:$A$783,$A313,СВЦЭМ!$B$39:$B$782,B$296)+'СЕТ СН'!$F$13</f>
        <v>0</v>
      </c>
      <c r="C313" s="36">
        <f ca="1">SUMIFS(СВЦЭМ!$I$40:$I$783,СВЦЭМ!$A$40:$A$783,$A313,СВЦЭМ!$B$39:$B$782,C$296)+'СЕТ СН'!$F$13</f>
        <v>0</v>
      </c>
      <c r="D313" s="36">
        <f ca="1">SUMIFS(СВЦЭМ!$I$40:$I$783,СВЦЭМ!$A$40:$A$783,$A313,СВЦЭМ!$B$39:$B$782,D$296)+'СЕТ СН'!$F$13</f>
        <v>0</v>
      </c>
      <c r="E313" s="36">
        <f ca="1">SUMIFS(СВЦЭМ!$I$40:$I$783,СВЦЭМ!$A$40:$A$783,$A313,СВЦЭМ!$B$39:$B$782,E$296)+'СЕТ СН'!$F$13</f>
        <v>0</v>
      </c>
      <c r="F313" s="36">
        <f ca="1">SUMIFS(СВЦЭМ!$I$40:$I$783,СВЦЭМ!$A$40:$A$783,$A313,СВЦЭМ!$B$39:$B$782,F$296)+'СЕТ СН'!$F$13</f>
        <v>0</v>
      </c>
      <c r="G313" s="36">
        <f ca="1">SUMIFS(СВЦЭМ!$I$40:$I$783,СВЦЭМ!$A$40:$A$783,$A313,СВЦЭМ!$B$39:$B$782,G$296)+'СЕТ СН'!$F$13</f>
        <v>0</v>
      </c>
      <c r="H313" s="36">
        <f ca="1">SUMIFS(СВЦЭМ!$I$40:$I$783,СВЦЭМ!$A$40:$A$783,$A313,СВЦЭМ!$B$39:$B$782,H$296)+'СЕТ СН'!$F$13</f>
        <v>0</v>
      </c>
      <c r="I313" s="36">
        <f ca="1">SUMIFS(СВЦЭМ!$I$40:$I$783,СВЦЭМ!$A$40:$A$783,$A313,СВЦЭМ!$B$39:$B$782,I$296)+'СЕТ СН'!$F$13</f>
        <v>0</v>
      </c>
      <c r="J313" s="36">
        <f ca="1">SUMIFS(СВЦЭМ!$I$40:$I$783,СВЦЭМ!$A$40:$A$783,$A313,СВЦЭМ!$B$39:$B$782,J$296)+'СЕТ СН'!$F$13</f>
        <v>0</v>
      </c>
      <c r="K313" s="36">
        <f ca="1">SUMIFS(СВЦЭМ!$I$40:$I$783,СВЦЭМ!$A$40:$A$783,$A313,СВЦЭМ!$B$39:$B$782,K$296)+'СЕТ СН'!$F$13</f>
        <v>0</v>
      </c>
      <c r="L313" s="36">
        <f ca="1">SUMIFS(СВЦЭМ!$I$40:$I$783,СВЦЭМ!$A$40:$A$783,$A313,СВЦЭМ!$B$39:$B$782,L$296)+'СЕТ СН'!$F$13</f>
        <v>0</v>
      </c>
      <c r="M313" s="36">
        <f ca="1">SUMIFS(СВЦЭМ!$I$40:$I$783,СВЦЭМ!$A$40:$A$783,$A313,СВЦЭМ!$B$39:$B$782,M$296)+'СЕТ СН'!$F$13</f>
        <v>0</v>
      </c>
      <c r="N313" s="36">
        <f ca="1">SUMIFS(СВЦЭМ!$I$40:$I$783,СВЦЭМ!$A$40:$A$783,$A313,СВЦЭМ!$B$39:$B$782,N$296)+'СЕТ СН'!$F$13</f>
        <v>0</v>
      </c>
      <c r="O313" s="36">
        <f ca="1">SUMIFS(СВЦЭМ!$I$40:$I$783,СВЦЭМ!$A$40:$A$783,$A313,СВЦЭМ!$B$39:$B$782,O$296)+'СЕТ СН'!$F$13</f>
        <v>0</v>
      </c>
      <c r="P313" s="36">
        <f ca="1">SUMIFS(СВЦЭМ!$I$40:$I$783,СВЦЭМ!$A$40:$A$783,$A313,СВЦЭМ!$B$39:$B$782,P$296)+'СЕТ СН'!$F$13</f>
        <v>0</v>
      </c>
      <c r="Q313" s="36">
        <f ca="1">SUMIFS(СВЦЭМ!$I$40:$I$783,СВЦЭМ!$A$40:$A$783,$A313,СВЦЭМ!$B$39:$B$782,Q$296)+'СЕТ СН'!$F$13</f>
        <v>0</v>
      </c>
      <c r="R313" s="36">
        <f ca="1">SUMIFS(СВЦЭМ!$I$40:$I$783,СВЦЭМ!$A$40:$A$783,$A313,СВЦЭМ!$B$39:$B$782,R$296)+'СЕТ СН'!$F$13</f>
        <v>0</v>
      </c>
      <c r="S313" s="36">
        <f ca="1">SUMIFS(СВЦЭМ!$I$40:$I$783,СВЦЭМ!$A$40:$A$783,$A313,СВЦЭМ!$B$39:$B$782,S$296)+'СЕТ СН'!$F$13</f>
        <v>0</v>
      </c>
      <c r="T313" s="36">
        <f ca="1">SUMIFS(СВЦЭМ!$I$40:$I$783,СВЦЭМ!$A$40:$A$783,$A313,СВЦЭМ!$B$39:$B$782,T$296)+'СЕТ СН'!$F$13</f>
        <v>0</v>
      </c>
      <c r="U313" s="36">
        <f ca="1">SUMIFS(СВЦЭМ!$I$40:$I$783,СВЦЭМ!$A$40:$A$783,$A313,СВЦЭМ!$B$39:$B$782,U$296)+'СЕТ СН'!$F$13</f>
        <v>0</v>
      </c>
      <c r="V313" s="36">
        <f ca="1">SUMIFS(СВЦЭМ!$I$40:$I$783,СВЦЭМ!$A$40:$A$783,$A313,СВЦЭМ!$B$39:$B$782,V$296)+'СЕТ СН'!$F$13</f>
        <v>0</v>
      </c>
      <c r="W313" s="36">
        <f ca="1">SUMIFS(СВЦЭМ!$I$40:$I$783,СВЦЭМ!$A$40:$A$783,$A313,СВЦЭМ!$B$39:$B$782,W$296)+'СЕТ СН'!$F$13</f>
        <v>0</v>
      </c>
      <c r="X313" s="36">
        <f ca="1">SUMIFS(СВЦЭМ!$I$40:$I$783,СВЦЭМ!$A$40:$A$783,$A313,СВЦЭМ!$B$39:$B$782,X$296)+'СЕТ СН'!$F$13</f>
        <v>0</v>
      </c>
      <c r="Y313" s="36">
        <f ca="1">SUMIFS(СВЦЭМ!$I$40:$I$783,СВЦЭМ!$A$40:$A$783,$A313,СВЦЭМ!$B$39:$B$782,Y$296)+'СЕТ СН'!$F$13</f>
        <v>0</v>
      </c>
    </row>
    <row r="314" spans="1:25" ht="15.75" hidden="1" x14ac:dyDescent="0.2">
      <c r="A314" s="35">
        <f t="shared" si="8"/>
        <v>45156</v>
      </c>
      <c r="B314" s="36">
        <f ca="1">SUMIFS(СВЦЭМ!$I$40:$I$783,СВЦЭМ!$A$40:$A$783,$A314,СВЦЭМ!$B$39:$B$782,B$296)+'СЕТ СН'!$F$13</f>
        <v>0</v>
      </c>
      <c r="C314" s="36">
        <f ca="1">SUMIFS(СВЦЭМ!$I$40:$I$783,СВЦЭМ!$A$40:$A$783,$A314,СВЦЭМ!$B$39:$B$782,C$296)+'СЕТ СН'!$F$13</f>
        <v>0</v>
      </c>
      <c r="D314" s="36">
        <f ca="1">SUMIFS(СВЦЭМ!$I$40:$I$783,СВЦЭМ!$A$40:$A$783,$A314,СВЦЭМ!$B$39:$B$782,D$296)+'СЕТ СН'!$F$13</f>
        <v>0</v>
      </c>
      <c r="E314" s="36">
        <f ca="1">SUMIFS(СВЦЭМ!$I$40:$I$783,СВЦЭМ!$A$40:$A$783,$A314,СВЦЭМ!$B$39:$B$782,E$296)+'СЕТ СН'!$F$13</f>
        <v>0</v>
      </c>
      <c r="F314" s="36">
        <f ca="1">SUMIFS(СВЦЭМ!$I$40:$I$783,СВЦЭМ!$A$40:$A$783,$A314,СВЦЭМ!$B$39:$B$782,F$296)+'СЕТ СН'!$F$13</f>
        <v>0</v>
      </c>
      <c r="G314" s="36">
        <f ca="1">SUMIFS(СВЦЭМ!$I$40:$I$783,СВЦЭМ!$A$40:$A$783,$A314,СВЦЭМ!$B$39:$B$782,G$296)+'СЕТ СН'!$F$13</f>
        <v>0</v>
      </c>
      <c r="H314" s="36">
        <f ca="1">SUMIFS(СВЦЭМ!$I$40:$I$783,СВЦЭМ!$A$40:$A$783,$A314,СВЦЭМ!$B$39:$B$782,H$296)+'СЕТ СН'!$F$13</f>
        <v>0</v>
      </c>
      <c r="I314" s="36">
        <f ca="1">SUMIFS(СВЦЭМ!$I$40:$I$783,СВЦЭМ!$A$40:$A$783,$A314,СВЦЭМ!$B$39:$B$782,I$296)+'СЕТ СН'!$F$13</f>
        <v>0</v>
      </c>
      <c r="J314" s="36">
        <f ca="1">SUMIFS(СВЦЭМ!$I$40:$I$783,СВЦЭМ!$A$40:$A$783,$A314,СВЦЭМ!$B$39:$B$782,J$296)+'СЕТ СН'!$F$13</f>
        <v>0</v>
      </c>
      <c r="K314" s="36">
        <f ca="1">SUMIFS(СВЦЭМ!$I$40:$I$783,СВЦЭМ!$A$40:$A$783,$A314,СВЦЭМ!$B$39:$B$782,K$296)+'СЕТ СН'!$F$13</f>
        <v>0</v>
      </c>
      <c r="L314" s="36">
        <f ca="1">SUMIFS(СВЦЭМ!$I$40:$I$783,СВЦЭМ!$A$40:$A$783,$A314,СВЦЭМ!$B$39:$B$782,L$296)+'СЕТ СН'!$F$13</f>
        <v>0</v>
      </c>
      <c r="M314" s="36">
        <f ca="1">SUMIFS(СВЦЭМ!$I$40:$I$783,СВЦЭМ!$A$40:$A$783,$A314,СВЦЭМ!$B$39:$B$782,M$296)+'СЕТ СН'!$F$13</f>
        <v>0</v>
      </c>
      <c r="N314" s="36">
        <f ca="1">SUMIFS(СВЦЭМ!$I$40:$I$783,СВЦЭМ!$A$40:$A$783,$A314,СВЦЭМ!$B$39:$B$782,N$296)+'СЕТ СН'!$F$13</f>
        <v>0</v>
      </c>
      <c r="O314" s="36">
        <f ca="1">SUMIFS(СВЦЭМ!$I$40:$I$783,СВЦЭМ!$A$40:$A$783,$A314,СВЦЭМ!$B$39:$B$782,O$296)+'СЕТ СН'!$F$13</f>
        <v>0</v>
      </c>
      <c r="P314" s="36">
        <f ca="1">SUMIFS(СВЦЭМ!$I$40:$I$783,СВЦЭМ!$A$40:$A$783,$A314,СВЦЭМ!$B$39:$B$782,P$296)+'СЕТ СН'!$F$13</f>
        <v>0</v>
      </c>
      <c r="Q314" s="36">
        <f ca="1">SUMIFS(СВЦЭМ!$I$40:$I$783,СВЦЭМ!$A$40:$A$783,$A314,СВЦЭМ!$B$39:$B$782,Q$296)+'СЕТ СН'!$F$13</f>
        <v>0</v>
      </c>
      <c r="R314" s="36">
        <f ca="1">SUMIFS(СВЦЭМ!$I$40:$I$783,СВЦЭМ!$A$40:$A$783,$A314,СВЦЭМ!$B$39:$B$782,R$296)+'СЕТ СН'!$F$13</f>
        <v>0</v>
      </c>
      <c r="S314" s="36">
        <f ca="1">SUMIFS(СВЦЭМ!$I$40:$I$783,СВЦЭМ!$A$40:$A$783,$A314,СВЦЭМ!$B$39:$B$782,S$296)+'СЕТ СН'!$F$13</f>
        <v>0</v>
      </c>
      <c r="T314" s="36">
        <f ca="1">SUMIFS(СВЦЭМ!$I$40:$I$783,СВЦЭМ!$A$40:$A$783,$A314,СВЦЭМ!$B$39:$B$782,T$296)+'СЕТ СН'!$F$13</f>
        <v>0</v>
      </c>
      <c r="U314" s="36">
        <f ca="1">SUMIFS(СВЦЭМ!$I$40:$I$783,СВЦЭМ!$A$40:$A$783,$A314,СВЦЭМ!$B$39:$B$782,U$296)+'СЕТ СН'!$F$13</f>
        <v>0</v>
      </c>
      <c r="V314" s="36">
        <f ca="1">SUMIFS(СВЦЭМ!$I$40:$I$783,СВЦЭМ!$A$40:$A$783,$A314,СВЦЭМ!$B$39:$B$782,V$296)+'СЕТ СН'!$F$13</f>
        <v>0</v>
      </c>
      <c r="W314" s="36">
        <f ca="1">SUMIFS(СВЦЭМ!$I$40:$I$783,СВЦЭМ!$A$40:$A$783,$A314,СВЦЭМ!$B$39:$B$782,W$296)+'СЕТ СН'!$F$13</f>
        <v>0</v>
      </c>
      <c r="X314" s="36">
        <f ca="1">SUMIFS(СВЦЭМ!$I$40:$I$783,СВЦЭМ!$A$40:$A$783,$A314,СВЦЭМ!$B$39:$B$782,X$296)+'СЕТ СН'!$F$13</f>
        <v>0</v>
      </c>
      <c r="Y314" s="36">
        <f ca="1">SUMIFS(СВЦЭМ!$I$40:$I$783,СВЦЭМ!$A$40:$A$783,$A314,СВЦЭМ!$B$39:$B$782,Y$296)+'СЕТ СН'!$F$13</f>
        <v>0</v>
      </c>
    </row>
    <row r="315" spans="1:25" ht="15.75" hidden="1" x14ac:dyDescent="0.2">
      <c r="A315" s="35">
        <f t="shared" si="8"/>
        <v>45157</v>
      </c>
      <c r="B315" s="36">
        <f ca="1">SUMIFS(СВЦЭМ!$I$40:$I$783,СВЦЭМ!$A$40:$A$783,$A315,СВЦЭМ!$B$39:$B$782,B$296)+'СЕТ СН'!$F$13</f>
        <v>0</v>
      </c>
      <c r="C315" s="36">
        <f ca="1">SUMIFS(СВЦЭМ!$I$40:$I$783,СВЦЭМ!$A$40:$A$783,$A315,СВЦЭМ!$B$39:$B$782,C$296)+'СЕТ СН'!$F$13</f>
        <v>0</v>
      </c>
      <c r="D315" s="36">
        <f ca="1">SUMIFS(СВЦЭМ!$I$40:$I$783,СВЦЭМ!$A$40:$A$783,$A315,СВЦЭМ!$B$39:$B$782,D$296)+'СЕТ СН'!$F$13</f>
        <v>0</v>
      </c>
      <c r="E315" s="36">
        <f ca="1">SUMIFS(СВЦЭМ!$I$40:$I$783,СВЦЭМ!$A$40:$A$783,$A315,СВЦЭМ!$B$39:$B$782,E$296)+'СЕТ СН'!$F$13</f>
        <v>0</v>
      </c>
      <c r="F315" s="36">
        <f ca="1">SUMIFS(СВЦЭМ!$I$40:$I$783,СВЦЭМ!$A$40:$A$783,$A315,СВЦЭМ!$B$39:$B$782,F$296)+'СЕТ СН'!$F$13</f>
        <v>0</v>
      </c>
      <c r="G315" s="36">
        <f ca="1">SUMIFS(СВЦЭМ!$I$40:$I$783,СВЦЭМ!$A$40:$A$783,$A315,СВЦЭМ!$B$39:$B$782,G$296)+'СЕТ СН'!$F$13</f>
        <v>0</v>
      </c>
      <c r="H315" s="36">
        <f ca="1">SUMIFS(СВЦЭМ!$I$40:$I$783,СВЦЭМ!$A$40:$A$783,$A315,СВЦЭМ!$B$39:$B$782,H$296)+'СЕТ СН'!$F$13</f>
        <v>0</v>
      </c>
      <c r="I315" s="36">
        <f ca="1">SUMIFS(СВЦЭМ!$I$40:$I$783,СВЦЭМ!$A$40:$A$783,$A315,СВЦЭМ!$B$39:$B$782,I$296)+'СЕТ СН'!$F$13</f>
        <v>0</v>
      </c>
      <c r="J315" s="36">
        <f ca="1">SUMIFS(СВЦЭМ!$I$40:$I$783,СВЦЭМ!$A$40:$A$783,$A315,СВЦЭМ!$B$39:$B$782,J$296)+'СЕТ СН'!$F$13</f>
        <v>0</v>
      </c>
      <c r="K315" s="36">
        <f ca="1">SUMIFS(СВЦЭМ!$I$40:$I$783,СВЦЭМ!$A$40:$A$783,$A315,СВЦЭМ!$B$39:$B$782,K$296)+'СЕТ СН'!$F$13</f>
        <v>0</v>
      </c>
      <c r="L315" s="36">
        <f ca="1">SUMIFS(СВЦЭМ!$I$40:$I$783,СВЦЭМ!$A$40:$A$783,$A315,СВЦЭМ!$B$39:$B$782,L$296)+'СЕТ СН'!$F$13</f>
        <v>0</v>
      </c>
      <c r="M315" s="36">
        <f ca="1">SUMIFS(СВЦЭМ!$I$40:$I$783,СВЦЭМ!$A$40:$A$783,$A315,СВЦЭМ!$B$39:$B$782,M$296)+'СЕТ СН'!$F$13</f>
        <v>0</v>
      </c>
      <c r="N315" s="36">
        <f ca="1">SUMIFS(СВЦЭМ!$I$40:$I$783,СВЦЭМ!$A$40:$A$783,$A315,СВЦЭМ!$B$39:$B$782,N$296)+'СЕТ СН'!$F$13</f>
        <v>0</v>
      </c>
      <c r="O315" s="36">
        <f ca="1">SUMIFS(СВЦЭМ!$I$40:$I$783,СВЦЭМ!$A$40:$A$783,$A315,СВЦЭМ!$B$39:$B$782,O$296)+'СЕТ СН'!$F$13</f>
        <v>0</v>
      </c>
      <c r="P315" s="36">
        <f ca="1">SUMIFS(СВЦЭМ!$I$40:$I$783,СВЦЭМ!$A$40:$A$783,$A315,СВЦЭМ!$B$39:$B$782,P$296)+'СЕТ СН'!$F$13</f>
        <v>0</v>
      </c>
      <c r="Q315" s="36">
        <f ca="1">SUMIFS(СВЦЭМ!$I$40:$I$783,СВЦЭМ!$A$40:$A$783,$A315,СВЦЭМ!$B$39:$B$782,Q$296)+'СЕТ СН'!$F$13</f>
        <v>0</v>
      </c>
      <c r="R315" s="36">
        <f ca="1">SUMIFS(СВЦЭМ!$I$40:$I$783,СВЦЭМ!$A$40:$A$783,$A315,СВЦЭМ!$B$39:$B$782,R$296)+'СЕТ СН'!$F$13</f>
        <v>0</v>
      </c>
      <c r="S315" s="36">
        <f ca="1">SUMIFS(СВЦЭМ!$I$40:$I$783,СВЦЭМ!$A$40:$A$783,$A315,СВЦЭМ!$B$39:$B$782,S$296)+'СЕТ СН'!$F$13</f>
        <v>0</v>
      </c>
      <c r="T315" s="36">
        <f ca="1">SUMIFS(СВЦЭМ!$I$40:$I$783,СВЦЭМ!$A$40:$A$783,$A315,СВЦЭМ!$B$39:$B$782,T$296)+'СЕТ СН'!$F$13</f>
        <v>0</v>
      </c>
      <c r="U315" s="36">
        <f ca="1">SUMIFS(СВЦЭМ!$I$40:$I$783,СВЦЭМ!$A$40:$A$783,$A315,СВЦЭМ!$B$39:$B$782,U$296)+'СЕТ СН'!$F$13</f>
        <v>0</v>
      </c>
      <c r="V315" s="36">
        <f ca="1">SUMIFS(СВЦЭМ!$I$40:$I$783,СВЦЭМ!$A$40:$A$783,$A315,СВЦЭМ!$B$39:$B$782,V$296)+'СЕТ СН'!$F$13</f>
        <v>0</v>
      </c>
      <c r="W315" s="36">
        <f ca="1">SUMIFS(СВЦЭМ!$I$40:$I$783,СВЦЭМ!$A$40:$A$783,$A315,СВЦЭМ!$B$39:$B$782,W$296)+'СЕТ СН'!$F$13</f>
        <v>0</v>
      </c>
      <c r="X315" s="36">
        <f ca="1">SUMIFS(СВЦЭМ!$I$40:$I$783,СВЦЭМ!$A$40:$A$783,$A315,СВЦЭМ!$B$39:$B$782,X$296)+'СЕТ СН'!$F$13</f>
        <v>0</v>
      </c>
      <c r="Y315" s="36">
        <f ca="1">SUMIFS(СВЦЭМ!$I$40:$I$783,СВЦЭМ!$A$40:$A$783,$A315,СВЦЭМ!$B$39:$B$782,Y$296)+'СЕТ СН'!$F$13</f>
        <v>0</v>
      </c>
    </row>
    <row r="316" spans="1:25" ht="15.75" hidden="1" x14ac:dyDescent="0.2">
      <c r="A316" s="35">
        <f t="shared" si="8"/>
        <v>45158</v>
      </c>
      <c r="B316" s="36">
        <f ca="1">SUMIFS(СВЦЭМ!$I$40:$I$783,СВЦЭМ!$A$40:$A$783,$A316,СВЦЭМ!$B$39:$B$782,B$296)+'СЕТ СН'!$F$13</f>
        <v>0</v>
      </c>
      <c r="C316" s="36">
        <f ca="1">SUMIFS(СВЦЭМ!$I$40:$I$783,СВЦЭМ!$A$40:$A$783,$A316,СВЦЭМ!$B$39:$B$782,C$296)+'СЕТ СН'!$F$13</f>
        <v>0</v>
      </c>
      <c r="D316" s="36">
        <f ca="1">SUMIFS(СВЦЭМ!$I$40:$I$783,СВЦЭМ!$A$40:$A$783,$A316,СВЦЭМ!$B$39:$B$782,D$296)+'СЕТ СН'!$F$13</f>
        <v>0</v>
      </c>
      <c r="E316" s="36">
        <f ca="1">SUMIFS(СВЦЭМ!$I$40:$I$783,СВЦЭМ!$A$40:$A$783,$A316,СВЦЭМ!$B$39:$B$782,E$296)+'СЕТ СН'!$F$13</f>
        <v>0</v>
      </c>
      <c r="F316" s="36">
        <f ca="1">SUMIFS(СВЦЭМ!$I$40:$I$783,СВЦЭМ!$A$40:$A$783,$A316,СВЦЭМ!$B$39:$B$782,F$296)+'СЕТ СН'!$F$13</f>
        <v>0</v>
      </c>
      <c r="G316" s="36">
        <f ca="1">SUMIFS(СВЦЭМ!$I$40:$I$783,СВЦЭМ!$A$40:$A$783,$A316,СВЦЭМ!$B$39:$B$782,G$296)+'СЕТ СН'!$F$13</f>
        <v>0</v>
      </c>
      <c r="H316" s="36">
        <f ca="1">SUMIFS(СВЦЭМ!$I$40:$I$783,СВЦЭМ!$A$40:$A$783,$A316,СВЦЭМ!$B$39:$B$782,H$296)+'СЕТ СН'!$F$13</f>
        <v>0</v>
      </c>
      <c r="I316" s="36">
        <f ca="1">SUMIFS(СВЦЭМ!$I$40:$I$783,СВЦЭМ!$A$40:$A$783,$A316,СВЦЭМ!$B$39:$B$782,I$296)+'СЕТ СН'!$F$13</f>
        <v>0</v>
      </c>
      <c r="J316" s="36">
        <f ca="1">SUMIFS(СВЦЭМ!$I$40:$I$783,СВЦЭМ!$A$40:$A$783,$A316,СВЦЭМ!$B$39:$B$782,J$296)+'СЕТ СН'!$F$13</f>
        <v>0</v>
      </c>
      <c r="K316" s="36">
        <f ca="1">SUMIFS(СВЦЭМ!$I$40:$I$783,СВЦЭМ!$A$40:$A$783,$A316,СВЦЭМ!$B$39:$B$782,K$296)+'СЕТ СН'!$F$13</f>
        <v>0</v>
      </c>
      <c r="L316" s="36">
        <f ca="1">SUMIFS(СВЦЭМ!$I$40:$I$783,СВЦЭМ!$A$40:$A$783,$A316,СВЦЭМ!$B$39:$B$782,L$296)+'СЕТ СН'!$F$13</f>
        <v>0</v>
      </c>
      <c r="M316" s="36">
        <f ca="1">SUMIFS(СВЦЭМ!$I$40:$I$783,СВЦЭМ!$A$40:$A$783,$A316,СВЦЭМ!$B$39:$B$782,M$296)+'СЕТ СН'!$F$13</f>
        <v>0</v>
      </c>
      <c r="N316" s="36">
        <f ca="1">SUMIFS(СВЦЭМ!$I$40:$I$783,СВЦЭМ!$A$40:$A$783,$A316,СВЦЭМ!$B$39:$B$782,N$296)+'СЕТ СН'!$F$13</f>
        <v>0</v>
      </c>
      <c r="O316" s="36">
        <f ca="1">SUMIFS(СВЦЭМ!$I$40:$I$783,СВЦЭМ!$A$40:$A$783,$A316,СВЦЭМ!$B$39:$B$782,O$296)+'СЕТ СН'!$F$13</f>
        <v>0</v>
      </c>
      <c r="P316" s="36">
        <f ca="1">SUMIFS(СВЦЭМ!$I$40:$I$783,СВЦЭМ!$A$40:$A$783,$A316,СВЦЭМ!$B$39:$B$782,P$296)+'СЕТ СН'!$F$13</f>
        <v>0</v>
      </c>
      <c r="Q316" s="36">
        <f ca="1">SUMIFS(СВЦЭМ!$I$40:$I$783,СВЦЭМ!$A$40:$A$783,$A316,СВЦЭМ!$B$39:$B$782,Q$296)+'СЕТ СН'!$F$13</f>
        <v>0</v>
      </c>
      <c r="R316" s="36">
        <f ca="1">SUMIFS(СВЦЭМ!$I$40:$I$783,СВЦЭМ!$A$40:$A$783,$A316,СВЦЭМ!$B$39:$B$782,R$296)+'СЕТ СН'!$F$13</f>
        <v>0</v>
      </c>
      <c r="S316" s="36">
        <f ca="1">SUMIFS(СВЦЭМ!$I$40:$I$783,СВЦЭМ!$A$40:$A$783,$A316,СВЦЭМ!$B$39:$B$782,S$296)+'СЕТ СН'!$F$13</f>
        <v>0</v>
      </c>
      <c r="T316" s="36">
        <f ca="1">SUMIFS(СВЦЭМ!$I$40:$I$783,СВЦЭМ!$A$40:$A$783,$A316,СВЦЭМ!$B$39:$B$782,T$296)+'СЕТ СН'!$F$13</f>
        <v>0</v>
      </c>
      <c r="U316" s="36">
        <f ca="1">SUMIFS(СВЦЭМ!$I$40:$I$783,СВЦЭМ!$A$40:$A$783,$A316,СВЦЭМ!$B$39:$B$782,U$296)+'СЕТ СН'!$F$13</f>
        <v>0</v>
      </c>
      <c r="V316" s="36">
        <f ca="1">SUMIFS(СВЦЭМ!$I$40:$I$783,СВЦЭМ!$A$40:$A$783,$A316,СВЦЭМ!$B$39:$B$782,V$296)+'СЕТ СН'!$F$13</f>
        <v>0</v>
      </c>
      <c r="W316" s="36">
        <f ca="1">SUMIFS(СВЦЭМ!$I$40:$I$783,СВЦЭМ!$A$40:$A$783,$A316,СВЦЭМ!$B$39:$B$782,W$296)+'СЕТ СН'!$F$13</f>
        <v>0</v>
      </c>
      <c r="X316" s="36">
        <f ca="1">SUMIFS(СВЦЭМ!$I$40:$I$783,СВЦЭМ!$A$40:$A$783,$A316,СВЦЭМ!$B$39:$B$782,X$296)+'СЕТ СН'!$F$13</f>
        <v>0</v>
      </c>
      <c r="Y316" s="36">
        <f ca="1">SUMIFS(СВЦЭМ!$I$40:$I$783,СВЦЭМ!$A$40:$A$783,$A316,СВЦЭМ!$B$39:$B$782,Y$296)+'СЕТ СН'!$F$13</f>
        <v>0</v>
      </c>
    </row>
    <row r="317" spans="1:25" ht="15.75" hidden="1" x14ac:dyDescent="0.2">
      <c r="A317" s="35">
        <f t="shared" si="8"/>
        <v>45159</v>
      </c>
      <c r="B317" s="36">
        <f ca="1">SUMIFS(СВЦЭМ!$I$40:$I$783,СВЦЭМ!$A$40:$A$783,$A317,СВЦЭМ!$B$39:$B$782,B$296)+'СЕТ СН'!$F$13</f>
        <v>0</v>
      </c>
      <c r="C317" s="36">
        <f ca="1">SUMIFS(СВЦЭМ!$I$40:$I$783,СВЦЭМ!$A$40:$A$783,$A317,СВЦЭМ!$B$39:$B$782,C$296)+'СЕТ СН'!$F$13</f>
        <v>0</v>
      </c>
      <c r="D317" s="36">
        <f ca="1">SUMIFS(СВЦЭМ!$I$40:$I$783,СВЦЭМ!$A$40:$A$783,$A317,СВЦЭМ!$B$39:$B$782,D$296)+'СЕТ СН'!$F$13</f>
        <v>0</v>
      </c>
      <c r="E317" s="36">
        <f ca="1">SUMIFS(СВЦЭМ!$I$40:$I$783,СВЦЭМ!$A$40:$A$783,$A317,СВЦЭМ!$B$39:$B$782,E$296)+'СЕТ СН'!$F$13</f>
        <v>0</v>
      </c>
      <c r="F317" s="36">
        <f ca="1">SUMIFS(СВЦЭМ!$I$40:$I$783,СВЦЭМ!$A$40:$A$783,$A317,СВЦЭМ!$B$39:$B$782,F$296)+'СЕТ СН'!$F$13</f>
        <v>0</v>
      </c>
      <c r="G317" s="36">
        <f ca="1">SUMIFS(СВЦЭМ!$I$40:$I$783,СВЦЭМ!$A$40:$A$783,$A317,СВЦЭМ!$B$39:$B$782,G$296)+'СЕТ СН'!$F$13</f>
        <v>0</v>
      </c>
      <c r="H317" s="36">
        <f ca="1">SUMIFS(СВЦЭМ!$I$40:$I$783,СВЦЭМ!$A$40:$A$783,$A317,СВЦЭМ!$B$39:$B$782,H$296)+'СЕТ СН'!$F$13</f>
        <v>0</v>
      </c>
      <c r="I317" s="36">
        <f ca="1">SUMIFS(СВЦЭМ!$I$40:$I$783,СВЦЭМ!$A$40:$A$783,$A317,СВЦЭМ!$B$39:$B$782,I$296)+'СЕТ СН'!$F$13</f>
        <v>0</v>
      </c>
      <c r="J317" s="36">
        <f ca="1">SUMIFS(СВЦЭМ!$I$40:$I$783,СВЦЭМ!$A$40:$A$783,$A317,СВЦЭМ!$B$39:$B$782,J$296)+'СЕТ СН'!$F$13</f>
        <v>0</v>
      </c>
      <c r="K317" s="36">
        <f ca="1">SUMIFS(СВЦЭМ!$I$40:$I$783,СВЦЭМ!$A$40:$A$783,$A317,СВЦЭМ!$B$39:$B$782,K$296)+'СЕТ СН'!$F$13</f>
        <v>0</v>
      </c>
      <c r="L317" s="36">
        <f ca="1">SUMIFS(СВЦЭМ!$I$40:$I$783,СВЦЭМ!$A$40:$A$783,$A317,СВЦЭМ!$B$39:$B$782,L$296)+'СЕТ СН'!$F$13</f>
        <v>0</v>
      </c>
      <c r="M317" s="36">
        <f ca="1">SUMIFS(СВЦЭМ!$I$40:$I$783,СВЦЭМ!$A$40:$A$783,$A317,СВЦЭМ!$B$39:$B$782,M$296)+'СЕТ СН'!$F$13</f>
        <v>0</v>
      </c>
      <c r="N317" s="36">
        <f ca="1">SUMIFS(СВЦЭМ!$I$40:$I$783,СВЦЭМ!$A$40:$A$783,$A317,СВЦЭМ!$B$39:$B$782,N$296)+'СЕТ СН'!$F$13</f>
        <v>0</v>
      </c>
      <c r="O317" s="36">
        <f ca="1">SUMIFS(СВЦЭМ!$I$40:$I$783,СВЦЭМ!$A$40:$A$783,$A317,СВЦЭМ!$B$39:$B$782,O$296)+'СЕТ СН'!$F$13</f>
        <v>0</v>
      </c>
      <c r="P317" s="36">
        <f ca="1">SUMIFS(СВЦЭМ!$I$40:$I$783,СВЦЭМ!$A$40:$A$783,$A317,СВЦЭМ!$B$39:$B$782,P$296)+'СЕТ СН'!$F$13</f>
        <v>0</v>
      </c>
      <c r="Q317" s="36">
        <f ca="1">SUMIFS(СВЦЭМ!$I$40:$I$783,СВЦЭМ!$A$40:$A$783,$A317,СВЦЭМ!$B$39:$B$782,Q$296)+'СЕТ СН'!$F$13</f>
        <v>0</v>
      </c>
      <c r="R317" s="36">
        <f ca="1">SUMIFS(СВЦЭМ!$I$40:$I$783,СВЦЭМ!$A$40:$A$783,$A317,СВЦЭМ!$B$39:$B$782,R$296)+'СЕТ СН'!$F$13</f>
        <v>0</v>
      </c>
      <c r="S317" s="36">
        <f ca="1">SUMIFS(СВЦЭМ!$I$40:$I$783,СВЦЭМ!$A$40:$A$783,$A317,СВЦЭМ!$B$39:$B$782,S$296)+'СЕТ СН'!$F$13</f>
        <v>0</v>
      </c>
      <c r="T317" s="36">
        <f ca="1">SUMIFS(СВЦЭМ!$I$40:$I$783,СВЦЭМ!$A$40:$A$783,$A317,СВЦЭМ!$B$39:$B$782,T$296)+'СЕТ СН'!$F$13</f>
        <v>0</v>
      </c>
      <c r="U317" s="36">
        <f ca="1">SUMIFS(СВЦЭМ!$I$40:$I$783,СВЦЭМ!$A$40:$A$783,$A317,СВЦЭМ!$B$39:$B$782,U$296)+'СЕТ СН'!$F$13</f>
        <v>0</v>
      </c>
      <c r="V317" s="36">
        <f ca="1">SUMIFS(СВЦЭМ!$I$40:$I$783,СВЦЭМ!$A$40:$A$783,$A317,СВЦЭМ!$B$39:$B$782,V$296)+'СЕТ СН'!$F$13</f>
        <v>0</v>
      </c>
      <c r="W317" s="36">
        <f ca="1">SUMIFS(СВЦЭМ!$I$40:$I$783,СВЦЭМ!$A$40:$A$783,$A317,СВЦЭМ!$B$39:$B$782,W$296)+'СЕТ СН'!$F$13</f>
        <v>0</v>
      </c>
      <c r="X317" s="36">
        <f ca="1">SUMIFS(СВЦЭМ!$I$40:$I$783,СВЦЭМ!$A$40:$A$783,$A317,СВЦЭМ!$B$39:$B$782,X$296)+'СЕТ СН'!$F$13</f>
        <v>0</v>
      </c>
      <c r="Y317" s="36">
        <f ca="1">SUMIFS(СВЦЭМ!$I$40:$I$783,СВЦЭМ!$A$40:$A$783,$A317,СВЦЭМ!$B$39:$B$782,Y$296)+'СЕТ СН'!$F$13</f>
        <v>0</v>
      </c>
    </row>
    <row r="318" spans="1:25" ht="15.75" hidden="1" x14ac:dyDescent="0.2">
      <c r="A318" s="35">
        <f t="shared" si="8"/>
        <v>45160</v>
      </c>
      <c r="B318" s="36">
        <f ca="1">SUMIFS(СВЦЭМ!$I$40:$I$783,СВЦЭМ!$A$40:$A$783,$A318,СВЦЭМ!$B$39:$B$782,B$296)+'СЕТ СН'!$F$13</f>
        <v>0</v>
      </c>
      <c r="C318" s="36">
        <f ca="1">SUMIFS(СВЦЭМ!$I$40:$I$783,СВЦЭМ!$A$40:$A$783,$A318,СВЦЭМ!$B$39:$B$782,C$296)+'СЕТ СН'!$F$13</f>
        <v>0</v>
      </c>
      <c r="D318" s="36">
        <f ca="1">SUMIFS(СВЦЭМ!$I$40:$I$783,СВЦЭМ!$A$40:$A$783,$A318,СВЦЭМ!$B$39:$B$782,D$296)+'СЕТ СН'!$F$13</f>
        <v>0</v>
      </c>
      <c r="E318" s="36">
        <f ca="1">SUMIFS(СВЦЭМ!$I$40:$I$783,СВЦЭМ!$A$40:$A$783,$A318,СВЦЭМ!$B$39:$B$782,E$296)+'СЕТ СН'!$F$13</f>
        <v>0</v>
      </c>
      <c r="F318" s="36">
        <f ca="1">SUMIFS(СВЦЭМ!$I$40:$I$783,СВЦЭМ!$A$40:$A$783,$A318,СВЦЭМ!$B$39:$B$782,F$296)+'СЕТ СН'!$F$13</f>
        <v>0</v>
      </c>
      <c r="G318" s="36">
        <f ca="1">SUMIFS(СВЦЭМ!$I$40:$I$783,СВЦЭМ!$A$40:$A$783,$A318,СВЦЭМ!$B$39:$B$782,G$296)+'СЕТ СН'!$F$13</f>
        <v>0</v>
      </c>
      <c r="H318" s="36">
        <f ca="1">SUMIFS(СВЦЭМ!$I$40:$I$783,СВЦЭМ!$A$40:$A$783,$A318,СВЦЭМ!$B$39:$B$782,H$296)+'СЕТ СН'!$F$13</f>
        <v>0</v>
      </c>
      <c r="I318" s="36">
        <f ca="1">SUMIFS(СВЦЭМ!$I$40:$I$783,СВЦЭМ!$A$40:$A$783,$A318,СВЦЭМ!$B$39:$B$782,I$296)+'СЕТ СН'!$F$13</f>
        <v>0</v>
      </c>
      <c r="J318" s="36">
        <f ca="1">SUMIFS(СВЦЭМ!$I$40:$I$783,СВЦЭМ!$A$40:$A$783,$A318,СВЦЭМ!$B$39:$B$782,J$296)+'СЕТ СН'!$F$13</f>
        <v>0</v>
      </c>
      <c r="K318" s="36">
        <f ca="1">SUMIFS(СВЦЭМ!$I$40:$I$783,СВЦЭМ!$A$40:$A$783,$A318,СВЦЭМ!$B$39:$B$782,K$296)+'СЕТ СН'!$F$13</f>
        <v>0</v>
      </c>
      <c r="L318" s="36">
        <f ca="1">SUMIFS(СВЦЭМ!$I$40:$I$783,СВЦЭМ!$A$40:$A$783,$A318,СВЦЭМ!$B$39:$B$782,L$296)+'СЕТ СН'!$F$13</f>
        <v>0</v>
      </c>
      <c r="M318" s="36">
        <f ca="1">SUMIFS(СВЦЭМ!$I$40:$I$783,СВЦЭМ!$A$40:$A$783,$A318,СВЦЭМ!$B$39:$B$782,M$296)+'СЕТ СН'!$F$13</f>
        <v>0</v>
      </c>
      <c r="N318" s="36">
        <f ca="1">SUMIFS(СВЦЭМ!$I$40:$I$783,СВЦЭМ!$A$40:$A$783,$A318,СВЦЭМ!$B$39:$B$782,N$296)+'СЕТ СН'!$F$13</f>
        <v>0</v>
      </c>
      <c r="O318" s="36">
        <f ca="1">SUMIFS(СВЦЭМ!$I$40:$I$783,СВЦЭМ!$A$40:$A$783,$A318,СВЦЭМ!$B$39:$B$782,O$296)+'СЕТ СН'!$F$13</f>
        <v>0</v>
      </c>
      <c r="P318" s="36">
        <f ca="1">SUMIFS(СВЦЭМ!$I$40:$I$783,СВЦЭМ!$A$40:$A$783,$A318,СВЦЭМ!$B$39:$B$782,P$296)+'СЕТ СН'!$F$13</f>
        <v>0</v>
      </c>
      <c r="Q318" s="36">
        <f ca="1">SUMIFS(СВЦЭМ!$I$40:$I$783,СВЦЭМ!$A$40:$A$783,$A318,СВЦЭМ!$B$39:$B$782,Q$296)+'СЕТ СН'!$F$13</f>
        <v>0</v>
      </c>
      <c r="R318" s="36">
        <f ca="1">SUMIFS(СВЦЭМ!$I$40:$I$783,СВЦЭМ!$A$40:$A$783,$A318,СВЦЭМ!$B$39:$B$782,R$296)+'СЕТ СН'!$F$13</f>
        <v>0</v>
      </c>
      <c r="S318" s="36">
        <f ca="1">SUMIFS(СВЦЭМ!$I$40:$I$783,СВЦЭМ!$A$40:$A$783,$A318,СВЦЭМ!$B$39:$B$782,S$296)+'СЕТ СН'!$F$13</f>
        <v>0</v>
      </c>
      <c r="T318" s="36">
        <f ca="1">SUMIFS(СВЦЭМ!$I$40:$I$783,СВЦЭМ!$A$40:$A$783,$A318,СВЦЭМ!$B$39:$B$782,T$296)+'СЕТ СН'!$F$13</f>
        <v>0</v>
      </c>
      <c r="U318" s="36">
        <f ca="1">SUMIFS(СВЦЭМ!$I$40:$I$783,СВЦЭМ!$A$40:$A$783,$A318,СВЦЭМ!$B$39:$B$782,U$296)+'СЕТ СН'!$F$13</f>
        <v>0</v>
      </c>
      <c r="V318" s="36">
        <f ca="1">SUMIFS(СВЦЭМ!$I$40:$I$783,СВЦЭМ!$A$40:$A$783,$A318,СВЦЭМ!$B$39:$B$782,V$296)+'СЕТ СН'!$F$13</f>
        <v>0</v>
      </c>
      <c r="W318" s="36">
        <f ca="1">SUMIFS(СВЦЭМ!$I$40:$I$783,СВЦЭМ!$A$40:$A$783,$A318,СВЦЭМ!$B$39:$B$782,W$296)+'СЕТ СН'!$F$13</f>
        <v>0</v>
      </c>
      <c r="X318" s="36">
        <f ca="1">SUMIFS(СВЦЭМ!$I$40:$I$783,СВЦЭМ!$A$40:$A$783,$A318,СВЦЭМ!$B$39:$B$782,X$296)+'СЕТ СН'!$F$13</f>
        <v>0</v>
      </c>
      <c r="Y318" s="36">
        <f ca="1">SUMIFS(СВЦЭМ!$I$40:$I$783,СВЦЭМ!$A$40:$A$783,$A318,СВЦЭМ!$B$39:$B$782,Y$296)+'СЕТ СН'!$F$13</f>
        <v>0</v>
      </c>
    </row>
    <row r="319" spans="1:25" ht="15.75" hidden="1" x14ac:dyDescent="0.2">
      <c r="A319" s="35">
        <f t="shared" si="8"/>
        <v>45161</v>
      </c>
      <c r="B319" s="36">
        <f ca="1">SUMIFS(СВЦЭМ!$I$40:$I$783,СВЦЭМ!$A$40:$A$783,$A319,СВЦЭМ!$B$39:$B$782,B$296)+'СЕТ СН'!$F$13</f>
        <v>0</v>
      </c>
      <c r="C319" s="36">
        <f ca="1">SUMIFS(СВЦЭМ!$I$40:$I$783,СВЦЭМ!$A$40:$A$783,$A319,СВЦЭМ!$B$39:$B$782,C$296)+'СЕТ СН'!$F$13</f>
        <v>0</v>
      </c>
      <c r="D319" s="36">
        <f ca="1">SUMIFS(СВЦЭМ!$I$40:$I$783,СВЦЭМ!$A$40:$A$783,$A319,СВЦЭМ!$B$39:$B$782,D$296)+'СЕТ СН'!$F$13</f>
        <v>0</v>
      </c>
      <c r="E319" s="36">
        <f ca="1">SUMIFS(СВЦЭМ!$I$40:$I$783,СВЦЭМ!$A$40:$A$783,$A319,СВЦЭМ!$B$39:$B$782,E$296)+'СЕТ СН'!$F$13</f>
        <v>0</v>
      </c>
      <c r="F319" s="36">
        <f ca="1">SUMIFS(СВЦЭМ!$I$40:$I$783,СВЦЭМ!$A$40:$A$783,$A319,СВЦЭМ!$B$39:$B$782,F$296)+'СЕТ СН'!$F$13</f>
        <v>0</v>
      </c>
      <c r="G319" s="36">
        <f ca="1">SUMIFS(СВЦЭМ!$I$40:$I$783,СВЦЭМ!$A$40:$A$783,$A319,СВЦЭМ!$B$39:$B$782,G$296)+'СЕТ СН'!$F$13</f>
        <v>0</v>
      </c>
      <c r="H319" s="36">
        <f ca="1">SUMIFS(СВЦЭМ!$I$40:$I$783,СВЦЭМ!$A$40:$A$783,$A319,СВЦЭМ!$B$39:$B$782,H$296)+'СЕТ СН'!$F$13</f>
        <v>0</v>
      </c>
      <c r="I319" s="36">
        <f ca="1">SUMIFS(СВЦЭМ!$I$40:$I$783,СВЦЭМ!$A$40:$A$783,$A319,СВЦЭМ!$B$39:$B$782,I$296)+'СЕТ СН'!$F$13</f>
        <v>0</v>
      </c>
      <c r="J319" s="36">
        <f ca="1">SUMIFS(СВЦЭМ!$I$40:$I$783,СВЦЭМ!$A$40:$A$783,$A319,СВЦЭМ!$B$39:$B$782,J$296)+'СЕТ СН'!$F$13</f>
        <v>0</v>
      </c>
      <c r="K319" s="36">
        <f ca="1">SUMIFS(СВЦЭМ!$I$40:$I$783,СВЦЭМ!$A$40:$A$783,$A319,СВЦЭМ!$B$39:$B$782,K$296)+'СЕТ СН'!$F$13</f>
        <v>0</v>
      </c>
      <c r="L319" s="36">
        <f ca="1">SUMIFS(СВЦЭМ!$I$40:$I$783,СВЦЭМ!$A$40:$A$783,$A319,СВЦЭМ!$B$39:$B$782,L$296)+'СЕТ СН'!$F$13</f>
        <v>0</v>
      </c>
      <c r="M319" s="36">
        <f ca="1">SUMIFS(СВЦЭМ!$I$40:$I$783,СВЦЭМ!$A$40:$A$783,$A319,СВЦЭМ!$B$39:$B$782,M$296)+'СЕТ СН'!$F$13</f>
        <v>0</v>
      </c>
      <c r="N319" s="36">
        <f ca="1">SUMIFS(СВЦЭМ!$I$40:$I$783,СВЦЭМ!$A$40:$A$783,$A319,СВЦЭМ!$B$39:$B$782,N$296)+'СЕТ СН'!$F$13</f>
        <v>0</v>
      </c>
      <c r="O319" s="36">
        <f ca="1">SUMIFS(СВЦЭМ!$I$40:$I$783,СВЦЭМ!$A$40:$A$783,$A319,СВЦЭМ!$B$39:$B$782,O$296)+'СЕТ СН'!$F$13</f>
        <v>0</v>
      </c>
      <c r="P319" s="36">
        <f ca="1">SUMIFS(СВЦЭМ!$I$40:$I$783,СВЦЭМ!$A$40:$A$783,$A319,СВЦЭМ!$B$39:$B$782,P$296)+'СЕТ СН'!$F$13</f>
        <v>0</v>
      </c>
      <c r="Q319" s="36">
        <f ca="1">SUMIFS(СВЦЭМ!$I$40:$I$783,СВЦЭМ!$A$40:$A$783,$A319,СВЦЭМ!$B$39:$B$782,Q$296)+'СЕТ СН'!$F$13</f>
        <v>0</v>
      </c>
      <c r="R319" s="36">
        <f ca="1">SUMIFS(СВЦЭМ!$I$40:$I$783,СВЦЭМ!$A$40:$A$783,$A319,СВЦЭМ!$B$39:$B$782,R$296)+'СЕТ СН'!$F$13</f>
        <v>0</v>
      </c>
      <c r="S319" s="36">
        <f ca="1">SUMIFS(СВЦЭМ!$I$40:$I$783,СВЦЭМ!$A$40:$A$783,$A319,СВЦЭМ!$B$39:$B$782,S$296)+'СЕТ СН'!$F$13</f>
        <v>0</v>
      </c>
      <c r="T319" s="36">
        <f ca="1">SUMIFS(СВЦЭМ!$I$40:$I$783,СВЦЭМ!$A$40:$A$783,$A319,СВЦЭМ!$B$39:$B$782,T$296)+'СЕТ СН'!$F$13</f>
        <v>0</v>
      </c>
      <c r="U319" s="36">
        <f ca="1">SUMIFS(СВЦЭМ!$I$40:$I$783,СВЦЭМ!$A$40:$A$783,$A319,СВЦЭМ!$B$39:$B$782,U$296)+'СЕТ СН'!$F$13</f>
        <v>0</v>
      </c>
      <c r="V319" s="36">
        <f ca="1">SUMIFS(СВЦЭМ!$I$40:$I$783,СВЦЭМ!$A$40:$A$783,$A319,СВЦЭМ!$B$39:$B$782,V$296)+'СЕТ СН'!$F$13</f>
        <v>0</v>
      </c>
      <c r="W319" s="36">
        <f ca="1">SUMIFS(СВЦЭМ!$I$40:$I$783,СВЦЭМ!$A$40:$A$783,$A319,СВЦЭМ!$B$39:$B$782,W$296)+'СЕТ СН'!$F$13</f>
        <v>0</v>
      </c>
      <c r="X319" s="36">
        <f ca="1">SUMIFS(СВЦЭМ!$I$40:$I$783,СВЦЭМ!$A$40:$A$783,$A319,СВЦЭМ!$B$39:$B$782,X$296)+'СЕТ СН'!$F$13</f>
        <v>0</v>
      </c>
      <c r="Y319" s="36">
        <f ca="1">SUMIFS(СВЦЭМ!$I$40:$I$783,СВЦЭМ!$A$40:$A$783,$A319,СВЦЭМ!$B$39:$B$782,Y$296)+'СЕТ СН'!$F$13</f>
        <v>0</v>
      </c>
    </row>
    <row r="320" spans="1:25" ht="15.75" hidden="1" x14ac:dyDescent="0.2">
      <c r="A320" s="35">
        <f t="shared" si="8"/>
        <v>45162</v>
      </c>
      <c r="B320" s="36">
        <f ca="1">SUMIFS(СВЦЭМ!$I$40:$I$783,СВЦЭМ!$A$40:$A$783,$A320,СВЦЭМ!$B$39:$B$782,B$296)+'СЕТ СН'!$F$13</f>
        <v>0</v>
      </c>
      <c r="C320" s="36">
        <f ca="1">SUMIFS(СВЦЭМ!$I$40:$I$783,СВЦЭМ!$A$40:$A$783,$A320,СВЦЭМ!$B$39:$B$782,C$296)+'СЕТ СН'!$F$13</f>
        <v>0</v>
      </c>
      <c r="D320" s="36">
        <f ca="1">SUMIFS(СВЦЭМ!$I$40:$I$783,СВЦЭМ!$A$40:$A$783,$A320,СВЦЭМ!$B$39:$B$782,D$296)+'СЕТ СН'!$F$13</f>
        <v>0</v>
      </c>
      <c r="E320" s="36">
        <f ca="1">SUMIFS(СВЦЭМ!$I$40:$I$783,СВЦЭМ!$A$40:$A$783,$A320,СВЦЭМ!$B$39:$B$782,E$296)+'СЕТ СН'!$F$13</f>
        <v>0</v>
      </c>
      <c r="F320" s="36">
        <f ca="1">SUMIFS(СВЦЭМ!$I$40:$I$783,СВЦЭМ!$A$40:$A$783,$A320,СВЦЭМ!$B$39:$B$782,F$296)+'СЕТ СН'!$F$13</f>
        <v>0</v>
      </c>
      <c r="G320" s="36">
        <f ca="1">SUMIFS(СВЦЭМ!$I$40:$I$783,СВЦЭМ!$A$40:$A$783,$A320,СВЦЭМ!$B$39:$B$782,G$296)+'СЕТ СН'!$F$13</f>
        <v>0</v>
      </c>
      <c r="H320" s="36">
        <f ca="1">SUMIFS(СВЦЭМ!$I$40:$I$783,СВЦЭМ!$A$40:$A$783,$A320,СВЦЭМ!$B$39:$B$782,H$296)+'СЕТ СН'!$F$13</f>
        <v>0</v>
      </c>
      <c r="I320" s="36">
        <f ca="1">SUMIFS(СВЦЭМ!$I$40:$I$783,СВЦЭМ!$A$40:$A$783,$A320,СВЦЭМ!$B$39:$B$782,I$296)+'СЕТ СН'!$F$13</f>
        <v>0</v>
      </c>
      <c r="J320" s="36">
        <f ca="1">SUMIFS(СВЦЭМ!$I$40:$I$783,СВЦЭМ!$A$40:$A$783,$A320,СВЦЭМ!$B$39:$B$782,J$296)+'СЕТ СН'!$F$13</f>
        <v>0</v>
      </c>
      <c r="K320" s="36">
        <f ca="1">SUMIFS(СВЦЭМ!$I$40:$I$783,СВЦЭМ!$A$40:$A$783,$A320,СВЦЭМ!$B$39:$B$782,K$296)+'СЕТ СН'!$F$13</f>
        <v>0</v>
      </c>
      <c r="L320" s="36">
        <f ca="1">SUMIFS(СВЦЭМ!$I$40:$I$783,СВЦЭМ!$A$40:$A$783,$A320,СВЦЭМ!$B$39:$B$782,L$296)+'СЕТ СН'!$F$13</f>
        <v>0</v>
      </c>
      <c r="M320" s="36">
        <f ca="1">SUMIFS(СВЦЭМ!$I$40:$I$783,СВЦЭМ!$A$40:$A$783,$A320,СВЦЭМ!$B$39:$B$782,M$296)+'СЕТ СН'!$F$13</f>
        <v>0</v>
      </c>
      <c r="N320" s="36">
        <f ca="1">SUMIFS(СВЦЭМ!$I$40:$I$783,СВЦЭМ!$A$40:$A$783,$A320,СВЦЭМ!$B$39:$B$782,N$296)+'СЕТ СН'!$F$13</f>
        <v>0</v>
      </c>
      <c r="O320" s="36">
        <f ca="1">SUMIFS(СВЦЭМ!$I$40:$I$783,СВЦЭМ!$A$40:$A$783,$A320,СВЦЭМ!$B$39:$B$782,O$296)+'СЕТ СН'!$F$13</f>
        <v>0</v>
      </c>
      <c r="P320" s="36">
        <f ca="1">SUMIFS(СВЦЭМ!$I$40:$I$783,СВЦЭМ!$A$40:$A$783,$A320,СВЦЭМ!$B$39:$B$782,P$296)+'СЕТ СН'!$F$13</f>
        <v>0</v>
      </c>
      <c r="Q320" s="36">
        <f ca="1">SUMIFS(СВЦЭМ!$I$40:$I$783,СВЦЭМ!$A$40:$A$783,$A320,СВЦЭМ!$B$39:$B$782,Q$296)+'СЕТ СН'!$F$13</f>
        <v>0</v>
      </c>
      <c r="R320" s="36">
        <f ca="1">SUMIFS(СВЦЭМ!$I$40:$I$783,СВЦЭМ!$A$40:$A$783,$A320,СВЦЭМ!$B$39:$B$782,R$296)+'СЕТ СН'!$F$13</f>
        <v>0</v>
      </c>
      <c r="S320" s="36">
        <f ca="1">SUMIFS(СВЦЭМ!$I$40:$I$783,СВЦЭМ!$A$40:$A$783,$A320,СВЦЭМ!$B$39:$B$782,S$296)+'СЕТ СН'!$F$13</f>
        <v>0</v>
      </c>
      <c r="T320" s="36">
        <f ca="1">SUMIFS(СВЦЭМ!$I$40:$I$783,СВЦЭМ!$A$40:$A$783,$A320,СВЦЭМ!$B$39:$B$782,T$296)+'СЕТ СН'!$F$13</f>
        <v>0</v>
      </c>
      <c r="U320" s="36">
        <f ca="1">SUMIFS(СВЦЭМ!$I$40:$I$783,СВЦЭМ!$A$40:$A$783,$A320,СВЦЭМ!$B$39:$B$782,U$296)+'СЕТ СН'!$F$13</f>
        <v>0</v>
      </c>
      <c r="V320" s="36">
        <f ca="1">SUMIFS(СВЦЭМ!$I$40:$I$783,СВЦЭМ!$A$40:$A$783,$A320,СВЦЭМ!$B$39:$B$782,V$296)+'СЕТ СН'!$F$13</f>
        <v>0</v>
      </c>
      <c r="W320" s="36">
        <f ca="1">SUMIFS(СВЦЭМ!$I$40:$I$783,СВЦЭМ!$A$40:$A$783,$A320,СВЦЭМ!$B$39:$B$782,W$296)+'СЕТ СН'!$F$13</f>
        <v>0</v>
      </c>
      <c r="X320" s="36">
        <f ca="1">SUMIFS(СВЦЭМ!$I$40:$I$783,СВЦЭМ!$A$40:$A$783,$A320,СВЦЭМ!$B$39:$B$782,X$296)+'СЕТ СН'!$F$13</f>
        <v>0</v>
      </c>
      <c r="Y320" s="36">
        <f ca="1">SUMIFS(СВЦЭМ!$I$40:$I$783,СВЦЭМ!$A$40:$A$783,$A320,СВЦЭМ!$B$39:$B$782,Y$296)+'СЕТ СН'!$F$13</f>
        <v>0</v>
      </c>
    </row>
    <row r="321" spans="1:27" ht="15.75" hidden="1" x14ac:dyDescent="0.2">
      <c r="A321" s="35">
        <f t="shared" si="8"/>
        <v>45163</v>
      </c>
      <c r="B321" s="36">
        <f ca="1">SUMIFS(СВЦЭМ!$I$40:$I$783,СВЦЭМ!$A$40:$A$783,$A321,СВЦЭМ!$B$39:$B$782,B$296)+'СЕТ СН'!$F$13</f>
        <v>0</v>
      </c>
      <c r="C321" s="36">
        <f ca="1">SUMIFS(СВЦЭМ!$I$40:$I$783,СВЦЭМ!$A$40:$A$783,$A321,СВЦЭМ!$B$39:$B$782,C$296)+'СЕТ СН'!$F$13</f>
        <v>0</v>
      </c>
      <c r="D321" s="36">
        <f ca="1">SUMIFS(СВЦЭМ!$I$40:$I$783,СВЦЭМ!$A$40:$A$783,$A321,СВЦЭМ!$B$39:$B$782,D$296)+'СЕТ СН'!$F$13</f>
        <v>0</v>
      </c>
      <c r="E321" s="36">
        <f ca="1">SUMIFS(СВЦЭМ!$I$40:$I$783,СВЦЭМ!$A$40:$A$783,$A321,СВЦЭМ!$B$39:$B$782,E$296)+'СЕТ СН'!$F$13</f>
        <v>0</v>
      </c>
      <c r="F321" s="36">
        <f ca="1">SUMIFS(СВЦЭМ!$I$40:$I$783,СВЦЭМ!$A$40:$A$783,$A321,СВЦЭМ!$B$39:$B$782,F$296)+'СЕТ СН'!$F$13</f>
        <v>0</v>
      </c>
      <c r="G321" s="36">
        <f ca="1">SUMIFS(СВЦЭМ!$I$40:$I$783,СВЦЭМ!$A$40:$A$783,$A321,СВЦЭМ!$B$39:$B$782,G$296)+'СЕТ СН'!$F$13</f>
        <v>0</v>
      </c>
      <c r="H321" s="36">
        <f ca="1">SUMIFS(СВЦЭМ!$I$40:$I$783,СВЦЭМ!$A$40:$A$783,$A321,СВЦЭМ!$B$39:$B$782,H$296)+'СЕТ СН'!$F$13</f>
        <v>0</v>
      </c>
      <c r="I321" s="36">
        <f ca="1">SUMIFS(СВЦЭМ!$I$40:$I$783,СВЦЭМ!$A$40:$A$783,$A321,СВЦЭМ!$B$39:$B$782,I$296)+'СЕТ СН'!$F$13</f>
        <v>0</v>
      </c>
      <c r="J321" s="36">
        <f ca="1">SUMIFS(СВЦЭМ!$I$40:$I$783,СВЦЭМ!$A$40:$A$783,$A321,СВЦЭМ!$B$39:$B$782,J$296)+'СЕТ СН'!$F$13</f>
        <v>0</v>
      </c>
      <c r="K321" s="36">
        <f ca="1">SUMIFS(СВЦЭМ!$I$40:$I$783,СВЦЭМ!$A$40:$A$783,$A321,СВЦЭМ!$B$39:$B$782,K$296)+'СЕТ СН'!$F$13</f>
        <v>0</v>
      </c>
      <c r="L321" s="36">
        <f ca="1">SUMIFS(СВЦЭМ!$I$40:$I$783,СВЦЭМ!$A$40:$A$783,$A321,СВЦЭМ!$B$39:$B$782,L$296)+'СЕТ СН'!$F$13</f>
        <v>0</v>
      </c>
      <c r="M321" s="36">
        <f ca="1">SUMIFS(СВЦЭМ!$I$40:$I$783,СВЦЭМ!$A$40:$A$783,$A321,СВЦЭМ!$B$39:$B$782,M$296)+'СЕТ СН'!$F$13</f>
        <v>0</v>
      </c>
      <c r="N321" s="36">
        <f ca="1">SUMIFS(СВЦЭМ!$I$40:$I$783,СВЦЭМ!$A$40:$A$783,$A321,СВЦЭМ!$B$39:$B$782,N$296)+'СЕТ СН'!$F$13</f>
        <v>0</v>
      </c>
      <c r="O321" s="36">
        <f ca="1">SUMIFS(СВЦЭМ!$I$40:$I$783,СВЦЭМ!$A$40:$A$783,$A321,СВЦЭМ!$B$39:$B$782,O$296)+'СЕТ СН'!$F$13</f>
        <v>0</v>
      </c>
      <c r="P321" s="36">
        <f ca="1">SUMIFS(СВЦЭМ!$I$40:$I$783,СВЦЭМ!$A$40:$A$783,$A321,СВЦЭМ!$B$39:$B$782,P$296)+'СЕТ СН'!$F$13</f>
        <v>0</v>
      </c>
      <c r="Q321" s="36">
        <f ca="1">SUMIFS(СВЦЭМ!$I$40:$I$783,СВЦЭМ!$A$40:$A$783,$A321,СВЦЭМ!$B$39:$B$782,Q$296)+'СЕТ СН'!$F$13</f>
        <v>0</v>
      </c>
      <c r="R321" s="36">
        <f ca="1">SUMIFS(СВЦЭМ!$I$40:$I$783,СВЦЭМ!$A$40:$A$783,$A321,СВЦЭМ!$B$39:$B$782,R$296)+'СЕТ СН'!$F$13</f>
        <v>0</v>
      </c>
      <c r="S321" s="36">
        <f ca="1">SUMIFS(СВЦЭМ!$I$40:$I$783,СВЦЭМ!$A$40:$A$783,$A321,СВЦЭМ!$B$39:$B$782,S$296)+'СЕТ СН'!$F$13</f>
        <v>0</v>
      </c>
      <c r="T321" s="36">
        <f ca="1">SUMIFS(СВЦЭМ!$I$40:$I$783,СВЦЭМ!$A$40:$A$783,$A321,СВЦЭМ!$B$39:$B$782,T$296)+'СЕТ СН'!$F$13</f>
        <v>0</v>
      </c>
      <c r="U321" s="36">
        <f ca="1">SUMIFS(СВЦЭМ!$I$40:$I$783,СВЦЭМ!$A$40:$A$783,$A321,СВЦЭМ!$B$39:$B$782,U$296)+'СЕТ СН'!$F$13</f>
        <v>0</v>
      </c>
      <c r="V321" s="36">
        <f ca="1">SUMIFS(СВЦЭМ!$I$40:$I$783,СВЦЭМ!$A$40:$A$783,$A321,СВЦЭМ!$B$39:$B$782,V$296)+'СЕТ СН'!$F$13</f>
        <v>0</v>
      </c>
      <c r="W321" s="36">
        <f ca="1">SUMIFS(СВЦЭМ!$I$40:$I$783,СВЦЭМ!$A$40:$A$783,$A321,СВЦЭМ!$B$39:$B$782,W$296)+'СЕТ СН'!$F$13</f>
        <v>0</v>
      </c>
      <c r="X321" s="36">
        <f ca="1">SUMIFS(СВЦЭМ!$I$40:$I$783,СВЦЭМ!$A$40:$A$783,$A321,СВЦЭМ!$B$39:$B$782,X$296)+'СЕТ СН'!$F$13</f>
        <v>0</v>
      </c>
      <c r="Y321" s="36">
        <f ca="1">SUMIFS(СВЦЭМ!$I$40:$I$783,СВЦЭМ!$A$40:$A$783,$A321,СВЦЭМ!$B$39:$B$782,Y$296)+'СЕТ СН'!$F$13</f>
        <v>0</v>
      </c>
    </row>
    <row r="322" spans="1:27" ht="15.75" hidden="1" x14ac:dyDescent="0.2">
      <c r="A322" s="35">
        <f t="shared" si="8"/>
        <v>45164</v>
      </c>
      <c r="B322" s="36">
        <f ca="1">SUMIFS(СВЦЭМ!$I$40:$I$783,СВЦЭМ!$A$40:$A$783,$A322,СВЦЭМ!$B$39:$B$782,B$296)+'СЕТ СН'!$F$13</f>
        <v>0</v>
      </c>
      <c r="C322" s="36">
        <f ca="1">SUMIFS(СВЦЭМ!$I$40:$I$783,СВЦЭМ!$A$40:$A$783,$A322,СВЦЭМ!$B$39:$B$782,C$296)+'СЕТ СН'!$F$13</f>
        <v>0</v>
      </c>
      <c r="D322" s="36">
        <f ca="1">SUMIFS(СВЦЭМ!$I$40:$I$783,СВЦЭМ!$A$40:$A$783,$A322,СВЦЭМ!$B$39:$B$782,D$296)+'СЕТ СН'!$F$13</f>
        <v>0</v>
      </c>
      <c r="E322" s="36">
        <f ca="1">SUMIFS(СВЦЭМ!$I$40:$I$783,СВЦЭМ!$A$40:$A$783,$A322,СВЦЭМ!$B$39:$B$782,E$296)+'СЕТ СН'!$F$13</f>
        <v>0</v>
      </c>
      <c r="F322" s="36">
        <f ca="1">SUMIFS(СВЦЭМ!$I$40:$I$783,СВЦЭМ!$A$40:$A$783,$A322,СВЦЭМ!$B$39:$B$782,F$296)+'СЕТ СН'!$F$13</f>
        <v>0</v>
      </c>
      <c r="G322" s="36">
        <f ca="1">SUMIFS(СВЦЭМ!$I$40:$I$783,СВЦЭМ!$A$40:$A$783,$A322,СВЦЭМ!$B$39:$B$782,G$296)+'СЕТ СН'!$F$13</f>
        <v>0</v>
      </c>
      <c r="H322" s="36">
        <f ca="1">SUMIFS(СВЦЭМ!$I$40:$I$783,СВЦЭМ!$A$40:$A$783,$A322,СВЦЭМ!$B$39:$B$782,H$296)+'СЕТ СН'!$F$13</f>
        <v>0</v>
      </c>
      <c r="I322" s="36">
        <f ca="1">SUMIFS(СВЦЭМ!$I$40:$I$783,СВЦЭМ!$A$40:$A$783,$A322,СВЦЭМ!$B$39:$B$782,I$296)+'СЕТ СН'!$F$13</f>
        <v>0</v>
      </c>
      <c r="J322" s="36">
        <f ca="1">SUMIFS(СВЦЭМ!$I$40:$I$783,СВЦЭМ!$A$40:$A$783,$A322,СВЦЭМ!$B$39:$B$782,J$296)+'СЕТ СН'!$F$13</f>
        <v>0</v>
      </c>
      <c r="K322" s="36">
        <f ca="1">SUMIFS(СВЦЭМ!$I$40:$I$783,СВЦЭМ!$A$40:$A$783,$A322,СВЦЭМ!$B$39:$B$782,K$296)+'СЕТ СН'!$F$13</f>
        <v>0</v>
      </c>
      <c r="L322" s="36">
        <f ca="1">SUMIFS(СВЦЭМ!$I$40:$I$783,СВЦЭМ!$A$40:$A$783,$A322,СВЦЭМ!$B$39:$B$782,L$296)+'СЕТ СН'!$F$13</f>
        <v>0</v>
      </c>
      <c r="M322" s="36">
        <f ca="1">SUMIFS(СВЦЭМ!$I$40:$I$783,СВЦЭМ!$A$40:$A$783,$A322,СВЦЭМ!$B$39:$B$782,M$296)+'СЕТ СН'!$F$13</f>
        <v>0</v>
      </c>
      <c r="N322" s="36">
        <f ca="1">SUMIFS(СВЦЭМ!$I$40:$I$783,СВЦЭМ!$A$40:$A$783,$A322,СВЦЭМ!$B$39:$B$782,N$296)+'СЕТ СН'!$F$13</f>
        <v>0</v>
      </c>
      <c r="O322" s="36">
        <f ca="1">SUMIFS(СВЦЭМ!$I$40:$I$783,СВЦЭМ!$A$40:$A$783,$A322,СВЦЭМ!$B$39:$B$782,O$296)+'СЕТ СН'!$F$13</f>
        <v>0</v>
      </c>
      <c r="P322" s="36">
        <f ca="1">SUMIFS(СВЦЭМ!$I$40:$I$783,СВЦЭМ!$A$40:$A$783,$A322,СВЦЭМ!$B$39:$B$782,P$296)+'СЕТ СН'!$F$13</f>
        <v>0</v>
      </c>
      <c r="Q322" s="36">
        <f ca="1">SUMIFS(СВЦЭМ!$I$40:$I$783,СВЦЭМ!$A$40:$A$783,$A322,СВЦЭМ!$B$39:$B$782,Q$296)+'СЕТ СН'!$F$13</f>
        <v>0</v>
      </c>
      <c r="R322" s="36">
        <f ca="1">SUMIFS(СВЦЭМ!$I$40:$I$783,СВЦЭМ!$A$40:$A$783,$A322,СВЦЭМ!$B$39:$B$782,R$296)+'СЕТ СН'!$F$13</f>
        <v>0</v>
      </c>
      <c r="S322" s="36">
        <f ca="1">SUMIFS(СВЦЭМ!$I$40:$I$783,СВЦЭМ!$A$40:$A$783,$A322,СВЦЭМ!$B$39:$B$782,S$296)+'СЕТ СН'!$F$13</f>
        <v>0</v>
      </c>
      <c r="T322" s="36">
        <f ca="1">SUMIFS(СВЦЭМ!$I$40:$I$783,СВЦЭМ!$A$40:$A$783,$A322,СВЦЭМ!$B$39:$B$782,T$296)+'СЕТ СН'!$F$13</f>
        <v>0</v>
      </c>
      <c r="U322" s="36">
        <f ca="1">SUMIFS(СВЦЭМ!$I$40:$I$783,СВЦЭМ!$A$40:$A$783,$A322,СВЦЭМ!$B$39:$B$782,U$296)+'СЕТ СН'!$F$13</f>
        <v>0</v>
      </c>
      <c r="V322" s="36">
        <f ca="1">SUMIFS(СВЦЭМ!$I$40:$I$783,СВЦЭМ!$A$40:$A$783,$A322,СВЦЭМ!$B$39:$B$782,V$296)+'СЕТ СН'!$F$13</f>
        <v>0</v>
      </c>
      <c r="W322" s="36">
        <f ca="1">SUMIFS(СВЦЭМ!$I$40:$I$783,СВЦЭМ!$A$40:$A$783,$A322,СВЦЭМ!$B$39:$B$782,W$296)+'СЕТ СН'!$F$13</f>
        <v>0</v>
      </c>
      <c r="X322" s="36">
        <f ca="1">SUMIFS(СВЦЭМ!$I$40:$I$783,СВЦЭМ!$A$40:$A$783,$A322,СВЦЭМ!$B$39:$B$782,X$296)+'СЕТ СН'!$F$13</f>
        <v>0</v>
      </c>
      <c r="Y322" s="36">
        <f ca="1">SUMIFS(СВЦЭМ!$I$40:$I$783,СВЦЭМ!$A$40:$A$783,$A322,СВЦЭМ!$B$39:$B$782,Y$296)+'СЕТ СН'!$F$13</f>
        <v>0</v>
      </c>
    </row>
    <row r="323" spans="1:27" ht="15.75" hidden="1" x14ac:dyDescent="0.2">
      <c r="A323" s="35">
        <f t="shared" si="8"/>
        <v>45165</v>
      </c>
      <c r="B323" s="36">
        <f ca="1">SUMIFS(СВЦЭМ!$I$40:$I$783,СВЦЭМ!$A$40:$A$783,$A323,СВЦЭМ!$B$39:$B$782,B$296)+'СЕТ СН'!$F$13</f>
        <v>0</v>
      </c>
      <c r="C323" s="36">
        <f ca="1">SUMIFS(СВЦЭМ!$I$40:$I$783,СВЦЭМ!$A$40:$A$783,$A323,СВЦЭМ!$B$39:$B$782,C$296)+'СЕТ СН'!$F$13</f>
        <v>0</v>
      </c>
      <c r="D323" s="36">
        <f ca="1">SUMIFS(СВЦЭМ!$I$40:$I$783,СВЦЭМ!$A$40:$A$783,$A323,СВЦЭМ!$B$39:$B$782,D$296)+'СЕТ СН'!$F$13</f>
        <v>0</v>
      </c>
      <c r="E323" s="36">
        <f ca="1">SUMIFS(СВЦЭМ!$I$40:$I$783,СВЦЭМ!$A$40:$A$783,$A323,СВЦЭМ!$B$39:$B$782,E$296)+'СЕТ СН'!$F$13</f>
        <v>0</v>
      </c>
      <c r="F323" s="36">
        <f ca="1">SUMIFS(СВЦЭМ!$I$40:$I$783,СВЦЭМ!$A$40:$A$783,$A323,СВЦЭМ!$B$39:$B$782,F$296)+'СЕТ СН'!$F$13</f>
        <v>0</v>
      </c>
      <c r="G323" s="36">
        <f ca="1">SUMIFS(СВЦЭМ!$I$40:$I$783,СВЦЭМ!$A$40:$A$783,$A323,СВЦЭМ!$B$39:$B$782,G$296)+'СЕТ СН'!$F$13</f>
        <v>0</v>
      </c>
      <c r="H323" s="36">
        <f ca="1">SUMIFS(СВЦЭМ!$I$40:$I$783,СВЦЭМ!$A$40:$A$783,$A323,СВЦЭМ!$B$39:$B$782,H$296)+'СЕТ СН'!$F$13</f>
        <v>0</v>
      </c>
      <c r="I323" s="36">
        <f ca="1">SUMIFS(СВЦЭМ!$I$40:$I$783,СВЦЭМ!$A$40:$A$783,$A323,СВЦЭМ!$B$39:$B$782,I$296)+'СЕТ СН'!$F$13</f>
        <v>0</v>
      </c>
      <c r="J323" s="36">
        <f ca="1">SUMIFS(СВЦЭМ!$I$40:$I$783,СВЦЭМ!$A$40:$A$783,$A323,СВЦЭМ!$B$39:$B$782,J$296)+'СЕТ СН'!$F$13</f>
        <v>0</v>
      </c>
      <c r="K323" s="36">
        <f ca="1">SUMIFS(СВЦЭМ!$I$40:$I$783,СВЦЭМ!$A$40:$A$783,$A323,СВЦЭМ!$B$39:$B$782,K$296)+'СЕТ СН'!$F$13</f>
        <v>0</v>
      </c>
      <c r="L323" s="36">
        <f ca="1">SUMIFS(СВЦЭМ!$I$40:$I$783,СВЦЭМ!$A$40:$A$783,$A323,СВЦЭМ!$B$39:$B$782,L$296)+'СЕТ СН'!$F$13</f>
        <v>0</v>
      </c>
      <c r="M323" s="36">
        <f ca="1">SUMIFS(СВЦЭМ!$I$40:$I$783,СВЦЭМ!$A$40:$A$783,$A323,СВЦЭМ!$B$39:$B$782,M$296)+'СЕТ СН'!$F$13</f>
        <v>0</v>
      </c>
      <c r="N323" s="36">
        <f ca="1">SUMIFS(СВЦЭМ!$I$40:$I$783,СВЦЭМ!$A$40:$A$783,$A323,СВЦЭМ!$B$39:$B$782,N$296)+'СЕТ СН'!$F$13</f>
        <v>0</v>
      </c>
      <c r="O323" s="36">
        <f ca="1">SUMIFS(СВЦЭМ!$I$40:$I$783,СВЦЭМ!$A$40:$A$783,$A323,СВЦЭМ!$B$39:$B$782,O$296)+'СЕТ СН'!$F$13</f>
        <v>0</v>
      </c>
      <c r="P323" s="36">
        <f ca="1">SUMIFS(СВЦЭМ!$I$40:$I$783,СВЦЭМ!$A$40:$A$783,$A323,СВЦЭМ!$B$39:$B$782,P$296)+'СЕТ СН'!$F$13</f>
        <v>0</v>
      </c>
      <c r="Q323" s="36">
        <f ca="1">SUMIFS(СВЦЭМ!$I$40:$I$783,СВЦЭМ!$A$40:$A$783,$A323,СВЦЭМ!$B$39:$B$782,Q$296)+'СЕТ СН'!$F$13</f>
        <v>0</v>
      </c>
      <c r="R323" s="36">
        <f ca="1">SUMIFS(СВЦЭМ!$I$40:$I$783,СВЦЭМ!$A$40:$A$783,$A323,СВЦЭМ!$B$39:$B$782,R$296)+'СЕТ СН'!$F$13</f>
        <v>0</v>
      </c>
      <c r="S323" s="36">
        <f ca="1">SUMIFS(СВЦЭМ!$I$40:$I$783,СВЦЭМ!$A$40:$A$783,$A323,СВЦЭМ!$B$39:$B$782,S$296)+'СЕТ СН'!$F$13</f>
        <v>0</v>
      </c>
      <c r="T323" s="36">
        <f ca="1">SUMIFS(СВЦЭМ!$I$40:$I$783,СВЦЭМ!$A$40:$A$783,$A323,СВЦЭМ!$B$39:$B$782,T$296)+'СЕТ СН'!$F$13</f>
        <v>0</v>
      </c>
      <c r="U323" s="36">
        <f ca="1">SUMIFS(СВЦЭМ!$I$40:$I$783,СВЦЭМ!$A$40:$A$783,$A323,СВЦЭМ!$B$39:$B$782,U$296)+'СЕТ СН'!$F$13</f>
        <v>0</v>
      </c>
      <c r="V323" s="36">
        <f ca="1">SUMIFS(СВЦЭМ!$I$40:$I$783,СВЦЭМ!$A$40:$A$783,$A323,СВЦЭМ!$B$39:$B$782,V$296)+'СЕТ СН'!$F$13</f>
        <v>0</v>
      </c>
      <c r="W323" s="36">
        <f ca="1">SUMIFS(СВЦЭМ!$I$40:$I$783,СВЦЭМ!$A$40:$A$783,$A323,СВЦЭМ!$B$39:$B$782,W$296)+'СЕТ СН'!$F$13</f>
        <v>0</v>
      </c>
      <c r="X323" s="36">
        <f ca="1">SUMIFS(СВЦЭМ!$I$40:$I$783,СВЦЭМ!$A$40:$A$783,$A323,СВЦЭМ!$B$39:$B$782,X$296)+'СЕТ СН'!$F$13</f>
        <v>0</v>
      </c>
      <c r="Y323" s="36">
        <f ca="1">SUMIFS(СВЦЭМ!$I$40:$I$783,СВЦЭМ!$A$40:$A$783,$A323,СВЦЭМ!$B$39:$B$782,Y$296)+'СЕТ СН'!$F$13</f>
        <v>0</v>
      </c>
    </row>
    <row r="324" spans="1:27" ht="15.75" hidden="1" x14ac:dyDescent="0.2">
      <c r="A324" s="35">
        <f t="shared" si="8"/>
        <v>45166</v>
      </c>
      <c r="B324" s="36">
        <f ca="1">SUMIFS(СВЦЭМ!$I$40:$I$783,СВЦЭМ!$A$40:$A$783,$A324,СВЦЭМ!$B$39:$B$782,B$296)+'СЕТ СН'!$F$13</f>
        <v>0</v>
      </c>
      <c r="C324" s="36">
        <f ca="1">SUMIFS(СВЦЭМ!$I$40:$I$783,СВЦЭМ!$A$40:$A$783,$A324,СВЦЭМ!$B$39:$B$782,C$296)+'СЕТ СН'!$F$13</f>
        <v>0</v>
      </c>
      <c r="D324" s="36">
        <f ca="1">SUMIFS(СВЦЭМ!$I$40:$I$783,СВЦЭМ!$A$40:$A$783,$A324,СВЦЭМ!$B$39:$B$782,D$296)+'СЕТ СН'!$F$13</f>
        <v>0</v>
      </c>
      <c r="E324" s="36">
        <f ca="1">SUMIFS(СВЦЭМ!$I$40:$I$783,СВЦЭМ!$A$40:$A$783,$A324,СВЦЭМ!$B$39:$B$782,E$296)+'СЕТ СН'!$F$13</f>
        <v>0</v>
      </c>
      <c r="F324" s="36">
        <f ca="1">SUMIFS(СВЦЭМ!$I$40:$I$783,СВЦЭМ!$A$40:$A$783,$A324,СВЦЭМ!$B$39:$B$782,F$296)+'СЕТ СН'!$F$13</f>
        <v>0</v>
      </c>
      <c r="G324" s="36">
        <f ca="1">SUMIFS(СВЦЭМ!$I$40:$I$783,СВЦЭМ!$A$40:$A$783,$A324,СВЦЭМ!$B$39:$B$782,G$296)+'СЕТ СН'!$F$13</f>
        <v>0</v>
      </c>
      <c r="H324" s="36">
        <f ca="1">SUMIFS(СВЦЭМ!$I$40:$I$783,СВЦЭМ!$A$40:$A$783,$A324,СВЦЭМ!$B$39:$B$782,H$296)+'СЕТ СН'!$F$13</f>
        <v>0</v>
      </c>
      <c r="I324" s="36">
        <f ca="1">SUMIFS(СВЦЭМ!$I$40:$I$783,СВЦЭМ!$A$40:$A$783,$A324,СВЦЭМ!$B$39:$B$782,I$296)+'СЕТ СН'!$F$13</f>
        <v>0</v>
      </c>
      <c r="J324" s="36">
        <f ca="1">SUMIFS(СВЦЭМ!$I$40:$I$783,СВЦЭМ!$A$40:$A$783,$A324,СВЦЭМ!$B$39:$B$782,J$296)+'СЕТ СН'!$F$13</f>
        <v>0</v>
      </c>
      <c r="K324" s="36">
        <f ca="1">SUMIFS(СВЦЭМ!$I$40:$I$783,СВЦЭМ!$A$40:$A$783,$A324,СВЦЭМ!$B$39:$B$782,K$296)+'СЕТ СН'!$F$13</f>
        <v>0</v>
      </c>
      <c r="L324" s="36">
        <f ca="1">SUMIFS(СВЦЭМ!$I$40:$I$783,СВЦЭМ!$A$40:$A$783,$A324,СВЦЭМ!$B$39:$B$782,L$296)+'СЕТ СН'!$F$13</f>
        <v>0</v>
      </c>
      <c r="M324" s="36">
        <f ca="1">SUMIFS(СВЦЭМ!$I$40:$I$783,СВЦЭМ!$A$40:$A$783,$A324,СВЦЭМ!$B$39:$B$782,M$296)+'СЕТ СН'!$F$13</f>
        <v>0</v>
      </c>
      <c r="N324" s="36">
        <f ca="1">SUMIFS(СВЦЭМ!$I$40:$I$783,СВЦЭМ!$A$40:$A$783,$A324,СВЦЭМ!$B$39:$B$782,N$296)+'СЕТ СН'!$F$13</f>
        <v>0</v>
      </c>
      <c r="O324" s="36">
        <f ca="1">SUMIFS(СВЦЭМ!$I$40:$I$783,СВЦЭМ!$A$40:$A$783,$A324,СВЦЭМ!$B$39:$B$782,O$296)+'СЕТ СН'!$F$13</f>
        <v>0</v>
      </c>
      <c r="P324" s="36">
        <f ca="1">SUMIFS(СВЦЭМ!$I$40:$I$783,СВЦЭМ!$A$40:$A$783,$A324,СВЦЭМ!$B$39:$B$782,P$296)+'СЕТ СН'!$F$13</f>
        <v>0</v>
      </c>
      <c r="Q324" s="36">
        <f ca="1">SUMIFS(СВЦЭМ!$I$40:$I$783,СВЦЭМ!$A$40:$A$783,$A324,СВЦЭМ!$B$39:$B$782,Q$296)+'СЕТ СН'!$F$13</f>
        <v>0</v>
      </c>
      <c r="R324" s="36">
        <f ca="1">SUMIFS(СВЦЭМ!$I$40:$I$783,СВЦЭМ!$A$40:$A$783,$A324,СВЦЭМ!$B$39:$B$782,R$296)+'СЕТ СН'!$F$13</f>
        <v>0</v>
      </c>
      <c r="S324" s="36">
        <f ca="1">SUMIFS(СВЦЭМ!$I$40:$I$783,СВЦЭМ!$A$40:$A$783,$A324,СВЦЭМ!$B$39:$B$782,S$296)+'СЕТ СН'!$F$13</f>
        <v>0</v>
      </c>
      <c r="T324" s="36">
        <f ca="1">SUMIFS(СВЦЭМ!$I$40:$I$783,СВЦЭМ!$A$40:$A$783,$A324,СВЦЭМ!$B$39:$B$782,T$296)+'СЕТ СН'!$F$13</f>
        <v>0</v>
      </c>
      <c r="U324" s="36">
        <f ca="1">SUMIFS(СВЦЭМ!$I$40:$I$783,СВЦЭМ!$A$40:$A$783,$A324,СВЦЭМ!$B$39:$B$782,U$296)+'СЕТ СН'!$F$13</f>
        <v>0</v>
      </c>
      <c r="V324" s="36">
        <f ca="1">SUMIFS(СВЦЭМ!$I$40:$I$783,СВЦЭМ!$A$40:$A$783,$A324,СВЦЭМ!$B$39:$B$782,V$296)+'СЕТ СН'!$F$13</f>
        <v>0</v>
      </c>
      <c r="W324" s="36">
        <f ca="1">SUMIFS(СВЦЭМ!$I$40:$I$783,СВЦЭМ!$A$40:$A$783,$A324,СВЦЭМ!$B$39:$B$782,W$296)+'СЕТ СН'!$F$13</f>
        <v>0</v>
      </c>
      <c r="X324" s="36">
        <f ca="1">SUMIFS(СВЦЭМ!$I$40:$I$783,СВЦЭМ!$A$40:$A$783,$A324,СВЦЭМ!$B$39:$B$782,X$296)+'СЕТ СН'!$F$13</f>
        <v>0</v>
      </c>
      <c r="Y324" s="36">
        <f ca="1">SUMIFS(СВЦЭМ!$I$40:$I$783,СВЦЭМ!$A$40:$A$783,$A324,СВЦЭМ!$B$39:$B$782,Y$296)+'СЕТ СН'!$F$13</f>
        <v>0</v>
      </c>
    </row>
    <row r="325" spans="1:27" ht="15.75" hidden="1" x14ac:dyDescent="0.2">
      <c r="A325" s="35">
        <f t="shared" si="8"/>
        <v>45167</v>
      </c>
      <c r="B325" s="36">
        <f ca="1">SUMIFS(СВЦЭМ!$I$40:$I$783,СВЦЭМ!$A$40:$A$783,$A325,СВЦЭМ!$B$39:$B$782,B$296)+'СЕТ СН'!$F$13</f>
        <v>0</v>
      </c>
      <c r="C325" s="36">
        <f ca="1">SUMIFS(СВЦЭМ!$I$40:$I$783,СВЦЭМ!$A$40:$A$783,$A325,СВЦЭМ!$B$39:$B$782,C$296)+'СЕТ СН'!$F$13</f>
        <v>0</v>
      </c>
      <c r="D325" s="36">
        <f ca="1">SUMIFS(СВЦЭМ!$I$40:$I$783,СВЦЭМ!$A$40:$A$783,$A325,СВЦЭМ!$B$39:$B$782,D$296)+'СЕТ СН'!$F$13</f>
        <v>0</v>
      </c>
      <c r="E325" s="36">
        <f ca="1">SUMIFS(СВЦЭМ!$I$40:$I$783,СВЦЭМ!$A$40:$A$783,$A325,СВЦЭМ!$B$39:$B$782,E$296)+'СЕТ СН'!$F$13</f>
        <v>0</v>
      </c>
      <c r="F325" s="36">
        <f ca="1">SUMIFS(СВЦЭМ!$I$40:$I$783,СВЦЭМ!$A$40:$A$783,$A325,СВЦЭМ!$B$39:$B$782,F$296)+'СЕТ СН'!$F$13</f>
        <v>0</v>
      </c>
      <c r="G325" s="36">
        <f ca="1">SUMIFS(СВЦЭМ!$I$40:$I$783,СВЦЭМ!$A$40:$A$783,$A325,СВЦЭМ!$B$39:$B$782,G$296)+'СЕТ СН'!$F$13</f>
        <v>0</v>
      </c>
      <c r="H325" s="36">
        <f ca="1">SUMIFS(СВЦЭМ!$I$40:$I$783,СВЦЭМ!$A$40:$A$783,$A325,СВЦЭМ!$B$39:$B$782,H$296)+'СЕТ СН'!$F$13</f>
        <v>0</v>
      </c>
      <c r="I325" s="36">
        <f ca="1">SUMIFS(СВЦЭМ!$I$40:$I$783,СВЦЭМ!$A$40:$A$783,$A325,СВЦЭМ!$B$39:$B$782,I$296)+'СЕТ СН'!$F$13</f>
        <v>0</v>
      </c>
      <c r="J325" s="36">
        <f ca="1">SUMIFS(СВЦЭМ!$I$40:$I$783,СВЦЭМ!$A$40:$A$783,$A325,СВЦЭМ!$B$39:$B$782,J$296)+'СЕТ СН'!$F$13</f>
        <v>0</v>
      </c>
      <c r="K325" s="36">
        <f ca="1">SUMIFS(СВЦЭМ!$I$40:$I$783,СВЦЭМ!$A$40:$A$783,$A325,СВЦЭМ!$B$39:$B$782,K$296)+'СЕТ СН'!$F$13</f>
        <v>0</v>
      </c>
      <c r="L325" s="36">
        <f ca="1">SUMIFS(СВЦЭМ!$I$40:$I$783,СВЦЭМ!$A$40:$A$783,$A325,СВЦЭМ!$B$39:$B$782,L$296)+'СЕТ СН'!$F$13</f>
        <v>0</v>
      </c>
      <c r="M325" s="36">
        <f ca="1">SUMIFS(СВЦЭМ!$I$40:$I$783,СВЦЭМ!$A$40:$A$783,$A325,СВЦЭМ!$B$39:$B$782,M$296)+'СЕТ СН'!$F$13</f>
        <v>0</v>
      </c>
      <c r="N325" s="36">
        <f ca="1">SUMIFS(СВЦЭМ!$I$40:$I$783,СВЦЭМ!$A$40:$A$783,$A325,СВЦЭМ!$B$39:$B$782,N$296)+'СЕТ СН'!$F$13</f>
        <v>0</v>
      </c>
      <c r="O325" s="36">
        <f ca="1">SUMIFS(СВЦЭМ!$I$40:$I$783,СВЦЭМ!$A$40:$A$783,$A325,СВЦЭМ!$B$39:$B$782,O$296)+'СЕТ СН'!$F$13</f>
        <v>0</v>
      </c>
      <c r="P325" s="36">
        <f ca="1">SUMIFS(СВЦЭМ!$I$40:$I$783,СВЦЭМ!$A$40:$A$783,$A325,СВЦЭМ!$B$39:$B$782,P$296)+'СЕТ СН'!$F$13</f>
        <v>0</v>
      </c>
      <c r="Q325" s="36">
        <f ca="1">SUMIFS(СВЦЭМ!$I$40:$I$783,СВЦЭМ!$A$40:$A$783,$A325,СВЦЭМ!$B$39:$B$782,Q$296)+'СЕТ СН'!$F$13</f>
        <v>0</v>
      </c>
      <c r="R325" s="36">
        <f ca="1">SUMIFS(СВЦЭМ!$I$40:$I$783,СВЦЭМ!$A$40:$A$783,$A325,СВЦЭМ!$B$39:$B$782,R$296)+'СЕТ СН'!$F$13</f>
        <v>0</v>
      </c>
      <c r="S325" s="36">
        <f ca="1">SUMIFS(СВЦЭМ!$I$40:$I$783,СВЦЭМ!$A$40:$A$783,$A325,СВЦЭМ!$B$39:$B$782,S$296)+'СЕТ СН'!$F$13</f>
        <v>0</v>
      </c>
      <c r="T325" s="36">
        <f ca="1">SUMIFS(СВЦЭМ!$I$40:$I$783,СВЦЭМ!$A$40:$A$783,$A325,СВЦЭМ!$B$39:$B$782,T$296)+'СЕТ СН'!$F$13</f>
        <v>0</v>
      </c>
      <c r="U325" s="36">
        <f ca="1">SUMIFS(СВЦЭМ!$I$40:$I$783,СВЦЭМ!$A$40:$A$783,$A325,СВЦЭМ!$B$39:$B$782,U$296)+'СЕТ СН'!$F$13</f>
        <v>0</v>
      </c>
      <c r="V325" s="36">
        <f ca="1">SUMIFS(СВЦЭМ!$I$40:$I$783,СВЦЭМ!$A$40:$A$783,$A325,СВЦЭМ!$B$39:$B$782,V$296)+'СЕТ СН'!$F$13</f>
        <v>0</v>
      </c>
      <c r="W325" s="36">
        <f ca="1">SUMIFS(СВЦЭМ!$I$40:$I$783,СВЦЭМ!$A$40:$A$783,$A325,СВЦЭМ!$B$39:$B$782,W$296)+'СЕТ СН'!$F$13</f>
        <v>0</v>
      </c>
      <c r="X325" s="36">
        <f ca="1">SUMIFS(СВЦЭМ!$I$40:$I$783,СВЦЭМ!$A$40:$A$783,$A325,СВЦЭМ!$B$39:$B$782,X$296)+'СЕТ СН'!$F$13</f>
        <v>0</v>
      </c>
      <c r="Y325" s="36">
        <f ca="1">SUMIFS(СВЦЭМ!$I$40:$I$783,СВЦЭМ!$A$40:$A$783,$A325,СВЦЭМ!$B$39:$B$782,Y$296)+'СЕТ СН'!$F$13</f>
        <v>0</v>
      </c>
    </row>
    <row r="326" spans="1:27" ht="15.75" hidden="1" x14ac:dyDescent="0.2">
      <c r="A326" s="35">
        <f t="shared" si="8"/>
        <v>45168</v>
      </c>
      <c r="B326" s="36">
        <f ca="1">SUMIFS(СВЦЭМ!$I$40:$I$783,СВЦЭМ!$A$40:$A$783,$A326,СВЦЭМ!$B$39:$B$782,B$296)+'СЕТ СН'!$F$13</f>
        <v>0</v>
      </c>
      <c r="C326" s="36">
        <f ca="1">SUMIFS(СВЦЭМ!$I$40:$I$783,СВЦЭМ!$A$40:$A$783,$A326,СВЦЭМ!$B$39:$B$782,C$296)+'СЕТ СН'!$F$13</f>
        <v>0</v>
      </c>
      <c r="D326" s="36">
        <f ca="1">SUMIFS(СВЦЭМ!$I$40:$I$783,СВЦЭМ!$A$40:$A$783,$A326,СВЦЭМ!$B$39:$B$782,D$296)+'СЕТ СН'!$F$13</f>
        <v>0</v>
      </c>
      <c r="E326" s="36">
        <f ca="1">SUMIFS(СВЦЭМ!$I$40:$I$783,СВЦЭМ!$A$40:$A$783,$A326,СВЦЭМ!$B$39:$B$782,E$296)+'СЕТ СН'!$F$13</f>
        <v>0</v>
      </c>
      <c r="F326" s="36">
        <f ca="1">SUMIFS(СВЦЭМ!$I$40:$I$783,СВЦЭМ!$A$40:$A$783,$A326,СВЦЭМ!$B$39:$B$782,F$296)+'СЕТ СН'!$F$13</f>
        <v>0</v>
      </c>
      <c r="G326" s="36">
        <f ca="1">SUMIFS(СВЦЭМ!$I$40:$I$783,СВЦЭМ!$A$40:$A$783,$A326,СВЦЭМ!$B$39:$B$782,G$296)+'СЕТ СН'!$F$13</f>
        <v>0</v>
      </c>
      <c r="H326" s="36">
        <f ca="1">SUMIFS(СВЦЭМ!$I$40:$I$783,СВЦЭМ!$A$40:$A$783,$A326,СВЦЭМ!$B$39:$B$782,H$296)+'СЕТ СН'!$F$13</f>
        <v>0</v>
      </c>
      <c r="I326" s="36">
        <f ca="1">SUMIFS(СВЦЭМ!$I$40:$I$783,СВЦЭМ!$A$40:$A$783,$A326,СВЦЭМ!$B$39:$B$782,I$296)+'СЕТ СН'!$F$13</f>
        <v>0</v>
      </c>
      <c r="J326" s="36">
        <f ca="1">SUMIFS(СВЦЭМ!$I$40:$I$783,СВЦЭМ!$A$40:$A$783,$A326,СВЦЭМ!$B$39:$B$782,J$296)+'СЕТ СН'!$F$13</f>
        <v>0</v>
      </c>
      <c r="K326" s="36">
        <f ca="1">SUMIFS(СВЦЭМ!$I$40:$I$783,СВЦЭМ!$A$40:$A$783,$A326,СВЦЭМ!$B$39:$B$782,K$296)+'СЕТ СН'!$F$13</f>
        <v>0</v>
      </c>
      <c r="L326" s="36">
        <f ca="1">SUMIFS(СВЦЭМ!$I$40:$I$783,СВЦЭМ!$A$40:$A$783,$A326,СВЦЭМ!$B$39:$B$782,L$296)+'СЕТ СН'!$F$13</f>
        <v>0</v>
      </c>
      <c r="M326" s="36">
        <f ca="1">SUMIFS(СВЦЭМ!$I$40:$I$783,СВЦЭМ!$A$40:$A$783,$A326,СВЦЭМ!$B$39:$B$782,M$296)+'СЕТ СН'!$F$13</f>
        <v>0</v>
      </c>
      <c r="N326" s="36">
        <f ca="1">SUMIFS(СВЦЭМ!$I$40:$I$783,СВЦЭМ!$A$40:$A$783,$A326,СВЦЭМ!$B$39:$B$782,N$296)+'СЕТ СН'!$F$13</f>
        <v>0</v>
      </c>
      <c r="O326" s="36">
        <f ca="1">SUMIFS(СВЦЭМ!$I$40:$I$783,СВЦЭМ!$A$40:$A$783,$A326,СВЦЭМ!$B$39:$B$782,O$296)+'СЕТ СН'!$F$13</f>
        <v>0</v>
      </c>
      <c r="P326" s="36">
        <f ca="1">SUMIFS(СВЦЭМ!$I$40:$I$783,СВЦЭМ!$A$40:$A$783,$A326,СВЦЭМ!$B$39:$B$782,P$296)+'СЕТ СН'!$F$13</f>
        <v>0</v>
      </c>
      <c r="Q326" s="36">
        <f ca="1">SUMIFS(СВЦЭМ!$I$40:$I$783,СВЦЭМ!$A$40:$A$783,$A326,СВЦЭМ!$B$39:$B$782,Q$296)+'СЕТ СН'!$F$13</f>
        <v>0</v>
      </c>
      <c r="R326" s="36">
        <f ca="1">SUMIFS(СВЦЭМ!$I$40:$I$783,СВЦЭМ!$A$40:$A$783,$A326,СВЦЭМ!$B$39:$B$782,R$296)+'СЕТ СН'!$F$13</f>
        <v>0</v>
      </c>
      <c r="S326" s="36">
        <f ca="1">SUMIFS(СВЦЭМ!$I$40:$I$783,СВЦЭМ!$A$40:$A$783,$A326,СВЦЭМ!$B$39:$B$782,S$296)+'СЕТ СН'!$F$13</f>
        <v>0</v>
      </c>
      <c r="T326" s="36">
        <f ca="1">SUMIFS(СВЦЭМ!$I$40:$I$783,СВЦЭМ!$A$40:$A$783,$A326,СВЦЭМ!$B$39:$B$782,T$296)+'СЕТ СН'!$F$13</f>
        <v>0</v>
      </c>
      <c r="U326" s="36">
        <f ca="1">SUMIFS(СВЦЭМ!$I$40:$I$783,СВЦЭМ!$A$40:$A$783,$A326,СВЦЭМ!$B$39:$B$782,U$296)+'СЕТ СН'!$F$13</f>
        <v>0</v>
      </c>
      <c r="V326" s="36">
        <f ca="1">SUMIFS(СВЦЭМ!$I$40:$I$783,СВЦЭМ!$A$40:$A$783,$A326,СВЦЭМ!$B$39:$B$782,V$296)+'СЕТ СН'!$F$13</f>
        <v>0</v>
      </c>
      <c r="W326" s="36">
        <f ca="1">SUMIFS(СВЦЭМ!$I$40:$I$783,СВЦЭМ!$A$40:$A$783,$A326,СВЦЭМ!$B$39:$B$782,W$296)+'СЕТ СН'!$F$13</f>
        <v>0</v>
      </c>
      <c r="X326" s="36">
        <f ca="1">SUMIFS(СВЦЭМ!$I$40:$I$783,СВЦЭМ!$A$40:$A$783,$A326,СВЦЭМ!$B$39:$B$782,X$296)+'СЕТ СН'!$F$13</f>
        <v>0</v>
      </c>
      <c r="Y326" s="36">
        <f ca="1">SUMIFS(СВЦЭМ!$I$40:$I$783,СВЦЭМ!$A$40:$A$783,$A326,СВЦЭМ!$B$39:$B$782,Y$296)+'СЕТ СН'!$F$13</f>
        <v>0</v>
      </c>
    </row>
    <row r="327" spans="1:27" ht="15.75" hidden="1" x14ac:dyDescent="0.2">
      <c r="A327" s="35">
        <f t="shared" si="8"/>
        <v>45169</v>
      </c>
      <c r="B327" s="36">
        <f ca="1">SUMIFS(СВЦЭМ!$I$40:$I$783,СВЦЭМ!$A$40:$A$783,$A327,СВЦЭМ!$B$39:$B$782,B$296)+'СЕТ СН'!$F$13</f>
        <v>0</v>
      </c>
      <c r="C327" s="36">
        <f ca="1">SUMIFS(СВЦЭМ!$I$40:$I$783,СВЦЭМ!$A$40:$A$783,$A327,СВЦЭМ!$B$39:$B$782,C$296)+'СЕТ СН'!$F$13</f>
        <v>0</v>
      </c>
      <c r="D327" s="36">
        <f ca="1">SUMIFS(СВЦЭМ!$I$40:$I$783,СВЦЭМ!$A$40:$A$783,$A327,СВЦЭМ!$B$39:$B$782,D$296)+'СЕТ СН'!$F$13</f>
        <v>0</v>
      </c>
      <c r="E327" s="36">
        <f ca="1">SUMIFS(СВЦЭМ!$I$40:$I$783,СВЦЭМ!$A$40:$A$783,$A327,СВЦЭМ!$B$39:$B$782,E$296)+'СЕТ СН'!$F$13</f>
        <v>0</v>
      </c>
      <c r="F327" s="36">
        <f ca="1">SUMIFS(СВЦЭМ!$I$40:$I$783,СВЦЭМ!$A$40:$A$783,$A327,СВЦЭМ!$B$39:$B$782,F$296)+'СЕТ СН'!$F$13</f>
        <v>0</v>
      </c>
      <c r="G327" s="36">
        <f ca="1">SUMIFS(СВЦЭМ!$I$40:$I$783,СВЦЭМ!$A$40:$A$783,$A327,СВЦЭМ!$B$39:$B$782,G$296)+'СЕТ СН'!$F$13</f>
        <v>0</v>
      </c>
      <c r="H327" s="36">
        <f ca="1">SUMIFS(СВЦЭМ!$I$40:$I$783,СВЦЭМ!$A$40:$A$783,$A327,СВЦЭМ!$B$39:$B$782,H$296)+'СЕТ СН'!$F$13</f>
        <v>0</v>
      </c>
      <c r="I327" s="36">
        <f ca="1">SUMIFS(СВЦЭМ!$I$40:$I$783,СВЦЭМ!$A$40:$A$783,$A327,СВЦЭМ!$B$39:$B$782,I$296)+'СЕТ СН'!$F$13</f>
        <v>0</v>
      </c>
      <c r="J327" s="36">
        <f ca="1">SUMIFS(СВЦЭМ!$I$40:$I$783,СВЦЭМ!$A$40:$A$783,$A327,СВЦЭМ!$B$39:$B$782,J$296)+'СЕТ СН'!$F$13</f>
        <v>0</v>
      </c>
      <c r="K327" s="36">
        <f ca="1">SUMIFS(СВЦЭМ!$I$40:$I$783,СВЦЭМ!$A$40:$A$783,$A327,СВЦЭМ!$B$39:$B$782,K$296)+'СЕТ СН'!$F$13</f>
        <v>0</v>
      </c>
      <c r="L327" s="36">
        <f ca="1">SUMIFS(СВЦЭМ!$I$40:$I$783,СВЦЭМ!$A$40:$A$783,$A327,СВЦЭМ!$B$39:$B$782,L$296)+'СЕТ СН'!$F$13</f>
        <v>0</v>
      </c>
      <c r="M327" s="36">
        <f ca="1">SUMIFS(СВЦЭМ!$I$40:$I$783,СВЦЭМ!$A$40:$A$783,$A327,СВЦЭМ!$B$39:$B$782,M$296)+'СЕТ СН'!$F$13</f>
        <v>0</v>
      </c>
      <c r="N327" s="36">
        <f ca="1">SUMIFS(СВЦЭМ!$I$40:$I$783,СВЦЭМ!$A$40:$A$783,$A327,СВЦЭМ!$B$39:$B$782,N$296)+'СЕТ СН'!$F$13</f>
        <v>0</v>
      </c>
      <c r="O327" s="36">
        <f ca="1">SUMIFS(СВЦЭМ!$I$40:$I$783,СВЦЭМ!$A$40:$A$783,$A327,СВЦЭМ!$B$39:$B$782,O$296)+'СЕТ СН'!$F$13</f>
        <v>0</v>
      </c>
      <c r="P327" s="36">
        <f ca="1">SUMIFS(СВЦЭМ!$I$40:$I$783,СВЦЭМ!$A$40:$A$783,$A327,СВЦЭМ!$B$39:$B$782,P$296)+'СЕТ СН'!$F$13</f>
        <v>0</v>
      </c>
      <c r="Q327" s="36">
        <f ca="1">SUMIFS(СВЦЭМ!$I$40:$I$783,СВЦЭМ!$A$40:$A$783,$A327,СВЦЭМ!$B$39:$B$782,Q$296)+'СЕТ СН'!$F$13</f>
        <v>0</v>
      </c>
      <c r="R327" s="36">
        <f ca="1">SUMIFS(СВЦЭМ!$I$40:$I$783,СВЦЭМ!$A$40:$A$783,$A327,СВЦЭМ!$B$39:$B$782,R$296)+'СЕТ СН'!$F$13</f>
        <v>0</v>
      </c>
      <c r="S327" s="36">
        <f ca="1">SUMIFS(СВЦЭМ!$I$40:$I$783,СВЦЭМ!$A$40:$A$783,$A327,СВЦЭМ!$B$39:$B$782,S$296)+'СЕТ СН'!$F$13</f>
        <v>0</v>
      </c>
      <c r="T327" s="36">
        <f ca="1">SUMIFS(СВЦЭМ!$I$40:$I$783,СВЦЭМ!$A$40:$A$783,$A327,СВЦЭМ!$B$39:$B$782,T$296)+'СЕТ СН'!$F$13</f>
        <v>0</v>
      </c>
      <c r="U327" s="36">
        <f ca="1">SUMIFS(СВЦЭМ!$I$40:$I$783,СВЦЭМ!$A$40:$A$783,$A327,СВЦЭМ!$B$39:$B$782,U$296)+'СЕТ СН'!$F$13</f>
        <v>0</v>
      </c>
      <c r="V327" s="36">
        <f ca="1">SUMIFS(СВЦЭМ!$I$40:$I$783,СВЦЭМ!$A$40:$A$783,$A327,СВЦЭМ!$B$39:$B$782,V$296)+'СЕТ СН'!$F$13</f>
        <v>0</v>
      </c>
      <c r="W327" s="36">
        <f ca="1">SUMIFS(СВЦЭМ!$I$40:$I$783,СВЦЭМ!$A$40:$A$783,$A327,СВЦЭМ!$B$39:$B$782,W$296)+'СЕТ СН'!$F$13</f>
        <v>0</v>
      </c>
      <c r="X327" s="36">
        <f ca="1">SUMIFS(СВЦЭМ!$I$40:$I$783,СВЦЭМ!$A$40:$A$783,$A327,СВЦЭМ!$B$39:$B$782,X$296)+'СЕТ СН'!$F$13</f>
        <v>0</v>
      </c>
      <c r="Y327" s="36">
        <f ca="1">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3" t="s">
        <v>7</v>
      </c>
      <c r="B329" s="127" t="s">
        <v>91</v>
      </c>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9"/>
    </row>
    <row r="330" spans="1:27" ht="12.75" hidden="1" customHeight="1" x14ac:dyDescent="0.2">
      <c r="A330" s="134"/>
      <c r="B330" s="130"/>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s="46" customFormat="1" ht="12.75" hidden="1" customHeight="1" x14ac:dyDescent="0.2">
      <c r="A331" s="135"/>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01.08.2023</v>
      </c>
      <c r="B332" s="36">
        <f ca="1">SUMIFS(СВЦЭМ!$J$40:$J$783,СВЦЭМ!$A$40:$A$783,$A332,СВЦЭМ!$B$39:$B$782,B$331)+'СЕТ СН'!$F$13</f>
        <v>0</v>
      </c>
      <c r="C332" s="36">
        <f ca="1">SUMIFS(СВЦЭМ!$J$40:$J$783,СВЦЭМ!$A$40:$A$783,$A332,СВЦЭМ!$B$39:$B$782,C$331)+'СЕТ СН'!$F$13</f>
        <v>0</v>
      </c>
      <c r="D332" s="36">
        <f ca="1">SUMIFS(СВЦЭМ!$J$40:$J$783,СВЦЭМ!$A$40:$A$783,$A332,СВЦЭМ!$B$39:$B$782,D$331)+'СЕТ СН'!$F$13</f>
        <v>0</v>
      </c>
      <c r="E332" s="36">
        <f ca="1">SUMIFS(СВЦЭМ!$J$40:$J$783,СВЦЭМ!$A$40:$A$783,$A332,СВЦЭМ!$B$39:$B$782,E$331)+'СЕТ СН'!$F$13</f>
        <v>0</v>
      </c>
      <c r="F332" s="36">
        <f ca="1">SUMIFS(СВЦЭМ!$J$40:$J$783,СВЦЭМ!$A$40:$A$783,$A332,СВЦЭМ!$B$39:$B$782,F$331)+'СЕТ СН'!$F$13</f>
        <v>0</v>
      </c>
      <c r="G332" s="36">
        <f ca="1">SUMIFS(СВЦЭМ!$J$40:$J$783,СВЦЭМ!$A$40:$A$783,$A332,СВЦЭМ!$B$39:$B$782,G$331)+'СЕТ СН'!$F$13</f>
        <v>0</v>
      </c>
      <c r="H332" s="36">
        <f ca="1">SUMIFS(СВЦЭМ!$J$40:$J$783,СВЦЭМ!$A$40:$A$783,$A332,СВЦЭМ!$B$39:$B$782,H$331)+'СЕТ СН'!$F$13</f>
        <v>0</v>
      </c>
      <c r="I332" s="36">
        <f ca="1">SUMIFS(СВЦЭМ!$J$40:$J$783,СВЦЭМ!$A$40:$A$783,$A332,СВЦЭМ!$B$39:$B$782,I$331)+'СЕТ СН'!$F$13</f>
        <v>0</v>
      </c>
      <c r="J332" s="36">
        <f ca="1">SUMIFS(СВЦЭМ!$J$40:$J$783,СВЦЭМ!$A$40:$A$783,$A332,СВЦЭМ!$B$39:$B$782,J$331)+'СЕТ СН'!$F$13</f>
        <v>0</v>
      </c>
      <c r="K332" s="36">
        <f ca="1">SUMIFS(СВЦЭМ!$J$40:$J$783,СВЦЭМ!$A$40:$A$783,$A332,СВЦЭМ!$B$39:$B$782,K$331)+'СЕТ СН'!$F$13</f>
        <v>0</v>
      </c>
      <c r="L332" s="36">
        <f ca="1">SUMIFS(СВЦЭМ!$J$40:$J$783,СВЦЭМ!$A$40:$A$783,$A332,СВЦЭМ!$B$39:$B$782,L$331)+'СЕТ СН'!$F$13</f>
        <v>0</v>
      </c>
      <c r="M332" s="36">
        <f ca="1">SUMIFS(СВЦЭМ!$J$40:$J$783,СВЦЭМ!$A$40:$A$783,$A332,СВЦЭМ!$B$39:$B$782,M$331)+'СЕТ СН'!$F$13</f>
        <v>0</v>
      </c>
      <c r="N332" s="36">
        <f ca="1">SUMIFS(СВЦЭМ!$J$40:$J$783,СВЦЭМ!$A$40:$A$783,$A332,СВЦЭМ!$B$39:$B$782,N$331)+'СЕТ СН'!$F$13</f>
        <v>0</v>
      </c>
      <c r="O332" s="36">
        <f ca="1">SUMIFS(СВЦЭМ!$J$40:$J$783,СВЦЭМ!$A$40:$A$783,$A332,СВЦЭМ!$B$39:$B$782,O$331)+'СЕТ СН'!$F$13</f>
        <v>0</v>
      </c>
      <c r="P332" s="36">
        <f ca="1">SUMIFS(СВЦЭМ!$J$40:$J$783,СВЦЭМ!$A$40:$A$783,$A332,СВЦЭМ!$B$39:$B$782,P$331)+'СЕТ СН'!$F$13</f>
        <v>0</v>
      </c>
      <c r="Q332" s="36">
        <f ca="1">SUMIFS(СВЦЭМ!$J$40:$J$783,СВЦЭМ!$A$40:$A$783,$A332,СВЦЭМ!$B$39:$B$782,Q$331)+'СЕТ СН'!$F$13</f>
        <v>0</v>
      </c>
      <c r="R332" s="36">
        <f ca="1">SUMIFS(СВЦЭМ!$J$40:$J$783,СВЦЭМ!$A$40:$A$783,$A332,СВЦЭМ!$B$39:$B$782,R$331)+'СЕТ СН'!$F$13</f>
        <v>0</v>
      </c>
      <c r="S332" s="36">
        <f ca="1">SUMIFS(СВЦЭМ!$J$40:$J$783,СВЦЭМ!$A$40:$A$783,$A332,СВЦЭМ!$B$39:$B$782,S$331)+'СЕТ СН'!$F$13</f>
        <v>0</v>
      </c>
      <c r="T332" s="36">
        <f ca="1">SUMIFS(СВЦЭМ!$J$40:$J$783,СВЦЭМ!$A$40:$A$783,$A332,СВЦЭМ!$B$39:$B$782,T$331)+'СЕТ СН'!$F$13</f>
        <v>0</v>
      </c>
      <c r="U332" s="36">
        <f ca="1">SUMIFS(СВЦЭМ!$J$40:$J$783,СВЦЭМ!$A$40:$A$783,$A332,СВЦЭМ!$B$39:$B$782,U$331)+'СЕТ СН'!$F$13</f>
        <v>0</v>
      </c>
      <c r="V332" s="36">
        <f ca="1">SUMIFS(СВЦЭМ!$J$40:$J$783,СВЦЭМ!$A$40:$A$783,$A332,СВЦЭМ!$B$39:$B$782,V$331)+'СЕТ СН'!$F$13</f>
        <v>0</v>
      </c>
      <c r="W332" s="36">
        <f ca="1">SUMIFS(СВЦЭМ!$J$40:$J$783,СВЦЭМ!$A$40:$A$783,$A332,СВЦЭМ!$B$39:$B$782,W$331)+'СЕТ СН'!$F$13</f>
        <v>0</v>
      </c>
      <c r="X332" s="36">
        <f ca="1">SUMIFS(СВЦЭМ!$J$40:$J$783,СВЦЭМ!$A$40:$A$783,$A332,СВЦЭМ!$B$39:$B$782,X$331)+'СЕТ СН'!$F$13</f>
        <v>0</v>
      </c>
      <c r="Y332" s="36">
        <f ca="1">SUMIFS(СВЦЭМ!$J$40:$J$783,СВЦЭМ!$A$40:$A$783,$A332,СВЦЭМ!$B$39:$B$782,Y$331)+'СЕТ СН'!$F$13</f>
        <v>0</v>
      </c>
      <c r="AA332" s="45"/>
    </row>
    <row r="333" spans="1:27" ht="15.75" hidden="1" x14ac:dyDescent="0.2">
      <c r="A333" s="35">
        <f>A332+1</f>
        <v>45140</v>
      </c>
      <c r="B333" s="36">
        <f ca="1">SUMIFS(СВЦЭМ!$J$40:$J$783,СВЦЭМ!$A$40:$A$783,$A333,СВЦЭМ!$B$39:$B$782,B$331)+'СЕТ СН'!$F$13</f>
        <v>0</v>
      </c>
      <c r="C333" s="36">
        <f ca="1">SUMIFS(СВЦЭМ!$J$40:$J$783,СВЦЭМ!$A$40:$A$783,$A333,СВЦЭМ!$B$39:$B$782,C$331)+'СЕТ СН'!$F$13</f>
        <v>0</v>
      </c>
      <c r="D333" s="36">
        <f ca="1">SUMIFS(СВЦЭМ!$J$40:$J$783,СВЦЭМ!$A$40:$A$783,$A333,СВЦЭМ!$B$39:$B$782,D$331)+'СЕТ СН'!$F$13</f>
        <v>0</v>
      </c>
      <c r="E333" s="36">
        <f ca="1">SUMIFS(СВЦЭМ!$J$40:$J$783,СВЦЭМ!$A$40:$A$783,$A333,СВЦЭМ!$B$39:$B$782,E$331)+'СЕТ СН'!$F$13</f>
        <v>0</v>
      </c>
      <c r="F333" s="36">
        <f ca="1">SUMIFS(СВЦЭМ!$J$40:$J$783,СВЦЭМ!$A$40:$A$783,$A333,СВЦЭМ!$B$39:$B$782,F$331)+'СЕТ СН'!$F$13</f>
        <v>0</v>
      </c>
      <c r="G333" s="36">
        <f ca="1">SUMIFS(СВЦЭМ!$J$40:$J$783,СВЦЭМ!$A$40:$A$783,$A333,СВЦЭМ!$B$39:$B$782,G$331)+'СЕТ СН'!$F$13</f>
        <v>0</v>
      </c>
      <c r="H333" s="36">
        <f ca="1">SUMIFS(СВЦЭМ!$J$40:$J$783,СВЦЭМ!$A$40:$A$783,$A333,СВЦЭМ!$B$39:$B$782,H$331)+'СЕТ СН'!$F$13</f>
        <v>0</v>
      </c>
      <c r="I333" s="36">
        <f ca="1">SUMIFS(СВЦЭМ!$J$40:$J$783,СВЦЭМ!$A$40:$A$783,$A333,СВЦЭМ!$B$39:$B$782,I$331)+'СЕТ СН'!$F$13</f>
        <v>0</v>
      </c>
      <c r="J333" s="36">
        <f ca="1">SUMIFS(СВЦЭМ!$J$40:$J$783,СВЦЭМ!$A$40:$A$783,$A333,СВЦЭМ!$B$39:$B$782,J$331)+'СЕТ СН'!$F$13</f>
        <v>0</v>
      </c>
      <c r="K333" s="36">
        <f ca="1">SUMIFS(СВЦЭМ!$J$40:$J$783,СВЦЭМ!$A$40:$A$783,$A333,СВЦЭМ!$B$39:$B$782,K$331)+'СЕТ СН'!$F$13</f>
        <v>0</v>
      </c>
      <c r="L333" s="36">
        <f ca="1">SUMIFS(СВЦЭМ!$J$40:$J$783,СВЦЭМ!$A$40:$A$783,$A333,СВЦЭМ!$B$39:$B$782,L$331)+'СЕТ СН'!$F$13</f>
        <v>0</v>
      </c>
      <c r="M333" s="36">
        <f ca="1">SUMIFS(СВЦЭМ!$J$40:$J$783,СВЦЭМ!$A$40:$A$783,$A333,СВЦЭМ!$B$39:$B$782,M$331)+'СЕТ СН'!$F$13</f>
        <v>0</v>
      </c>
      <c r="N333" s="36">
        <f ca="1">SUMIFS(СВЦЭМ!$J$40:$J$783,СВЦЭМ!$A$40:$A$783,$A333,СВЦЭМ!$B$39:$B$782,N$331)+'СЕТ СН'!$F$13</f>
        <v>0</v>
      </c>
      <c r="O333" s="36">
        <f ca="1">SUMIFS(СВЦЭМ!$J$40:$J$783,СВЦЭМ!$A$40:$A$783,$A333,СВЦЭМ!$B$39:$B$782,O$331)+'СЕТ СН'!$F$13</f>
        <v>0</v>
      </c>
      <c r="P333" s="36">
        <f ca="1">SUMIFS(СВЦЭМ!$J$40:$J$783,СВЦЭМ!$A$40:$A$783,$A333,СВЦЭМ!$B$39:$B$782,P$331)+'СЕТ СН'!$F$13</f>
        <v>0</v>
      </c>
      <c r="Q333" s="36">
        <f ca="1">SUMIFS(СВЦЭМ!$J$40:$J$783,СВЦЭМ!$A$40:$A$783,$A333,СВЦЭМ!$B$39:$B$782,Q$331)+'СЕТ СН'!$F$13</f>
        <v>0</v>
      </c>
      <c r="R333" s="36">
        <f ca="1">SUMIFS(СВЦЭМ!$J$40:$J$783,СВЦЭМ!$A$40:$A$783,$A333,СВЦЭМ!$B$39:$B$782,R$331)+'СЕТ СН'!$F$13</f>
        <v>0</v>
      </c>
      <c r="S333" s="36">
        <f ca="1">SUMIFS(СВЦЭМ!$J$40:$J$783,СВЦЭМ!$A$40:$A$783,$A333,СВЦЭМ!$B$39:$B$782,S$331)+'СЕТ СН'!$F$13</f>
        <v>0</v>
      </c>
      <c r="T333" s="36">
        <f ca="1">SUMIFS(СВЦЭМ!$J$40:$J$783,СВЦЭМ!$A$40:$A$783,$A333,СВЦЭМ!$B$39:$B$782,T$331)+'СЕТ СН'!$F$13</f>
        <v>0</v>
      </c>
      <c r="U333" s="36">
        <f ca="1">SUMIFS(СВЦЭМ!$J$40:$J$783,СВЦЭМ!$A$40:$A$783,$A333,СВЦЭМ!$B$39:$B$782,U$331)+'СЕТ СН'!$F$13</f>
        <v>0</v>
      </c>
      <c r="V333" s="36">
        <f ca="1">SUMIFS(СВЦЭМ!$J$40:$J$783,СВЦЭМ!$A$40:$A$783,$A333,СВЦЭМ!$B$39:$B$782,V$331)+'СЕТ СН'!$F$13</f>
        <v>0</v>
      </c>
      <c r="W333" s="36">
        <f ca="1">SUMIFS(СВЦЭМ!$J$40:$J$783,СВЦЭМ!$A$40:$A$783,$A333,СВЦЭМ!$B$39:$B$782,W$331)+'СЕТ СН'!$F$13</f>
        <v>0</v>
      </c>
      <c r="X333" s="36">
        <f ca="1">SUMIFS(СВЦЭМ!$J$40:$J$783,СВЦЭМ!$A$40:$A$783,$A333,СВЦЭМ!$B$39:$B$782,X$331)+'СЕТ СН'!$F$13</f>
        <v>0</v>
      </c>
      <c r="Y333" s="36">
        <f ca="1">SUMIFS(СВЦЭМ!$J$40:$J$783,СВЦЭМ!$A$40:$A$783,$A333,СВЦЭМ!$B$39:$B$782,Y$331)+'СЕТ СН'!$F$13</f>
        <v>0</v>
      </c>
    </row>
    <row r="334" spans="1:27" ht="15.75" hidden="1" x14ac:dyDescent="0.2">
      <c r="A334" s="35">
        <f t="shared" ref="A334:A362" si="9">A333+1</f>
        <v>45141</v>
      </c>
      <c r="B334" s="36">
        <f ca="1">SUMIFS(СВЦЭМ!$J$40:$J$783,СВЦЭМ!$A$40:$A$783,$A334,СВЦЭМ!$B$39:$B$782,B$331)+'СЕТ СН'!$F$13</f>
        <v>0</v>
      </c>
      <c r="C334" s="36">
        <f ca="1">SUMIFS(СВЦЭМ!$J$40:$J$783,СВЦЭМ!$A$40:$A$783,$A334,СВЦЭМ!$B$39:$B$782,C$331)+'СЕТ СН'!$F$13</f>
        <v>0</v>
      </c>
      <c r="D334" s="36">
        <f ca="1">SUMIFS(СВЦЭМ!$J$40:$J$783,СВЦЭМ!$A$40:$A$783,$A334,СВЦЭМ!$B$39:$B$782,D$331)+'СЕТ СН'!$F$13</f>
        <v>0</v>
      </c>
      <c r="E334" s="36">
        <f ca="1">SUMIFS(СВЦЭМ!$J$40:$J$783,СВЦЭМ!$A$40:$A$783,$A334,СВЦЭМ!$B$39:$B$782,E$331)+'СЕТ СН'!$F$13</f>
        <v>0</v>
      </c>
      <c r="F334" s="36">
        <f ca="1">SUMIFS(СВЦЭМ!$J$40:$J$783,СВЦЭМ!$A$40:$A$783,$A334,СВЦЭМ!$B$39:$B$782,F$331)+'СЕТ СН'!$F$13</f>
        <v>0</v>
      </c>
      <c r="G334" s="36">
        <f ca="1">SUMIFS(СВЦЭМ!$J$40:$J$783,СВЦЭМ!$A$40:$A$783,$A334,СВЦЭМ!$B$39:$B$782,G$331)+'СЕТ СН'!$F$13</f>
        <v>0</v>
      </c>
      <c r="H334" s="36">
        <f ca="1">SUMIFS(СВЦЭМ!$J$40:$J$783,СВЦЭМ!$A$40:$A$783,$A334,СВЦЭМ!$B$39:$B$782,H$331)+'СЕТ СН'!$F$13</f>
        <v>0</v>
      </c>
      <c r="I334" s="36">
        <f ca="1">SUMIFS(СВЦЭМ!$J$40:$J$783,СВЦЭМ!$A$40:$A$783,$A334,СВЦЭМ!$B$39:$B$782,I$331)+'СЕТ СН'!$F$13</f>
        <v>0</v>
      </c>
      <c r="J334" s="36">
        <f ca="1">SUMIFS(СВЦЭМ!$J$40:$J$783,СВЦЭМ!$A$40:$A$783,$A334,СВЦЭМ!$B$39:$B$782,J$331)+'СЕТ СН'!$F$13</f>
        <v>0</v>
      </c>
      <c r="K334" s="36">
        <f ca="1">SUMIFS(СВЦЭМ!$J$40:$J$783,СВЦЭМ!$A$40:$A$783,$A334,СВЦЭМ!$B$39:$B$782,K$331)+'СЕТ СН'!$F$13</f>
        <v>0</v>
      </c>
      <c r="L334" s="36">
        <f ca="1">SUMIFS(СВЦЭМ!$J$40:$J$783,СВЦЭМ!$A$40:$A$783,$A334,СВЦЭМ!$B$39:$B$782,L$331)+'СЕТ СН'!$F$13</f>
        <v>0</v>
      </c>
      <c r="M334" s="36">
        <f ca="1">SUMIFS(СВЦЭМ!$J$40:$J$783,СВЦЭМ!$A$40:$A$783,$A334,СВЦЭМ!$B$39:$B$782,M$331)+'СЕТ СН'!$F$13</f>
        <v>0</v>
      </c>
      <c r="N334" s="36">
        <f ca="1">SUMIFS(СВЦЭМ!$J$40:$J$783,СВЦЭМ!$A$40:$A$783,$A334,СВЦЭМ!$B$39:$B$782,N$331)+'СЕТ СН'!$F$13</f>
        <v>0</v>
      </c>
      <c r="O334" s="36">
        <f ca="1">SUMIFS(СВЦЭМ!$J$40:$J$783,СВЦЭМ!$A$40:$A$783,$A334,СВЦЭМ!$B$39:$B$782,O$331)+'СЕТ СН'!$F$13</f>
        <v>0</v>
      </c>
      <c r="P334" s="36">
        <f ca="1">SUMIFS(СВЦЭМ!$J$40:$J$783,СВЦЭМ!$A$40:$A$783,$A334,СВЦЭМ!$B$39:$B$782,P$331)+'СЕТ СН'!$F$13</f>
        <v>0</v>
      </c>
      <c r="Q334" s="36">
        <f ca="1">SUMIFS(СВЦЭМ!$J$40:$J$783,СВЦЭМ!$A$40:$A$783,$A334,СВЦЭМ!$B$39:$B$782,Q$331)+'СЕТ СН'!$F$13</f>
        <v>0</v>
      </c>
      <c r="R334" s="36">
        <f ca="1">SUMIFS(СВЦЭМ!$J$40:$J$783,СВЦЭМ!$A$40:$A$783,$A334,СВЦЭМ!$B$39:$B$782,R$331)+'СЕТ СН'!$F$13</f>
        <v>0</v>
      </c>
      <c r="S334" s="36">
        <f ca="1">SUMIFS(СВЦЭМ!$J$40:$J$783,СВЦЭМ!$A$40:$A$783,$A334,СВЦЭМ!$B$39:$B$782,S$331)+'СЕТ СН'!$F$13</f>
        <v>0</v>
      </c>
      <c r="T334" s="36">
        <f ca="1">SUMIFS(СВЦЭМ!$J$40:$J$783,СВЦЭМ!$A$40:$A$783,$A334,СВЦЭМ!$B$39:$B$782,T$331)+'СЕТ СН'!$F$13</f>
        <v>0</v>
      </c>
      <c r="U334" s="36">
        <f ca="1">SUMIFS(СВЦЭМ!$J$40:$J$783,СВЦЭМ!$A$40:$A$783,$A334,СВЦЭМ!$B$39:$B$782,U$331)+'СЕТ СН'!$F$13</f>
        <v>0</v>
      </c>
      <c r="V334" s="36">
        <f ca="1">SUMIFS(СВЦЭМ!$J$40:$J$783,СВЦЭМ!$A$40:$A$783,$A334,СВЦЭМ!$B$39:$B$782,V$331)+'СЕТ СН'!$F$13</f>
        <v>0</v>
      </c>
      <c r="W334" s="36">
        <f ca="1">SUMIFS(СВЦЭМ!$J$40:$J$783,СВЦЭМ!$A$40:$A$783,$A334,СВЦЭМ!$B$39:$B$782,W$331)+'СЕТ СН'!$F$13</f>
        <v>0</v>
      </c>
      <c r="X334" s="36">
        <f ca="1">SUMIFS(СВЦЭМ!$J$40:$J$783,СВЦЭМ!$A$40:$A$783,$A334,СВЦЭМ!$B$39:$B$782,X$331)+'СЕТ СН'!$F$13</f>
        <v>0</v>
      </c>
      <c r="Y334" s="36">
        <f ca="1">SUMIFS(СВЦЭМ!$J$40:$J$783,СВЦЭМ!$A$40:$A$783,$A334,СВЦЭМ!$B$39:$B$782,Y$331)+'СЕТ СН'!$F$13</f>
        <v>0</v>
      </c>
    </row>
    <row r="335" spans="1:27" ht="15.75" hidden="1" x14ac:dyDescent="0.2">
      <c r="A335" s="35">
        <f t="shared" si="9"/>
        <v>45142</v>
      </c>
      <c r="B335" s="36">
        <f ca="1">SUMIFS(СВЦЭМ!$J$40:$J$783,СВЦЭМ!$A$40:$A$783,$A335,СВЦЭМ!$B$39:$B$782,B$331)+'СЕТ СН'!$F$13</f>
        <v>0</v>
      </c>
      <c r="C335" s="36">
        <f ca="1">SUMIFS(СВЦЭМ!$J$40:$J$783,СВЦЭМ!$A$40:$A$783,$A335,СВЦЭМ!$B$39:$B$782,C$331)+'СЕТ СН'!$F$13</f>
        <v>0</v>
      </c>
      <c r="D335" s="36">
        <f ca="1">SUMIFS(СВЦЭМ!$J$40:$J$783,СВЦЭМ!$A$40:$A$783,$A335,СВЦЭМ!$B$39:$B$782,D$331)+'СЕТ СН'!$F$13</f>
        <v>0</v>
      </c>
      <c r="E335" s="36">
        <f ca="1">SUMIFS(СВЦЭМ!$J$40:$J$783,СВЦЭМ!$A$40:$A$783,$A335,СВЦЭМ!$B$39:$B$782,E$331)+'СЕТ СН'!$F$13</f>
        <v>0</v>
      </c>
      <c r="F335" s="36">
        <f ca="1">SUMIFS(СВЦЭМ!$J$40:$J$783,СВЦЭМ!$A$40:$A$783,$A335,СВЦЭМ!$B$39:$B$782,F$331)+'СЕТ СН'!$F$13</f>
        <v>0</v>
      </c>
      <c r="G335" s="36">
        <f ca="1">SUMIFS(СВЦЭМ!$J$40:$J$783,СВЦЭМ!$A$40:$A$783,$A335,СВЦЭМ!$B$39:$B$782,G$331)+'СЕТ СН'!$F$13</f>
        <v>0</v>
      </c>
      <c r="H335" s="36">
        <f ca="1">SUMIFS(СВЦЭМ!$J$40:$J$783,СВЦЭМ!$A$40:$A$783,$A335,СВЦЭМ!$B$39:$B$782,H$331)+'СЕТ СН'!$F$13</f>
        <v>0</v>
      </c>
      <c r="I335" s="36">
        <f ca="1">SUMIFS(СВЦЭМ!$J$40:$J$783,СВЦЭМ!$A$40:$A$783,$A335,СВЦЭМ!$B$39:$B$782,I$331)+'СЕТ СН'!$F$13</f>
        <v>0</v>
      </c>
      <c r="J335" s="36">
        <f ca="1">SUMIFS(СВЦЭМ!$J$40:$J$783,СВЦЭМ!$A$40:$A$783,$A335,СВЦЭМ!$B$39:$B$782,J$331)+'СЕТ СН'!$F$13</f>
        <v>0</v>
      </c>
      <c r="K335" s="36">
        <f ca="1">SUMIFS(СВЦЭМ!$J$40:$J$783,СВЦЭМ!$A$40:$A$783,$A335,СВЦЭМ!$B$39:$B$782,K$331)+'СЕТ СН'!$F$13</f>
        <v>0</v>
      </c>
      <c r="L335" s="36">
        <f ca="1">SUMIFS(СВЦЭМ!$J$40:$J$783,СВЦЭМ!$A$40:$A$783,$A335,СВЦЭМ!$B$39:$B$782,L$331)+'СЕТ СН'!$F$13</f>
        <v>0</v>
      </c>
      <c r="M335" s="36">
        <f ca="1">SUMIFS(СВЦЭМ!$J$40:$J$783,СВЦЭМ!$A$40:$A$783,$A335,СВЦЭМ!$B$39:$B$782,M$331)+'СЕТ СН'!$F$13</f>
        <v>0</v>
      </c>
      <c r="N335" s="36">
        <f ca="1">SUMIFS(СВЦЭМ!$J$40:$J$783,СВЦЭМ!$A$40:$A$783,$A335,СВЦЭМ!$B$39:$B$782,N$331)+'СЕТ СН'!$F$13</f>
        <v>0</v>
      </c>
      <c r="O335" s="36">
        <f ca="1">SUMIFS(СВЦЭМ!$J$40:$J$783,СВЦЭМ!$A$40:$A$783,$A335,СВЦЭМ!$B$39:$B$782,O$331)+'СЕТ СН'!$F$13</f>
        <v>0</v>
      </c>
      <c r="P335" s="36">
        <f ca="1">SUMIFS(СВЦЭМ!$J$40:$J$783,СВЦЭМ!$A$40:$A$783,$A335,СВЦЭМ!$B$39:$B$782,P$331)+'СЕТ СН'!$F$13</f>
        <v>0</v>
      </c>
      <c r="Q335" s="36">
        <f ca="1">SUMIFS(СВЦЭМ!$J$40:$J$783,СВЦЭМ!$A$40:$A$783,$A335,СВЦЭМ!$B$39:$B$782,Q$331)+'СЕТ СН'!$F$13</f>
        <v>0</v>
      </c>
      <c r="R335" s="36">
        <f ca="1">SUMIFS(СВЦЭМ!$J$40:$J$783,СВЦЭМ!$A$40:$A$783,$A335,СВЦЭМ!$B$39:$B$782,R$331)+'СЕТ СН'!$F$13</f>
        <v>0</v>
      </c>
      <c r="S335" s="36">
        <f ca="1">SUMIFS(СВЦЭМ!$J$40:$J$783,СВЦЭМ!$A$40:$A$783,$A335,СВЦЭМ!$B$39:$B$782,S$331)+'СЕТ СН'!$F$13</f>
        <v>0</v>
      </c>
      <c r="T335" s="36">
        <f ca="1">SUMIFS(СВЦЭМ!$J$40:$J$783,СВЦЭМ!$A$40:$A$783,$A335,СВЦЭМ!$B$39:$B$782,T$331)+'СЕТ СН'!$F$13</f>
        <v>0</v>
      </c>
      <c r="U335" s="36">
        <f ca="1">SUMIFS(СВЦЭМ!$J$40:$J$783,СВЦЭМ!$A$40:$A$783,$A335,СВЦЭМ!$B$39:$B$782,U$331)+'СЕТ СН'!$F$13</f>
        <v>0</v>
      </c>
      <c r="V335" s="36">
        <f ca="1">SUMIFS(СВЦЭМ!$J$40:$J$783,СВЦЭМ!$A$40:$A$783,$A335,СВЦЭМ!$B$39:$B$782,V$331)+'СЕТ СН'!$F$13</f>
        <v>0</v>
      </c>
      <c r="W335" s="36">
        <f ca="1">SUMIFS(СВЦЭМ!$J$40:$J$783,СВЦЭМ!$A$40:$A$783,$A335,СВЦЭМ!$B$39:$B$782,W$331)+'СЕТ СН'!$F$13</f>
        <v>0</v>
      </c>
      <c r="X335" s="36">
        <f ca="1">SUMIFS(СВЦЭМ!$J$40:$J$783,СВЦЭМ!$A$40:$A$783,$A335,СВЦЭМ!$B$39:$B$782,X$331)+'СЕТ СН'!$F$13</f>
        <v>0</v>
      </c>
      <c r="Y335" s="36">
        <f ca="1">SUMIFS(СВЦЭМ!$J$40:$J$783,СВЦЭМ!$A$40:$A$783,$A335,СВЦЭМ!$B$39:$B$782,Y$331)+'СЕТ СН'!$F$13</f>
        <v>0</v>
      </c>
    </row>
    <row r="336" spans="1:27" ht="15.75" hidden="1" x14ac:dyDescent="0.2">
      <c r="A336" s="35">
        <f t="shared" si="9"/>
        <v>45143</v>
      </c>
      <c r="B336" s="36">
        <f ca="1">SUMIFS(СВЦЭМ!$J$40:$J$783,СВЦЭМ!$A$40:$A$783,$A336,СВЦЭМ!$B$39:$B$782,B$331)+'СЕТ СН'!$F$13</f>
        <v>0</v>
      </c>
      <c r="C336" s="36">
        <f ca="1">SUMIFS(СВЦЭМ!$J$40:$J$783,СВЦЭМ!$A$40:$A$783,$A336,СВЦЭМ!$B$39:$B$782,C$331)+'СЕТ СН'!$F$13</f>
        <v>0</v>
      </c>
      <c r="D336" s="36">
        <f ca="1">SUMIFS(СВЦЭМ!$J$40:$J$783,СВЦЭМ!$A$40:$A$783,$A336,СВЦЭМ!$B$39:$B$782,D$331)+'СЕТ СН'!$F$13</f>
        <v>0</v>
      </c>
      <c r="E336" s="36">
        <f ca="1">SUMIFS(СВЦЭМ!$J$40:$J$783,СВЦЭМ!$A$40:$A$783,$A336,СВЦЭМ!$B$39:$B$782,E$331)+'СЕТ СН'!$F$13</f>
        <v>0</v>
      </c>
      <c r="F336" s="36">
        <f ca="1">SUMIFS(СВЦЭМ!$J$40:$J$783,СВЦЭМ!$A$40:$A$783,$A336,СВЦЭМ!$B$39:$B$782,F$331)+'СЕТ СН'!$F$13</f>
        <v>0</v>
      </c>
      <c r="G336" s="36">
        <f ca="1">SUMIFS(СВЦЭМ!$J$40:$J$783,СВЦЭМ!$A$40:$A$783,$A336,СВЦЭМ!$B$39:$B$782,G$331)+'СЕТ СН'!$F$13</f>
        <v>0</v>
      </c>
      <c r="H336" s="36">
        <f ca="1">SUMIFS(СВЦЭМ!$J$40:$J$783,СВЦЭМ!$A$40:$A$783,$A336,СВЦЭМ!$B$39:$B$782,H$331)+'СЕТ СН'!$F$13</f>
        <v>0</v>
      </c>
      <c r="I336" s="36">
        <f ca="1">SUMIFS(СВЦЭМ!$J$40:$J$783,СВЦЭМ!$A$40:$A$783,$A336,СВЦЭМ!$B$39:$B$782,I$331)+'СЕТ СН'!$F$13</f>
        <v>0</v>
      </c>
      <c r="J336" s="36">
        <f ca="1">SUMIFS(СВЦЭМ!$J$40:$J$783,СВЦЭМ!$A$40:$A$783,$A336,СВЦЭМ!$B$39:$B$782,J$331)+'СЕТ СН'!$F$13</f>
        <v>0</v>
      </c>
      <c r="K336" s="36">
        <f ca="1">SUMIFS(СВЦЭМ!$J$40:$J$783,СВЦЭМ!$A$40:$A$783,$A336,СВЦЭМ!$B$39:$B$782,K$331)+'СЕТ СН'!$F$13</f>
        <v>0</v>
      </c>
      <c r="L336" s="36">
        <f ca="1">SUMIFS(СВЦЭМ!$J$40:$J$783,СВЦЭМ!$A$40:$A$783,$A336,СВЦЭМ!$B$39:$B$782,L$331)+'СЕТ СН'!$F$13</f>
        <v>0</v>
      </c>
      <c r="M336" s="36">
        <f ca="1">SUMIFS(СВЦЭМ!$J$40:$J$783,СВЦЭМ!$A$40:$A$783,$A336,СВЦЭМ!$B$39:$B$782,M$331)+'СЕТ СН'!$F$13</f>
        <v>0</v>
      </c>
      <c r="N336" s="36">
        <f ca="1">SUMIFS(СВЦЭМ!$J$40:$J$783,СВЦЭМ!$A$40:$A$783,$A336,СВЦЭМ!$B$39:$B$782,N$331)+'СЕТ СН'!$F$13</f>
        <v>0</v>
      </c>
      <c r="O336" s="36">
        <f ca="1">SUMIFS(СВЦЭМ!$J$40:$J$783,СВЦЭМ!$A$40:$A$783,$A336,СВЦЭМ!$B$39:$B$782,O$331)+'СЕТ СН'!$F$13</f>
        <v>0</v>
      </c>
      <c r="P336" s="36">
        <f ca="1">SUMIFS(СВЦЭМ!$J$40:$J$783,СВЦЭМ!$A$40:$A$783,$A336,СВЦЭМ!$B$39:$B$782,P$331)+'СЕТ СН'!$F$13</f>
        <v>0</v>
      </c>
      <c r="Q336" s="36">
        <f ca="1">SUMIFS(СВЦЭМ!$J$40:$J$783,СВЦЭМ!$A$40:$A$783,$A336,СВЦЭМ!$B$39:$B$782,Q$331)+'СЕТ СН'!$F$13</f>
        <v>0</v>
      </c>
      <c r="R336" s="36">
        <f ca="1">SUMIFS(СВЦЭМ!$J$40:$J$783,СВЦЭМ!$A$40:$A$783,$A336,СВЦЭМ!$B$39:$B$782,R$331)+'СЕТ СН'!$F$13</f>
        <v>0</v>
      </c>
      <c r="S336" s="36">
        <f ca="1">SUMIFS(СВЦЭМ!$J$40:$J$783,СВЦЭМ!$A$40:$A$783,$A336,СВЦЭМ!$B$39:$B$782,S$331)+'СЕТ СН'!$F$13</f>
        <v>0</v>
      </c>
      <c r="T336" s="36">
        <f ca="1">SUMIFS(СВЦЭМ!$J$40:$J$783,СВЦЭМ!$A$40:$A$783,$A336,СВЦЭМ!$B$39:$B$782,T$331)+'СЕТ СН'!$F$13</f>
        <v>0</v>
      </c>
      <c r="U336" s="36">
        <f ca="1">SUMIFS(СВЦЭМ!$J$40:$J$783,СВЦЭМ!$A$40:$A$783,$A336,СВЦЭМ!$B$39:$B$782,U$331)+'СЕТ СН'!$F$13</f>
        <v>0</v>
      </c>
      <c r="V336" s="36">
        <f ca="1">SUMIFS(СВЦЭМ!$J$40:$J$783,СВЦЭМ!$A$40:$A$783,$A336,СВЦЭМ!$B$39:$B$782,V$331)+'СЕТ СН'!$F$13</f>
        <v>0</v>
      </c>
      <c r="W336" s="36">
        <f ca="1">SUMIFS(СВЦЭМ!$J$40:$J$783,СВЦЭМ!$A$40:$A$783,$A336,СВЦЭМ!$B$39:$B$782,W$331)+'СЕТ СН'!$F$13</f>
        <v>0</v>
      </c>
      <c r="X336" s="36">
        <f ca="1">SUMIFS(СВЦЭМ!$J$40:$J$783,СВЦЭМ!$A$40:$A$783,$A336,СВЦЭМ!$B$39:$B$782,X$331)+'СЕТ СН'!$F$13</f>
        <v>0</v>
      </c>
      <c r="Y336" s="36">
        <f ca="1">SUMIFS(СВЦЭМ!$J$40:$J$783,СВЦЭМ!$A$40:$A$783,$A336,СВЦЭМ!$B$39:$B$782,Y$331)+'СЕТ СН'!$F$13</f>
        <v>0</v>
      </c>
    </row>
    <row r="337" spans="1:25" ht="15.75" hidden="1" x14ac:dyDescent="0.2">
      <c r="A337" s="35">
        <f t="shared" si="9"/>
        <v>45144</v>
      </c>
      <c r="B337" s="36">
        <f ca="1">SUMIFS(СВЦЭМ!$J$40:$J$783,СВЦЭМ!$A$40:$A$783,$A337,СВЦЭМ!$B$39:$B$782,B$331)+'СЕТ СН'!$F$13</f>
        <v>0</v>
      </c>
      <c r="C337" s="36">
        <f ca="1">SUMIFS(СВЦЭМ!$J$40:$J$783,СВЦЭМ!$A$40:$A$783,$A337,СВЦЭМ!$B$39:$B$782,C$331)+'СЕТ СН'!$F$13</f>
        <v>0</v>
      </c>
      <c r="D337" s="36">
        <f ca="1">SUMIFS(СВЦЭМ!$J$40:$J$783,СВЦЭМ!$A$40:$A$783,$A337,СВЦЭМ!$B$39:$B$782,D$331)+'СЕТ СН'!$F$13</f>
        <v>0</v>
      </c>
      <c r="E337" s="36">
        <f ca="1">SUMIFS(СВЦЭМ!$J$40:$J$783,СВЦЭМ!$A$40:$A$783,$A337,СВЦЭМ!$B$39:$B$782,E$331)+'СЕТ СН'!$F$13</f>
        <v>0</v>
      </c>
      <c r="F337" s="36">
        <f ca="1">SUMIFS(СВЦЭМ!$J$40:$J$783,СВЦЭМ!$A$40:$A$783,$A337,СВЦЭМ!$B$39:$B$782,F$331)+'СЕТ СН'!$F$13</f>
        <v>0</v>
      </c>
      <c r="G337" s="36">
        <f ca="1">SUMIFS(СВЦЭМ!$J$40:$J$783,СВЦЭМ!$A$40:$A$783,$A337,СВЦЭМ!$B$39:$B$782,G$331)+'СЕТ СН'!$F$13</f>
        <v>0</v>
      </c>
      <c r="H337" s="36">
        <f ca="1">SUMIFS(СВЦЭМ!$J$40:$J$783,СВЦЭМ!$A$40:$A$783,$A337,СВЦЭМ!$B$39:$B$782,H$331)+'СЕТ СН'!$F$13</f>
        <v>0</v>
      </c>
      <c r="I337" s="36">
        <f ca="1">SUMIFS(СВЦЭМ!$J$40:$J$783,СВЦЭМ!$A$40:$A$783,$A337,СВЦЭМ!$B$39:$B$782,I$331)+'СЕТ СН'!$F$13</f>
        <v>0</v>
      </c>
      <c r="J337" s="36">
        <f ca="1">SUMIFS(СВЦЭМ!$J$40:$J$783,СВЦЭМ!$A$40:$A$783,$A337,СВЦЭМ!$B$39:$B$782,J$331)+'СЕТ СН'!$F$13</f>
        <v>0</v>
      </c>
      <c r="K337" s="36">
        <f ca="1">SUMIFS(СВЦЭМ!$J$40:$J$783,СВЦЭМ!$A$40:$A$783,$A337,СВЦЭМ!$B$39:$B$782,K$331)+'СЕТ СН'!$F$13</f>
        <v>0</v>
      </c>
      <c r="L337" s="36">
        <f ca="1">SUMIFS(СВЦЭМ!$J$40:$J$783,СВЦЭМ!$A$40:$A$783,$A337,СВЦЭМ!$B$39:$B$782,L$331)+'СЕТ СН'!$F$13</f>
        <v>0</v>
      </c>
      <c r="M337" s="36">
        <f ca="1">SUMIFS(СВЦЭМ!$J$40:$J$783,СВЦЭМ!$A$40:$A$783,$A337,СВЦЭМ!$B$39:$B$782,M$331)+'СЕТ СН'!$F$13</f>
        <v>0</v>
      </c>
      <c r="N337" s="36">
        <f ca="1">SUMIFS(СВЦЭМ!$J$40:$J$783,СВЦЭМ!$A$40:$A$783,$A337,СВЦЭМ!$B$39:$B$782,N$331)+'СЕТ СН'!$F$13</f>
        <v>0</v>
      </c>
      <c r="O337" s="36">
        <f ca="1">SUMIFS(СВЦЭМ!$J$40:$J$783,СВЦЭМ!$A$40:$A$783,$A337,СВЦЭМ!$B$39:$B$782,O$331)+'СЕТ СН'!$F$13</f>
        <v>0</v>
      </c>
      <c r="P337" s="36">
        <f ca="1">SUMIFS(СВЦЭМ!$J$40:$J$783,СВЦЭМ!$A$40:$A$783,$A337,СВЦЭМ!$B$39:$B$782,P$331)+'СЕТ СН'!$F$13</f>
        <v>0</v>
      </c>
      <c r="Q337" s="36">
        <f ca="1">SUMIFS(СВЦЭМ!$J$40:$J$783,СВЦЭМ!$A$40:$A$783,$A337,СВЦЭМ!$B$39:$B$782,Q$331)+'СЕТ СН'!$F$13</f>
        <v>0</v>
      </c>
      <c r="R337" s="36">
        <f ca="1">SUMIFS(СВЦЭМ!$J$40:$J$783,СВЦЭМ!$A$40:$A$783,$A337,СВЦЭМ!$B$39:$B$782,R$331)+'СЕТ СН'!$F$13</f>
        <v>0</v>
      </c>
      <c r="S337" s="36">
        <f ca="1">SUMIFS(СВЦЭМ!$J$40:$J$783,СВЦЭМ!$A$40:$A$783,$A337,СВЦЭМ!$B$39:$B$782,S$331)+'СЕТ СН'!$F$13</f>
        <v>0</v>
      </c>
      <c r="T337" s="36">
        <f ca="1">SUMIFS(СВЦЭМ!$J$40:$J$783,СВЦЭМ!$A$40:$A$783,$A337,СВЦЭМ!$B$39:$B$782,T$331)+'СЕТ СН'!$F$13</f>
        <v>0</v>
      </c>
      <c r="U337" s="36">
        <f ca="1">SUMIFS(СВЦЭМ!$J$40:$J$783,СВЦЭМ!$A$40:$A$783,$A337,СВЦЭМ!$B$39:$B$782,U$331)+'СЕТ СН'!$F$13</f>
        <v>0</v>
      </c>
      <c r="V337" s="36">
        <f ca="1">SUMIFS(СВЦЭМ!$J$40:$J$783,СВЦЭМ!$A$40:$A$783,$A337,СВЦЭМ!$B$39:$B$782,V$331)+'СЕТ СН'!$F$13</f>
        <v>0</v>
      </c>
      <c r="W337" s="36">
        <f ca="1">SUMIFS(СВЦЭМ!$J$40:$J$783,СВЦЭМ!$A$40:$A$783,$A337,СВЦЭМ!$B$39:$B$782,W$331)+'СЕТ СН'!$F$13</f>
        <v>0</v>
      </c>
      <c r="X337" s="36">
        <f ca="1">SUMIFS(СВЦЭМ!$J$40:$J$783,СВЦЭМ!$A$40:$A$783,$A337,СВЦЭМ!$B$39:$B$782,X$331)+'СЕТ СН'!$F$13</f>
        <v>0</v>
      </c>
      <c r="Y337" s="36">
        <f ca="1">SUMIFS(СВЦЭМ!$J$40:$J$783,СВЦЭМ!$A$40:$A$783,$A337,СВЦЭМ!$B$39:$B$782,Y$331)+'СЕТ СН'!$F$13</f>
        <v>0</v>
      </c>
    </row>
    <row r="338" spans="1:25" ht="15.75" hidden="1" x14ac:dyDescent="0.2">
      <c r="A338" s="35">
        <f t="shared" si="9"/>
        <v>45145</v>
      </c>
      <c r="B338" s="36">
        <f ca="1">SUMIFS(СВЦЭМ!$J$40:$J$783,СВЦЭМ!$A$40:$A$783,$A338,СВЦЭМ!$B$39:$B$782,B$331)+'СЕТ СН'!$F$13</f>
        <v>0</v>
      </c>
      <c r="C338" s="36">
        <f ca="1">SUMIFS(СВЦЭМ!$J$40:$J$783,СВЦЭМ!$A$40:$A$783,$A338,СВЦЭМ!$B$39:$B$782,C$331)+'СЕТ СН'!$F$13</f>
        <v>0</v>
      </c>
      <c r="D338" s="36">
        <f ca="1">SUMIFS(СВЦЭМ!$J$40:$J$783,СВЦЭМ!$A$40:$A$783,$A338,СВЦЭМ!$B$39:$B$782,D$331)+'СЕТ СН'!$F$13</f>
        <v>0</v>
      </c>
      <c r="E338" s="36">
        <f ca="1">SUMIFS(СВЦЭМ!$J$40:$J$783,СВЦЭМ!$A$40:$A$783,$A338,СВЦЭМ!$B$39:$B$782,E$331)+'СЕТ СН'!$F$13</f>
        <v>0</v>
      </c>
      <c r="F338" s="36">
        <f ca="1">SUMIFS(СВЦЭМ!$J$40:$J$783,СВЦЭМ!$A$40:$A$783,$A338,СВЦЭМ!$B$39:$B$782,F$331)+'СЕТ СН'!$F$13</f>
        <v>0</v>
      </c>
      <c r="G338" s="36">
        <f ca="1">SUMIFS(СВЦЭМ!$J$40:$J$783,СВЦЭМ!$A$40:$A$783,$A338,СВЦЭМ!$B$39:$B$782,G$331)+'СЕТ СН'!$F$13</f>
        <v>0</v>
      </c>
      <c r="H338" s="36">
        <f ca="1">SUMIFS(СВЦЭМ!$J$40:$J$783,СВЦЭМ!$A$40:$A$783,$A338,СВЦЭМ!$B$39:$B$782,H$331)+'СЕТ СН'!$F$13</f>
        <v>0</v>
      </c>
      <c r="I338" s="36">
        <f ca="1">SUMIFS(СВЦЭМ!$J$40:$J$783,СВЦЭМ!$A$40:$A$783,$A338,СВЦЭМ!$B$39:$B$782,I$331)+'СЕТ СН'!$F$13</f>
        <v>0</v>
      </c>
      <c r="J338" s="36">
        <f ca="1">SUMIFS(СВЦЭМ!$J$40:$J$783,СВЦЭМ!$A$40:$A$783,$A338,СВЦЭМ!$B$39:$B$782,J$331)+'СЕТ СН'!$F$13</f>
        <v>0</v>
      </c>
      <c r="K338" s="36">
        <f ca="1">SUMIFS(СВЦЭМ!$J$40:$J$783,СВЦЭМ!$A$40:$A$783,$A338,СВЦЭМ!$B$39:$B$782,K$331)+'СЕТ СН'!$F$13</f>
        <v>0</v>
      </c>
      <c r="L338" s="36">
        <f ca="1">SUMIFS(СВЦЭМ!$J$40:$J$783,СВЦЭМ!$A$40:$A$783,$A338,СВЦЭМ!$B$39:$B$782,L$331)+'СЕТ СН'!$F$13</f>
        <v>0</v>
      </c>
      <c r="M338" s="36">
        <f ca="1">SUMIFS(СВЦЭМ!$J$40:$J$783,СВЦЭМ!$A$40:$A$783,$A338,СВЦЭМ!$B$39:$B$782,M$331)+'СЕТ СН'!$F$13</f>
        <v>0</v>
      </c>
      <c r="N338" s="36">
        <f ca="1">SUMIFS(СВЦЭМ!$J$40:$J$783,СВЦЭМ!$A$40:$A$783,$A338,СВЦЭМ!$B$39:$B$782,N$331)+'СЕТ СН'!$F$13</f>
        <v>0</v>
      </c>
      <c r="O338" s="36">
        <f ca="1">SUMIFS(СВЦЭМ!$J$40:$J$783,СВЦЭМ!$A$40:$A$783,$A338,СВЦЭМ!$B$39:$B$782,O$331)+'СЕТ СН'!$F$13</f>
        <v>0</v>
      </c>
      <c r="P338" s="36">
        <f ca="1">SUMIFS(СВЦЭМ!$J$40:$J$783,СВЦЭМ!$A$40:$A$783,$A338,СВЦЭМ!$B$39:$B$782,P$331)+'СЕТ СН'!$F$13</f>
        <v>0</v>
      </c>
      <c r="Q338" s="36">
        <f ca="1">SUMIFS(СВЦЭМ!$J$40:$J$783,СВЦЭМ!$A$40:$A$783,$A338,СВЦЭМ!$B$39:$B$782,Q$331)+'СЕТ СН'!$F$13</f>
        <v>0</v>
      </c>
      <c r="R338" s="36">
        <f ca="1">SUMIFS(СВЦЭМ!$J$40:$J$783,СВЦЭМ!$A$40:$A$783,$A338,СВЦЭМ!$B$39:$B$782,R$331)+'СЕТ СН'!$F$13</f>
        <v>0</v>
      </c>
      <c r="S338" s="36">
        <f ca="1">SUMIFS(СВЦЭМ!$J$40:$J$783,СВЦЭМ!$A$40:$A$783,$A338,СВЦЭМ!$B$39:$B$782,S$331)+'СЕТ СН'!$F$13</f>
        <v>0</v>
      </c>
      <c r="T338" s="36">
        <f ca="1">SUMIFS(СВЦЭМ!$J$40:$J$783,СВЦЭМ!$A$40:$A$783,$A338,СВЦЭМ!$B$39:$B$782,T$331)+'СЕТ СН'!$F$13</f>
        <v>0</v>
      </c>
      <c r="U338" s="36">
        <f ca="1">SUMIFS(СВЦЭМ!$J$40:$J$783,СВЦЭМ!$A$40:$A$783,$A338,СВЦЭМ!$B$39:$B$782,U$331)+'СЕТ СН'!$F$13</f>
        <v>0</v>
      </c>
      <c r="V338" s="36">
        <f ca="1">SUMIFS(СВЦЭМ!$J$40:$J$783,СВЦЭМ!$A$40:$A$783,$A338,СВЦЭМ!$B$39:$B$782,V$331)+'СЕТ СН'!$F$13</f>
        <v>0</v>
      </c>
      <c r="W338" s="36">
        <f ca="1">SUMIFS(СВЦЭМ!$J$40:$J$783,СВЦЭМ!$A$40:$A$783,$A338,СВЦЭМ!$B$39:$B$782,W$331)+'СЕТ СН'!$F$13</f>
        <v>0</v>
      </c>
      <c r="X338" s="36">
        <f ca="1">SUMIFS(СВЦЭМ!$J$40:$J$783,СВЦЭМ!$A$40:$A$783,$A338,СВЦЭМ!$B$39:$B$782,X$331)+'СЕТ СН'!$F$13</f>
        <v>0</v>
      </c>
      <c r="Y338" s="36">
        <f ca="1">SUMIFS(СВЦЭМ!$J$40:$J$783,СВЦЭМ!$A$40:$A$783,$A338,СВЦЭМ!$B$39:$B$782,Y$331)+'СЕТ СН'!$F$13</f>
        <v>0</v>
      </c>
    </row>
    <row r="339" spans="1:25" ht="15.75" hidden="1" x14ac:dyDescent="0.2">
      <c r="A339" s="35">
        <f t="shared" si="9"/>
        <v>45146</v>
      </c>
      <c r="B339" s="36">
        <f ca="1">SUMIFS(СВЦЭМ!$J$40:$J$783,СВЦЭМ!$A$40:$A$783,$A339,СВЦЭМ!$B$39:$B$782,B$331)+'СЕТ СН'!$F$13</f>
        <v>0</v>
      </c>
      <c r="C339" s="36">
        <f ca="1">SUMIFS(СВЦЭМ!$J$40:$J$783,СВЦЭМ!$A$40:$A$783,$A339,СВЦЭМ!$B$39:$B$782,C$331)+'СЕТ СН'!$F$13</f>
        <v>0</v>
      </c>
      <c r="D339" s="36">
        <f ca="1">SUMIFS(СВЦЭМ!$J$40:$J$783,СВЦЭМ!$A$40:$A$783,$A339,СВЦЭМ!$B$39:$B$782,D$331)+'СЕТ СН'!$F$13</f>
        <v>0</v>
      </c>
      <c r="E339" s="36">
        <f ca="1">SUMIFS(СВЦЭМ!$J$40:$J$783,СВЦЭМ!$A$40:$A$783,$A339,СВЦЭМ!$B$39:$B$782,E$331)+'СЕТ СН'!$F$13</f>
        <v>0</v>
      </c>
      <c r="F339" s="36">
        <f ca="1">SUMIFS(СВЦЭМ!$J$40:$J$783,СВЦЭМ!$A$40:$A$783,$A339,СВЦЭМ!$B$39:$B$782,F$331)+'СЕТ СН'!$F$13</f>
        <v>0</v>
      </c>
      <c r="G339" s="36">
        <f ca="1">SUMIFS(СВЦЭМ!$J$40:$J$783,СВЦЭМ!$A$40:$A$783,$A339,СВЦЭМ!$B$39:$B$782,G$331)+'СЕТ СН'!$F$13</f>
        <v>0</v>
      </c>
      <c r="H339" s="36">
        <f ca="1">SUMIFS(СВЦЭМ!$J$40:$J$783,СВЦЭМ!$A$40:$A$783,$A339,СВЦЭМ!$B$39:$B$782,H$331)+'СЕТ СН'!$F$13</f>
        <v>0</v>
      </c>
      <c r="I339" s="36">
        <f ca="1">SUMIFS(СВЦЭМ!$J$40:$J$783,СВЦЭМ!$A$40:$A$783,$A339,СВЦЭМ!$B$39:$B$782,I$331)+'СЕТ СН'!$F$13</f>
        <v>0</v>
      </c>
      <c r="J339" s="36">
        <f ca="1">SUMIFS(СВЦЭМ!$J$40:$J$783,СВЦЭМ!$A$40:$A$783,$A339,СВЦЭМ!$B$39:$B$782,J$331)+'СЕТ СН'!$F$13</f>
        <v>0</v>
      </c>
      <c r="K339" s="36">
        <f ca="1">SUMIFS(СВЦЭМ!$J$40:$J$783,СВЦЭМ!$A$40:$A$783,$A339,СВЦЭМ!$B$39:$B$782,K$331)+'СЕТ СН'!$F$13</f>
        <v>0</v>
      </c>
      <c r="L339" s="36">
        <f ca="1">SUMIFS(СВЦЭМ!$J$40:$J$783,СВЦЭМ!$A$40:$A$783,$A339,СВЦЭМ!$B$39:$B$782,L$331)+'СЕТ СН'!$F$13</f>
        <v>0</v>
      </c>
      <c r="M339" s="36">
        <f ca="1">SUMIFS(СВЦЭМ!$J$40:$J$783,СВЦЭМ!$A$40:$A$783,$A339,СВЦЭМ!$B$39:$B$782,M$331)+'СЕТ СН'!$F$13</f>
        <v>0</v>
      </c>
      <c r="N339" s="36">
        <f ca="1">SUMIFS(СВЦЭМ!$J$40:$J$783,СВЦЭМ!$A$40:$A$783,$A339,СВЦЭМ!$B$39:$B$782,N$331)+'СЕТ СН'!$F$13</f>
        <v>0</v>
      </c>
      <c r="O339" s="36">
        <f ca="1">SUMIFS(СВЦЭМ!$J$40:$J$783,СВЦЭМ!$A$40:$A$783,$A339,СВЦЭМ!$B$39:$B$782,O$331)+'СЕТ СН'!$F$13</f>
        <v>0</v>
      </c>
      <c r="P339" s="36">
        <f ca="1">SUMIFS(СВЦЭМ!$J$40:$J$783,СВЦЭМ!$A$40:$A$783,$A339,СВЦЭМ!$B$39:$B$782,P$331)+'СЕТ СН'!$F$13</f>
        <v>0</v>
      </c>
      <c r="Q339" s="36">
        <f ca="1">SUMIFS(СВЦЭМ!$J$40:$J$783,СВЦЭМ!$A$40:$A$783,$A339,СВЦЭМ!$B$39:$B$782,Q$331)+'СЕТ СН'!$F$13</f>
        <v>0</v>
      </c>
      <c r="R339" s="36">
        <f ca="1">SUMIFS(СВЦЭМ!$J$40:$J$783,СВЦЭМ!$A$40:$A$783,$A339,СВЦЭМ!$B$39:$B$782,R$331)+'СЕТ СН'!$F$13</f>
        <v>0</v>
      </c>
      <c r="S339" s="36">
        <f ca="1">SUMIFS(СВЦЭМ!$J$40:$J$783,СВЦЭМ!$A$40:$A$783,$A339,СВЦЭМ!$B$39:$B$782,S$331)+'СЕТ СН'!$F$13</f>
        <v>0</v>
      </c>
      <c r="T339" s="36">
        <f ca="1">SUMIFS(СВЦЭМ!$J$40:$J$783,СВЦЭМ!$A$40:$A$783,$A339,СВЦЭМ!$B$39:$B$782,T$331)+'СЕТ СН'!$F$13</f>
        <v>0</v>
      </c>
      <c r="U339" s="36">
        <f ca="1">SUMIFS(СВЦЭМ!$J$40:$J$783,СВЦЭМ!$A$40:$A$783,$A339,СВЦЭМ!$B$39:$B$782,U$331)+'СЕТ СН'!$F$13</f>
        <v>0</v>
      </c>
      <c r="V339" s="36">
        <f ca="1">SUMIFS(СВЦЭМ!$J$40:$J$783,СВЦЭМ!$A$40:$A$783,$A339,СВЦЭМ!$B$39:$B$782,V$331)+'СЕТ СН'!$F$13</f>
        <v>0</v>
      </c>
      <c r="W339" s="36">
        <f ca="1">SUMIFS(СВЦЭМ!$J$40:$J$783,СВЦЭМ!$A$40:$A$783,$A339,СВЦЭМ!$B$39:$B$782,W$331)+'СЕТ СН'!$F$13</f>
        <v>0</v>
      </c>
      <c r="X339" s="36">
        <f ca="1">SUMIFS(СВЦЭМ!$J$40:$J$783,СВЦЭМ!$A$40:$A$783,$A339,СВЦЭМ!$B$39:$B$782,X$331)+'СЕТ СН'!$F$13</f>
        <v>0</v>
      </c>
      <c r="Y339" s="36">
        <f ca="1">SUMIFS(СВЦЭМ!$J$40:$J$783,СВЦЭМ!$A$40:$A$783,$A339,СВЦЭМ!$B$39:$B$782,Y$331)+'СЕТ СН'!$F$13</f>
        <v>0</v>
      </c>
    </row>
    <row r="340" spans="1:25" ht="15.75" hidden="1" x14ac:dyDescent="0.2">
      <c r="A340" s="35">
        <f t="shared" si="9"/>
        <v>45147</v>
      </c>
      <c r="B340" s="36">
        <f ca="1">SUMIFS(СВЦЭМ!$J$40:$J$783,СВЦЭМ!$A$40:$A$783,$A340,СВЦЭМ!$B$39:$B$782,B$331)+'СЕТ СН'!$F$13</f>
        <v>0</v>
      </c>
      <c r="C340" s="36">
        <f ca="1">SUMIFS(СВЦЭМ!$J$40:$J$783,СВЦЭМ!$A$40:$A$783,$A340,СВЦЭМ!$B$39:$B$782,C$331)+'СЕТ СН'!$F$13</f>
        <v>0</v>
      </c>
      <c r="D340" s="36">
        <f ca="1">SUMIFS(СВЦЭМ!$J$40:$J$783,СВЦЭМ!$A$40:$A$783,$A340,СВЦЭМ!$B$39:$B$782,D$331)+'СЕТ СН'!$F$13</f>
        <v>0</v>
      </c>
      <c r="E340" s="36">
        <f ca="1">SUMIFS(СВЦЭМ!$J$40:$J$783,СВЦЭМ!$A$40:$A$783,$A340,СВЦЭМ!$B$39:$B$782,E$331)+'СЕТ СН'!$F$13</f>
        <v>0</v>
      </c>
      <c r="F340" s="36">
        <f ca="1">SUMIFS(СВЦЭМ!$J$40:$J$783,СВЦЭМ!$A$40:$A$783,$A340,СВЦЭМ!$B$39:$B$782,F$331)+'СЕТ СН'!$F$13</f>
        <v>0</v>
      </c>
      <c r="G340" s="36">
        <f ca="1">SUMIFS(СВЦЭМ!$J$40:$J$783,СВЦЭМ!$A$40:$A$783,$A340,СВЦЭМ!$B$39:$B$782,G$331)+'СЕТ СН'!$F$13</f>
        <v>0</v>
      </c>
      <c r="H340" s="36">
        <f ca="1">SUMIFS(СВЦЭМ!$J$40:$J$783,СВЦЭМ!$A$40:$A$783,$A340,СВЦЭМ!$B$39:$B$782,H$331)+'СЕТ СН'!$F$13</f>
        <v>0</v>
      </c>
      <c r="I340" s="36">
        <f ca="1">SUMIFS(СВЦЭМ!$J$40:$J$783,СВЦЭМ!$A$40:$A$783,$A340,СВЦЭМ!$B$39:$B$782,I$331)+'СЕТ СН'!$F$13</f>
        <v>0</v>
      </c>
      <c r="J340" s="36">
        <f ca="1">SUMIFS(СВЦЭМ!$J$40:$J$783,СВЦЭМ!$A$40:$A$783,$A340,СВЦЭМ!$B$39:$B$782,J$331)+'СЕТ СН'!$F$13</f>
        <v>0</v>
      </c>
      <c r="K340" s="36">
        <f ca="1">SUMIFS(СВЦЭМ!$J$40:$J$783,СВЦЭМ!$A$40:$A$783,$A340,СВЦЭМ!$B$39:$B$782,K$331)+'СЕТ СН'!$F$13</f>
        <v>0</v>
      </c>
      <c r="L340" s="36">
        <f ca="1">SUMIFS(СВЦЭМ!$J$40:$J$783,СВЦЭМ!$A$40:$A$783,$A340,СВЦЭМ!$B$39:$B$782,L$331)+'СЕТ СН'!$F$13</f>
        <v>0</v>
      </c>
      <c r="M340" s="36">
        <f ca="1">SUMIFS(СВЦЭМ!$J$40:$J$783,СВЦЭМ!$A$40:$A$783,$A340,СВЦЭМ!$B$39:$B$782,M$331)+'СЕТ СН'!$F$13</f>
        <v>0</v>
      </c>
      <c r="N340" s="36">
        <f ca="1">SUMIFS(СВЦЭМ!$J$40:$J$783,СВЦЭМ!$A$40:$A$783,$A340,СВЦЭМ!$B$39:$B$782,N$331)+'СЕТ СН'!$F$13</f>
        <v>0</v>
      </c>
      <c r="O340" s="36">
        <f ca="1">SUMIFS(СВЦЭМ!$J$40:$J$783,СВЦЭМ!$A$40:$A$783,$A340,СВЦЭМ!$B$39:$B$782,O$331)+'СЕТ СН'!$F$13</f>
        <v>0</v>
      </c>
      <c r="P340" s="36">
        <f ca="1">SUMIFS(СВЦЭМ!$J$40:$J$783,СВЦЭМ!$A$40:$A$783,$A340,СВЦЭМ!$B$39:$B$782,P$331)+'СЕТ СН'!$F$13</f>
        <v>0</v>
      </c>
      <c r="Q340" s="36">
        <f ca="1">SUMIFS(СВЦЭМ!$J$40:$J$783,СВЦЭМ!$A$40:$A$783,$A340,СВЦЭМ!$B$39:$B$782,Q$331)+'СЕТ СН'!$F$13</f>
        <v>0</v>
      </c>
      <c r="R340" s="36">
        <f ca="1">SUMIFS(СВЦЭМ!$J$40:$J$783,СВЦЭМ!$A$40:$A$783,$A340,СВЦЭМ!$B$39:$B$782,R$331)+'СЕТ СН'!$F$13</f>
        <v>0</v>
      </c>
      <c r="S340" s="36">
        <f ca="1">SUMIFS(СВЦЭМ!$J$40:$J$783,СВЦЭМ!$A$40:$A$783,$A340,СВЦЭМ!$B$39:$B$782,S$331)+'СЕТ СН'!$F$13</f>
        <v>0</v>
      </c>
      <c r="T340" s="36">
        <f ca="1">SUMIFS(СВЦЭМ!$J$40:$J$783,СВЦЭМ!$A$40:$A$783,$A340,СВЦЭМ!$B$39:$B$782,T$331)+'СЕТ СН'!$F$13</f>
        <v>0</v>
      </c>
      <c r="U340" s="36">
        <f ca="1">SUMIFS(СВЦЭМ!$J$40:$J$783,СВЦЭМ!$A$40:$A$783,$A340,СВЦЭМ!$B$39:$B$782,U$331)+'СЕТ СН'!$F$13</f>
        <v>0</v>
      </c>
      <c r="V340" s="36">
        <f ca="1">SUMIFS(СВЦЭМ!$J$40:$J$783,СВЦЭМ!$A$40:$A$783,$A340,СВЦЭМ!$B$39:$B$782,V$331)+'СЕТ СН'!$F$13</f>
        <v>0</v>
      </c>
      <c r="W340" s="36">
        <f ca="1">SUMIFS(СВЦЭМ!$J$40:$J$783,СВЦЭМ!$A$40:$A$783,$A340,СВЦЭМ!$B$39:$B$782,W$331)+'СЕТ СН'!$F$13</f>
        <v>0</v>
      </c>
      <c r="X340" s="36">
        <f ca="1">SUMIFS(СВЦЭМ!$J$40:$J$783,СВЦЭМ!$A$40:$A$783,$A340,СВЦЭМ!$B$39:$B$782,X$331)+'СЕТ СН'!$F$13</f>
        <v>0</v>
      </c>
      <c r="Y340" s="36">
        <f ca="1">SUMIFS(СВЦЭМ!$J$40:$J$783,СВЦЭМ!$A$40:$A$783,$A340,СВЦЭМ!$B$39:$B$782,Y$331)+'СЕТ СН'!$F$13</f>
        <v>0</v>
      </c>
    </row>
    <row r="341" spans="1:25" ht="15.75" hidden="1" x14ac:dyDescent="0.2">
      <c r="A341" s="35">
        <f t="shared" si="9"/>
        <v>45148</v>
      </c>
      <c r="B341" s="36">
        <f ca="1">SUMIFS(СВЦЭМ!$J$40:$J$783,СВЦЭМ!$A$40:$A$783,$A341,СВЦЭМ!$B$39:$B$782,B$331)+'СЕТ СН'!$F$13</f>
        <v>0</v>
      </c>
      <c r="C341" s="36">
        <f ca="1">SUMIFS(СВЦЭМ!$J$40:$J$783,СВЦЭМ!$A$40:$A$783,$A341,СВЦЭМ!$B$39:$B$782,C$331)+'СЕТ СН'!$F$13</f>
        <v>0</v>
      </c>
      <c r="D341" s="36">
        <f ca="1">SUMIFS(СВЦЭМ!$J$40:$J$783,СВЦЭМ!$A$40:$A$783,$A341,СВЦЭМ!$B$39:$B$782,D$331)+'СЕТ СН'!$F$13</f>
        <v>0</v>
      </c>
      <c r="E341" s="36">
        <f ca="1">SUMIFS(СВЦЭМ!$J$40:$J$783,СВЦЭМ!$A$40:$A$783,$A341,СВЦЭМ!$B$39:$B$782,E$331)+'СЕТ СН'!$F$13</f>
        <v>0</v>
      </c>
      <c r="F341" s="36">
        <f ca="1">SUMIFS(СВЦЭМ!$J$40:$J$783,СВЦЭМ!$A$40:$A$783,$A341,СВЦЭМ!$B$39:$B$782,F$331)+'СЕТ СН'!$F$13</f>
        <v>0</v>
      </c>
      <c r="G341" s="36">
        <f ca="1">SUMIFS(СВЦЭМ!$J$40:$J$783,СВЦЭМ!$A$40:$A$783,$A341,СВЦЭМ!$B$39:$B$782,G$331)+'СЕТ СН'!$F$13</f>
        <v>0</v>
      </c>
      <c r="H341" s="36">
        <f ca="1">SUMIFS(СВЦЭМ!$J$40:$J$783,СВЦЭМ!$A$40:$A$783,$A341,СВЦЭМ!$B$39:$B$782,H$331)+'СЕТ СН'!$F$13</f>
        <v>0</v>
      </c>
      <c r="I341" s="36">
        <f ca="1">SUMIFS(СВЦЭМ!$J$40:$J$783,СВЦЭМ!$A$40:$A$783,$A341,СВЦЭМ!$B$39:$B$782,I$331)+'СЕТ СН'!$F$13</f>
        <v>0</v>
      </c>
      <c r="J341" s="36">
        <f ca="1">SUMIFS(СВЦЭМ!$J$40:$J$783,СВЦЭМ!$A$40:$A$783,$A341,СВЦЭМ!$B$39:$B$782,J$331)+'СЕТ СН'!$F$13</f>
        <v>0</v>
      </c>
      <c r="K341" s="36">
        <f ca="1">SUMIFS(СВЦЭМ!$J$40:$J$783,СВЦЭМ!$A$40:$A$783,$A341,СВЦЭМ!$B$39:$B$782,K$331)+'СЕТ СН'!$F$13</f>
        <v>0</v>
      </c>
      <c r="L341" s="36">
        <f ca="1">SUMIFS(СВЦЭМ!$J$40:$J$783,СВЦЭМ!$A$40:$A$783,$A341,СВЦЭМ!$B$39:$B$782,L$331)+'СЕТ СН'!$F$13</f>
        <v>0</v>
      </c>
      <c r="M341" s="36">
        <f ca="1">SUMIFS(СВЦЭМ!$J$40:$J$783,СВЦЭМ!$A$40:$A$783,$A341,СВЦЭМ!$B$39:$B$782,M$331)+'СЕТ СН'!$F$13</f>
        <v>0</v>
      </c>
      <c r="N341" s="36">
        <f ca="1">SUMIFS(СВЦЭМ!$J$40:$J$783,СВЦЭМ!$A$40:$A$783,$A341,СВЦЭМ!$B$39:$B$782,N$331)+'СЕТ СН'!$F$13</f>
        <v>0</v>
      </c>
      <c r="O341" s="36">
        <f ca="1">SUMIFS(СВЦЭМ!$J$40:$J$783,СВЦЭМ!$A$40:$A$783,$A341,СВЦЭМ!$B$39:$B$782,O$331)+'СЕТ СН'!$F$13</f>
        <v>0</v>
      </c>
      <c r="P341" s="36">
        <f ca="1">SUMIFS(СВЦЭМ!$J$40:$J$783,СВЦЭМ!$A$40:$A$783,$A341,СВЦЭМ!$B$39:$B$782,P$331)+'СЕТ СН'!$F$13</f>
        <v>0</v>
      </c>
      <c r="Q341" s="36">
        <f ca="1">SUMIFS(СВЦЭМ!$J$40:$J$783,СВЦЭМ!$A$40:$A$783,$A341,СВЦЭМ!$B$39:$B$782,Q$331)+'СЕТ СН'!$F$13</f>
        <v>0</v>
      </c>
      <c r="R341" s="36">
        <f ca="1">SUMIFS(СВЦЭМ!$J$40:$J$783,СВЦЭМ!$A$40:$A$783,$A341,СВЦЭМ!$B$39:$B$782,R$331)+'СЕТ СН'!$F$13</f>
        <v>0</v>
      </c>
      <c r="S341" s="36">
        <f ca="1">SUMIFS(СВЦЭМ!$J$40:$J$783,СВЦЭМ!$A$40:$A$783,$A341,СВЦЭМ!$B$39:$B$782,S$331)+'СЕТ СН'!$F$13</f>
        <v>0</v>
      </c>
      <c r="T341" s="36">
        <f ca="1">SUMIFS(СВЦЭМ!$J$40:$J$783,СВЦЭМ!$A$40:$A$783,$A341,СВЦЭМ!$B$39:$B$782,T$331)+'СЕТ СН'!$F$13</f>
        <v>0</v>
      </c>
      <c r="U341" s="36">
        <f ca="1">SUMIFS(СВЦЭМ!$J$40:$J$783,СВЦЭМ!$A$40:$A$783,$A341,СВЦЭМ!$B$39:$B$782,U$331)+'СЕТ СН'!$F$13</f>
        <v>0</v>
      </c>
      <c r="V341" s="36">
        <f ca="1">SUMIFS(СВЦЭМ!$J$40:$J$783,СВЦЭМ!$A$40:$A$783,$A341,СВЦЭМ!$B$39:$B$782,V$331)+'СЕТ СН'!$F$13</f>
        <v>0</v>
      </c>
      <c r="W341" s="36">
        <f ca="1">SUMIFS(СВЦЭМ!$J$40:$J$783,СВЦЭМ!$A$40:$A$783,$A341,СВЦЭМ!$B$39:$B$782,W$331)+'СЕТ СН'!$F$13</f>
        <v>0</v>
      </c>
      <c r="X341" s="36">
        <f ca="1">SUMIFS(СВЦЭМ!$J$40:$J$783,СВЦЭМ!$A$40:$A$783,$A341,СВЦЭМ!$B$39:$B$782,X$331)+'СЕТ СН'!$F$13</f>
        <v>0</v>
      </c>
      <c r="Y341" s="36">
        <f ca="1">SUMIFS(СВЦЭМ!$J$40:$J$783,СВЦЭМ!$A$40:$A$783,$A341,СВЦЭМ!$B$39:$B$782,Y$331)+'СЕТ СН'!$F$13</f>
        <v>0</v>
      </c>
    </row>
    <row r="342" spans="1:25" ht="15.75" hidden="1" x14ac:dyDescent="0.2">
      <c r="A342" s="35">
        <f t="shared" si="9"/>
        <v>45149</v>
      </c>
      <c r="B342" s="36">
        <f ca="1">SUMIFS(СВЦЭМ!$J$40:$J$783,СВЦЭМ!$A$40:$A$783,$A342,СВЦЭМ!$B$39:$B$782,B$331)+'СЕТ СН'!$F$13</f>
        <v>0</v>
      </c>
      <c r="C342" s="36">
        <f ca="1">SUMIFS(СВЦЭМ!$J$40:$J$783,СВЦЭМ!$A$40:$A$783,$A342,СВЦЭМ!$B$39:$B$782,C$331)+'СЕТ СН'!$F$13</f>
        <v>0</v>
      </c>
      <c r="D342" s="36">
        <f ca="1">SUMIFS(СВЦЭМ!$J$40:$J$783,СВЦЭМ!$A$40:$A$783,$A342,СВЦЭМ!$B$39:$B$782,D$331)+'СЕТ СН'!$F$13</f>
        <v>0</v>
      </c>
      <c r="E342" s="36">
        <f ca="1">SUMIFS(СВЦЭМ!$J$40:$J$783,СВЦЭМ!$A$40:$A$783,$A342,СВЦЭМ!$B$39:$B$782,E$331)+'СЕТ СН'!$F$13</f>
        <v>0</v>
      </c>
      <c r="F342" s="36">
        <f ca="1">SUMIFS(СВЦЭМ!$J$40:$J$783,СВЦЭМ!$A$40:$A$783,$A342,СВЦЭМ!$B$39:$B$782,F$331)+'СЕТ СН'!$F$13</f>
        <v>0</v>
      </c>
      <c r="G342" s="36">
        <f ca="1">SUMIFS(СВЦЭМ!$J$40:$J$783,СВЦЭМ!$A$40:$A$783,$A342,СВЦЭМ!$B$39:$B$782,G$331)+'СЕТ СН'!$F$13</f>
        <v>0</v>
      </c>
      <c r="H342" s="36">
        <f ca="1">SUMIFS(СВЦЭМ!$J$40:$J$783,СВЦЭМ!$A$40:$A$783,$A342,СВЦЭМ!$B$39:$B$782,H$331)+'СЕТ СН'!$F$13</f>
        <v>0</v>
      </c>
      <c r="I342" s="36">
        <f ca="1">SUMIFS(СВЦЭМ!$J$40:$J$783,СВЦЭМ!$A$40:$A$783,$A342,СВЦЭМ!$B$39:$B$782,I$331)+'СЕТ СН'!$F$13</f>
        <v>0</v>
      </c>
      <c r="J342" s="36">
        <f ca="1">SUMIFS(СВЦЭМ!$J$40:$J$783,СВЦЭМ!$A$40:$A$783,$A342,СВЦЭМ!$B$39:$B$782,J$331)+'СЕТ СН'!$F$13</f>
        <v>0</v>
      </c>
      <c r="K342" s="36">
        <f ca="1">SUMIFS(СВЦЭМ!$J$40:$J$783,СВЦЭМ!$A$40:$A$783,$A342,СВЦЭМ!$B$39:$B$782,K$331)+'СЕТ СН'!$F$13</f>
        <v>0</v>
      </c>
      <c r="L342" s="36">
        <f ca="1">SUMIFS(СВЦЭМ!$J$40:$J$783,СВЦЭМ!$A$40:$A$783,$A342,СВЦЭМ!$B$39:$B$782,L$331)+'СЕТ СН'!$F$13</f>
        <v>0</v>
      </c>
      <c r="M342" s="36">
        <f ca="1">SUMIFS(СВЦЭМ!$J$40:$J$783,СВЦЭМ!$A$40:$A$783,$A342,СВЦЭМ!$B$39:$B$782,M$331)+'СЕТ СН'!$F$13</f>
        <v>0</v>
      </c>
      <c r="N342" s="36">
        <f ca="1">SUMIFS(СВЦЭМ!$J$40:$J$783,СВЦЭМ!$A$40:$A$783,$A342,СВЦЭМ!$B$39:$B$782,N$331)+'СЕТ СН'!$F$13</f>
        <v>0</v>
      </c>
      <c r="O342" s="36">
        <f ca="1">SUMIFS(СВЦЭМ!$J$40:$J$783,СВЦЭМ!$A$40:$A$783,$A342,СВЦЭМ!$B$39:$B$782,O$331)+'СЕТ СН'!$F$13</f>
        <v>0</v>
      </c>
      <c r="P342" s="36">
        <f ca="1">SUMIFS(СВЦЭМ!$J$40:$J$783,СВЦЭМ!$A$40:$A$783,$A342,СВЦЭМ!$B$39:$B$782,P$331)+'СЕТ СН'!$F$13</f>
        <v>0</v>
      </c>
      <c r="Q342" s="36">
        <f ca="1">SUMIFS(СВЦЭМ!$J$40:$J$783,СВЦЭМ!$A$40:$A$783,$A342,СВЦЭМ!$B$39:$B$782,Q$331)+'СЕТ СН'!$F$13</f>
        <v>0</v>
      </c>
      <c r="R342" s="36">
        <f ca="1">SUMIFS(СВЦЭМ!$J$40:$J$783,СВЦЭМ!$A$40:$A$783,$A342,СВЦЭМ!$B$39:$B$782,R$331)+'СЕТ СН'!$F$13</f>
        <v>0</v>
      </c>
      <c r="S342" s="36">
        <f ca="1">SUMIFS(СВЦЭМ!$J$40:$J$783,СВЦЭМ!$A$40:$A$783,$A342,СВЦЭМ!$B$39:$B$782,S$331)+'СЕТ СН'!$F$13</f>
        <v>0</v>
      </c>
      <c r="T342" s="36">
        <f ca="1">SUMIFS(СВЦЭМ!$J$40:$J$783,СВЦЭМ!$A$40:$A$783,$A342,СВЦЭМ!$B$39:$B$782,T$331)+'СЕТ СН'!$F$13</f>
        <v>0</v>
      </c>
      <c r="U342" s="36">
        <f ca="1">SUMIFS(СВЦЭМ!$J$40:$J$783,СВЦЭМ!$A$40:$A$783,$A342,СВЦЭМ!$B$39:$B$782,U$331)+'СЕТ СН'!$F$13</f>
        <v>0</v>
      </c>
      <c r="V342" s="36">
        <f ca="1">SUMIFS(СВЦЭМ!$J$40:$J$783,СВЦЭМ!$A$40:$A$783,$A342,СВЦЭМ!$B$39:$B$782,V$331)+'СЕТ СН'!$F$13</f>
        <v>0</v>
      </c>
      <c r="W342" s="36">
        <f ca="1">SUMIFS(СВЦЭМ!$J$40:$J$783,СВЦЭМ!$A$40:$A$783,$A342,СВЦЭМ!$B$39:$B$782,W$331)+'СЕТ СН'!$F$13</f>
        <v>0</v>
      </c>
      <c r="X342" s="36">
        <f ca="1">SUMIFS(СВЦЭМ!$J$40:$J$783,СВЦЭМ!$A$40:$A$783,$A342,СВЦЭМ!$B$39:$B$782,X$331)+'СЕТ СН'!$F$13</f>
        <v>0</v>
      </c>
      <c r="Y342" s="36">
        <f ca="1">SUMIFS(СВЦЭМ!$J$40:$J$783,СВЦЭМ!$A$40:$A$783,$A342,СВЦЭМ!$B$39:$B$782,Y$331)+'СЕТ СН'!$F$13</f>
        <v>0</v>
      </c>
    </row>
    <row r="343" spans="1:25" ht="15.75" hidden="1" x14ac:dyDescent="0.2">
      <c r="A343" s="35">
        <f t="shared" si="9"/>
        <v>45150</v>
      </c>
      <c r="B343" s="36">
        <f ca="1">SUMIFS(СВЦЭМ!$J$40:$J$783,СВЦЭМ!$A$40:$A$783,$A343,СВЦЭМ!$B$39:$B$782,B$331)+'СЕТ СН'!$F$13</f>
        <v>0</v>
      </c>
      <c r="C343" s="36">
        <f ca="1">SUMIFS(СВЦЭМ!$J$40:$J$783,СВЦЭМ!$A$40:$A$783,$A343,СВЦЭМ!$B$39:$B$782,C$331)+'СЕТ СН'!$F$13</f>
        <v>0</v>
      </c>
      <c r="D343" s="36">
        <f ca="1">SUMIFS(СВЦЭМ!$J$40:$J$783,СВЦЭМ!$A$40:$A$783,$A343,СВЦЭМ!$B$39:$B$782,D$331)+'СЕТ СН'!$F$13</f>
        <v>0</v>
      </c>
      <c r="E343" s="36">
        <f ca="1">SUMIFS(СВЦЭМ!$J$40:$J$783,СВЦЭМ!$A$40:$A$783,$A343,СВЦЭМ!$B$39:$B$782,E$331)+'СЕТ СН'!$F$13</f>
        <v>0</v>
      </c>
      <c r="F343" s="36">
        <f ca="1">SUMIFS(СВЦЭМ!$J$40:$J$783,СВЦЭМ!$A$40:$A$783,$A343,СВЦЭМ!$B$39:$B$782,F$331)+'СЕТ СН'!$F$13</f>
        <v>0</v>
      </c>
      <c r="G343" s="36">
        <f ca="1">SUMIFS(СВЦЭМ!$J$40:$J$783,СВЦЭМ!$A$40:$A$783,$A343,СВЦЭМ!$B$39:$B$782,G$331)+'СЕТ СН'!$F$13</f>
        <v>0</v>
      </c>
      <c r="H343" s="36">
        <f ca="1">SUMIFS(СВЦЭМ!$J$40:$J$783,СВЦЭМ!$A$40:$A$783,$A343,СВЦЭМ!$B$39:$B$782,H$331)+'СЕТ СН'!$F$13</f>
        <v>0</v>
      </c>
      <c r="I343" s="36">
        <f ca="1">SUMIFS(СВЦЭМ!$J$40:$J$783,СВЦЭМ!$A$40:$A$783,$A343,СВЦЭМ!$B$39:$B$782,I$331)+'СЕТ СН'!$F$13</f>
        <v>0</v>
      </c>
      <c r="J343" s="36">
        <f ca="1">SUMIFS(СВЦЭМ!$J$40:$J$783,СВЦЭМ!$A$40:$A$783,$A343,СВЦЭМ!$B$39:$B$782,J$331)+'СЕТ СН'!$F$13</f>
        <v>0</v>
      </c>
      <c r="K343" s="36">
        <f ca="1">SUMIFS(СВЦЭМ!$J$40:$J$783,СВЦЭМ!$A$40:$A$783,$A343,СВЦЭМ!$B$39:$B$782,K$331)+'СЕТ СН'!$F$13</f>
        <v>0</v>
      </c>
      <c r="L343" s="36">
        <f ca="1">SUMIFS(СВЦЭМ!$J$40:$J$783,СВЦЭМ!$A$40:$A$783,$A343,СВЦЭМ!$B$39:$B$782,L$331)+'СЕТ СН'!$F$13</f>
        <v>0</v>
      </c>
      <c r="M343" s="36">
        <f ca="1">SUMIFS(СВЦЭМ!$J$40:$J$783,СВЦЭМ!$A$40:$A$783,$A343,СВЦЭМ!$B$39:$B$782,M$331)+'СЕТ СН'!$F$13</f>
        <v>0</v>
      </c>
      <c r="N343" s="36">
        <f ca="1">SUMIFS(СВЦЭМ!$J$40:$J$783,СВЦЭМ!$A$40:$A$783,$A343,СВЦЭМ!$B$39:$B$782,N$331)+'СЕТ СН'!$F$13</f>
        <v>0</v>
      </c>
      <c r="O343" s="36">
        <f ca="1">SUMIFS(СВЦЭМ!$J$40:$J$783,СВЦЭМ!$A$40:$A$783,$A343,СВЦЭМ!$B$39:$B$782,O$331)+'СЕТ СН'!$F$13</f>
        <v>0</v>
      </c>
      <c r="P343" s="36">
        <f ca="1">SUMIFS(СВЦЭМ!$J$40:$J$783,СВЦЭМ!$A$40:$A$783,$A343,СВЦЭМ!$B$39:$B$782,P$331)+'СЕТ СН'!$F$13</f>
        <v>0</v>
      </c>
      <c r="Q343" s="36">
        <f ca="1">SUMIFS(СВЦЭМ!$J$40:$J$783,СВЦЭМ!$A$40:$A$783,$A343,СВЦЭМ!$B$39:$B$782,Q$331)+'СЕТ СН'!$F$13</f>
        <v>0</v>
      </c>
      <c r="R343" s="36">
        <f ca="1">SUMIFS(СВЦЭМ!$J$40:$J$783,СВЦЭМ!$A$40:$A$783,$A343,СВЦЭМ!$B$39:$B$782,R$331)+'СЕТ СН'!$F$13</f>
        <v>0</v>
      </c>
      <c r="S343" s="36">
        <f ca="1">SUMIFS(СВЦЭМ!$J$40:$J$783,СВЦЭМ!$A$40:$A$783,$A343,СВЦЭМ!$B$39:$B$782,S$331)+'СЕТ СН'!$F$13</f>
        <v>0</v>
      </c>
      <c r="T343" s="36">
        <f ca="1">SUMIFS(СВЦЭМ!$J$40:$J$783,СВЦЭМ!$A$40:$A$783,$A343,СВЦЭМ!$B$39:$B$782,T$331)+'СЕТ СН'!$F$13</f>
        <v>0</v>
      </c>
      <c r="U343" s="36">
        <f ca="1">SUMIFS(СВЦЭМ!$J$40:$J$783,СВЦЭМ!$A$40:$A$783,$A343,СВЦЭМ!$B$39:$B$782,U$331)+'СЕТ СН'!$F$13</f>
        <v>0</v>
      </c>
      <c r="V343" s="36">
        <f ca="1">SUMIFS(СВЦЭМ!$J$40:$J$783,СВЦЭМ!$A$40:$A$783,$A343,СВЦЭМ!$B$39:$B$782,V$331)+'СЕТ СН'!$F$13</f>
        <v>0</v>
      </c>
      <c r="W343" s="36">
        <f ca="1">SUMIFS(СВЦЭМ!$J$40:$J$783,СВЦЭМ!$A$40:$A$783,$A343,СВЦЭМ!$B$39:$B$782,W$331)+'СЕТ СН'!$F$13</f>
        <v>0</v>
      </c>
      <c r="X343" s="36">
        <f ca="1">SUMIFS(СВЦЭМ!$J$40:$J$783,СВЦЭМ!$A$40:$A$783,$A343,СВЦЭМ!$B$39:$B$782,X$331)+'СЕТ СН'!$F$13</f>
        <v>0</v>
      </c>
      <c r="Y343" s="36">
        <f ca="1">SUMIFS(СВЦЭМ!$J$40:$J$783,СВЦЭМ!$A$40:$A$783,$A343,СВЦЭМ!$B$39:$B$782,Y$331)+'СЕТ СН'!$F$13</f>
        <v>0</v>
      </c>
    </row>
    <row r="344" spans="1:25" ht="15.75" hidden="1" x14ac:dyDescent="0.2">
      <c r="A344" s="35">
        <f t="shared" si="9"/>
        <v>45151</v>
      </c>
      <c r="B344" s="36">
        <f ca="1">SUMIFS(СВЦЭМ!$J$40:$J$783,СВЦЭМ!$A$40:$A$783,$A344,СВЦЭМ!$B$39:$B$782,B$331)+'СЕТ СН'!$F$13</f>
        <v>0</v>
      </c>
      <c r="C344" s="36">
        <f ca="1">SUMIFS(СВЦЭМ!$J$40:$J$783,СВЦЭМ!$A$40:$A$783,$A344,СВЦЭМ!$B$39:$B$782,C$331)+'СЕТ СН'!$F$13</f>
        <v>0</v>
      </c>
      <c r="D344" s="36">
        <f ca="1">SUMIFS(СВЦЭМ!$J$40:$J$783,СВЦЭМ!$A$40:$A$783,$A344,СВЦЭМ!$B$39:$B$782,D$331)+'СЕТ СН'!$F$13</f>
        <v>0</v>
      </c>
      <c r="E344" s="36">
        <f ca="1">SUMIFS(СВЦЭМ!$J$40:$J$783,СВЦЭМ!$A$40:$A$783,$A344,СВЦЭМ!$B$39:$B$782,E$331)+'СЕТ СН'!$F$13</f>
        <v>0</v>
      </c>
      <c r="F344" s="36">
        <f ca="1">SUMIFS(СВЦЭМ!$J$40:$J$783,СВЦЭМ!$A$40:$A$783,$A344,СВЦЭМ!$B$39:$B$782,F$331)+'СЕТ СН'!$F$13</f>
        <v>0</v>
      </c>
      <c r="G344" s="36">
        <f ca="1">SUMIFS(СВЦЭМ!$J$40:$J$783,СВЦЭМ!$A$40:$A$783,$A344,СВЦЭМ!$B$39:$B$782,G$331)+'СЕТ СН'!$F$13</f>
        <v>0</v>
      </c>
      <c r="H344" s="36">
        <f ca="1">SUMIFS(СВЦЭМ!$J$40:$J$783,СВЦЭМ!$A$40:$A$783,$A344,СВЦЭМ!$B$39:$B$782,H$331)+'СЕТ СН'!$F$13</f>
        <v>0</v>
      </c>
      <c r="I344" s="36">
        <f ca="1">SUMIFS(СВЦЭМ!$J$40:$J$783,СВЦЭМ!$A$40:$A$783,$A344,СВЦЭМ!$B$39:$B$782,I$331)+'СЕТ СН'!$F$13</f>
        <v>0</v>
      </c>
      <c r="J344" s="36">
        <f ca="1">SUMIFS(СВЦЭМ!$J$40:$J$783,СВЦЭМ!$A$40:$A$783,$A344,СВЦЭМ!$B$39:$B$782,J$331)+'СЕТ СН'!$F$13</f>
        <v>0</v>
      </c>
      <c r="K344" s="36">
        <f ca="1">SUMIFS(СВЦЭМ!$J$40:$J$783,СВЦЭМ!$A$40:$A$783,$A344,СВЦЭМ!$B$39:$B$782,K$331)+'СЕТ СН'!$F$13</f>
        <v>0</v>
      </c>
      <c r="L344" s="36">
        <f ca="1">SUMIFS(СВЦЭМ!$J$40:$J$783,СВЦЭМ!$A$40:$A$783,$A344,СВЦЭМ!$B$39:$B$782,L$331)+'СЕТ СН'!$F$13</f>
        <v>0</v>
      </c>
      <c r="M344" s="36">
        <f ca="1">SUMIFS(СВЦЭМ!$J$40:$J$783,СВЦЭМ!$A$40:$A$783,$A344,СВЦЭМ!$B$39:$B$782,M$331)+'СЕТ СН'!$F$13</f>
        <v>0</v>
      </c>
      <c r="N344" s="36">
        <f ca="1">SUMIFS(СВЦЭМ!$J$40:$J$783,СВЦЭМ!$A$40:$A$783,$A344,СВЦЭМ!$B$39:$B$782,N$331)+'СЕТ СН'!$F$13</f>
        <v>0</v>
      </c>
      <c r="O344" s="36">
        <f ca="1">SUMIFS(СВЦЭМ!$J$40:$J$783,СВЦЭМ!$A$40:$A$783,$A344,СВЦЭМ!$B$39:$B$782,O$331)+'СЕТ СН'!$F$13</f>
        <v>0</v>
      </c>
      <c r="P344" s="36">
        <f ca="1">SUMIFS(СВЦЭМ!$J$40:$J$783,СВЦЭМ!$A$40:$A$783,$A344,СВЦЭМ!$B$39:$B$782,P$331)+'СЕТ СН'!$F$13</f>
        <v>0</v>
      </c>
      <c r="Q344" s="36">
        <f ca="1">SUMIFS(СВЦЭМ!$J$40:$J$783,СВЦЭМ!$A$40:$A$783,$A344,СВЦЭМ!$B$39:$B$782,Q$331)+'СЕТ СН'!$F$13</f>
        <v>0</v>
      </c>
      <c r="R344" s="36">
        <f ca="1">SUMIFS(СВЦЭМ!$J$40:$J$783,СВЦЭМ!$A$40:$A$783,$A344,СВЦЭМ!$B$39:$B$782,R$331)+'СЕТ СН'!$F$13</f>
        <v>0</v>
      </c>
      <c r="S344" s="36">
        <f ca="1">SUMIFS(СВЦЭМ!$J$40:$J$783,СВЦЭМ!$A$40:$A$783,$A344,СВЦЭМ!$B$39:$B$782,S$331)+'СЕТ СН'!$F$13</f>
        <v>0</v>
      </c>
      <c r="T344" s="36">
        <f ca="1">SUMIFS(СВЦЭМ!$J$40:$J$783,СВЦЭМ!$A$40:$A$783,$A344,СВЦЭМ!$B$39:$B$782,T$331)+'СЕТ СН'!$F$13</f>
        <v>0</v>
      </c>
      <c r="U344" s="36">
        <f ca="1">SUMIFS(СВЦЭМ!$J$40:$J$783,СВЦЭМ!$A$40:$A$783,$A344,СВЦЭМ!$B$39:$B$782,U$331)+'СЕТ СН'!$F$13</f>
        <v>0</v>
      </c>
      <c r="V344" s="36">
        <f ca="1">SUMIFS(СВЦЭМ!$J$40:$J$783,СВЦЭМ!$A$40:$A$783,$A344,СВЦЭМ!$B$39:$B$782,V$331)+'СЕТ СН'!$F$13</f>
        <v>0</v>
      </c>
      <c r="W344" s="36">
        <f ca="1">SUMIFS(СВЦЭМ!$J$40:$J$783,СВЦЭМ!$A$40:$A$783,$A344,СВЦЭМ!$B$39:$B$782,W$331)+'СЕТ СН'!$F$13</f>
        <v>0</v>
      </c>
      <c r="X344" s="36">
        <f ca="1">SUMIFS(СВЦЭМ!$J$40:$J$783,СВЦЭМ!$A$40:$A$783,$A344,СВЦЭМ!$B$39:$B$782,X$331)+'СЕТ СН'!$F$13</f>
        <v>0</v>
      </c>
      <c r="Y344" s="36">
        <f ca="1">SUMIFS(СВЦЭМ!$J$40:$J$783,СВЦЭМ!$A$40:$A$783,$A344,СВЦЭМ!$B$39:$B$782,Y$331)+'СЕТ СН'!$F$13</f>
        <v>0</v>
      </c>
    </row>
    <row r="345" spans="1:25" ht="15.75" hidden="1" x14ac:dyDescent="0.2">
      <c r="A345" s="35">
        <f t="shared" si="9"/>
        <v>45152</v>
      </c>
      <c r="B345" s="36">
        <f ca="1">SUMIFS(СВЦЭМ!$J$40:$J$783,СВЦЭМ!$A$40:$A$783,$A345,СВЦЭМ!$B$39:$B$782,B$331)+'СЕТ СН'!$F$13</f>
        <v>0</v>
      </c>
      <c r="C345" s="36">
        <f ca="1">SUMIFS(СВЦЭМ!$J$40:$J$783,СВЦЭМ!$A$40:$A$783,$A345,СВЦЭМ!$B$39:$B$782,C$331)+'СЕТ СН'!$F$13</f>
        <v>0</v>
      </c>
      <c r="D345" s="36">
        <f ca="1">SUMIFS(СВЦЭМ!$J$40:$J$783,СВЦЭМ!$A$40:$A$783,$A345,СВЦЭМ!$B$39:$B$782,D$331)+'СЕТ СН'!$F$13</f>
        <v>0</v>
      </c>
      <c r="E345" s="36">
        <f ca="1">SUMIFS(СВЦЭМ!$J$40:$J$783,СВЦЭМ!$A$40:$A$783,$A345,СВЦЭМ!$B$39:$B$782,E$331)+'СЕТ СН'!$F$13</f>
        <v>0</v>
      </c>
      <c r="F345" s="36">
        <f ca="1">SUMIFS(СВЦЭМ!$J$40:$J$783,СВЦЭМ!$A$40:$A$783,$A345,СВЦЭМ!$B$39:$B$782,F$331)+'СЕТ СН'!$F$13</f>
        <v>0</v>
      </c>
      <c r="G345" s="36">
        <f ca="1">SUMIFS(СВЦЭМ!$J$40:$J$783,СВЦЭМ!$A$40:$A$783,$A345,СВЦЭМ!$B$39:$B$782,G$331)+'СЕТ СН'!$F$13</f>
        <v>0</v>
      </c>
      <c r="H345" s="36">
        <f ca="1">SUMIFS(СВЦЭМ!$J$40:$J$783,СВЦЭМ!$A$40:$A$783,$A345,СВЦЭМ!$B$39:$B$782,H$331)+'СЕТ СН'!$F$13</f>
        <v>0</v>
      </c>
      <c r="I345" s="36">
        <f ca="1">SUMIFS(СВЦЭМ!$J$40:$J$783,СВЦЭМ!$A$40:$A$783,$A345,СВЦЭМ!$B$39:$B$782,I$331)+'СЕТ СН'!$F$13</f>
        <v>0</v>
      </c>
      <c r="J345" s="36">
        <f ca="1">SUMIFS(СВЦЭМ!$J$40:$J$783,СВЦЭМ!$A$40:$A$783,$A345,СВЦЭМ!$B$39:$B$782,J$331)+'СЕТ СН'!$F$13</f>
        <v>0</v>
      </c>
      <c r="K345" s="36">
        <f ca="1">SUMIFS(СВЦЭМ!$J$40:$J$783,СВЦЭМ!$A$40:$A$783,$A345,СВЦЭМ!$B$39:$B$782,K$331)+'СЕТ СН'!$F$13</f>
        <v>0</v>
      </c>
      <c r="L345" s="36">
        <f ca="1">SUMIFS(СВЦЭМ!$J$40:$J$783,СВЦЭМ!$A$40:$A$783,$A345,СВЦЭМ!$B$39:$B$782,L$331)+'СЕТ СН'!$F$13</f>
        <v>0</v>
      </c>
      <c r="M345" s="36">
        <f ca="1">SUMIFS(СВЦЭМ!$J$40:$J$783,СВЦЭМ!$A$40:$A$783,$A345,СВЦЭМ!$B$39:$B$782,M$331)+'СЕТ СН'!$F$13</f>
        <v>0</v>
      </c>
      <c r="N345" s="36">
        <f ca="1">SUMIFS(СВЦЭМ!$J$40:$J$783,СВЦЭМ!$A$40:$A$783,$A345,СВЦЭМ!$B$39:$B$782,N$331)+'СЕТ СН'!$F$13</f>
        <v>0</v>
      </c>
      <c r="O345" s="36">
        <f ca="1">SUMIFS(СВЦЭМ!$J$40:$J$783,СВЦЭМ!$A$40:$A$783,$A345,СВЦЭМ!$B$39:$B$782,O$331)+'СЕТ СН'!$F$13</f>
        <v>0</v>
      </c>
      <c r="P345" s="36">
        <f ca="1">SUMIFS(СВЦЭМ!$J$40:$J$783,СВЦЭМ!$A$40:$A$783,$A345,СВЦЭМ!$B$39:$B$782,P$331)+'СЕТ СН'!$F$13</f>
        <v>0</v>
      </c>
      <c r="Q345" s="36">
        <f ca="1">SUMIFS(СВЦЭМ!$J$40:$J$783,СВЦЭМ!$A$40:$A$783,$A345,СВЦЭМ!$B$39:$B$782,Q$331)+'СЕТ СН'!$F$13</f>
        <v>0</v>
      </c>
      <c r="R345" s="36">
        <f ca="1">SUMIFS(СВЦЭМ!$J$40:$J$783,СВЦЭМ!$A$40:$A$783,$A345,СВЦЭМ!$B$39:$B$782,R$331)+'СЕТ СН'!$F$13</f>
        <v>0</v>
      </c>
      <c r="S345" s="36">
        <f ca="1">SUMIFS(СВЦЭМ!$J$40:$J$783,СВЦЭМ!$A$40:$A$783,$A345,СВЦЭМ!$B$39:$B$782,S$331)+'СЕТ СН'!$F$13</f>
        <v>0</v>
      </c>
      <c r="T345" s="36">
        <f ca="1">SUMIFS(СВЦЭМ!$J$40:$J$783,СВЦЭМ!$A$40:$A$783,$A345,СВЦЭМ!$B$39:$B$782,T$331)+'СЕТ СН'!$F$13</f>
        <v>0</v>
      </c>
      <c r="U345" s="36">
        <f ca="1">SUMIFS(СВЦЭМ!$J$40:$J$783,СВЦЭМ!$A$40:$A$783,$A345,СВЦЭМ!$B$39:$B$782,U$331)+'СЕТ СН'!$F$13</f>
        <v>0</v>
      </c>
      <c r="V345" s="36">
        <f ca="1">SUMIFS(СВЦЭМ!$J$40:$J$783,СВЦЭМ!$A$40:$A$783,$A345,СВЦЭМ!$B$39:$B$782,V$331)+'СЕТ СН'!$F$13</f>
        <v>0</v>
      </c>
      <c r="W345" s="36">
        <f ca="1">SUMIFS(СВЦЭМ!$J$40:$J$783,СВЦЭМ!$A$40:$A$783,$A345,СВЦЭМ!$B$39:$B$782,W$331)+'СЕТ СН'!$F$13</f>
        <v>0</v>
      </c>
      <c r="X345" s="36">
        <f ca="1">SUMIFS(СВЦЭМ!$J$40:$J$783,СВЦЭМ!$A$40:$A$783,$A345,СВЦЭМ!$B$39:$B$782,X$331)+'СЕТ СН'!$F$13</f>
        <v>0</v>
      </c>
      <c r="Y345" s="36">
        <f ca="1">SUMIFS(СВЦЭМ!$J$40:$J$783,СВЦЭМ!$A$40:$A$783,$A345,СВЦЭМ!$B$39:$B$782,Y$331)+'СЕТ СН'!$F$13</f>
        <v>0</v>
      </c>
    </row>
    <row r="346" spans="1:25" ht="15.75" hidden="1" x14ac:dyDescent="0.2">
      <c r="A346" s="35">
        <f t="shared" si="9"/>
        <v>45153</v>
      </c>
      <c r="B346" s="36">
        <f ca="1">SUMIFS(СВЦЭМ!$J$40:$J$783,СВЦЭМ!$A$40:$A$783,$A346,СВЦЭМ!$B$39:$B$782,B$331)+'СЕТ СН'!$F$13</f>
        <v>0</v>
      </c>
      <c r="C346" s="36">
        <f ca="1">SUMIFS(СВЦЭМ!$J$40:$J$783,СВЦЭМ!$A$40:$A$783,$A346,СВЦЭМ!$B$39:$B$782,C$331)+'СЕТ СН'!$F$13</f>
        <v>0</v>
      </c>
      <c r="D346" s="36">
        <f ca="1">SUMIFS(СВЦЭМ!$J$40:$J$783,СВЦЭМ!$A$40:$A$783,$A346,СВЦЭМ!$B$39:$B$782,D$331)+'СЕТ СН'!$F$13</f>
        <v>0</v>
      </c>
      <c r="E346" s="36">
        <f ca="1">SUMIFS(СВЦЭМ!$J$40:$J$783,СВЦЭМ!$A$40:$A$783,$A346,СВЦЭМ!$B$39:$B$782,E$331)+'СЕТ СН'!$F$13</f>
        <v>0</v>
      </c>
      <c r="F346" s="36">
        <f ca="1">SUMIFS(СВЦЭМ!$J$40:$J$783,СВЦЭМ!$A$40:$A$783,$A346,СВЦЭМ!$B$39:$B$782,F$331)+'СЕТ СН'!$F$13</f>
        <v>0</v>
      </c>
      <c r="G346" s="36">
        <f ca="1">SUMIFS(СВЦЭМ!$J$40:$J$783,СВЦЭМ!$A$40:$A$783,$A346,СВЦЭМ!$B$39:$B$782,G$331)+'СЕТ СН'!$F$13</f>
        <v>0</v>
      </c>
      <c r="H346" s="36">
        <f ca="1">SUMIFS(СВЦЭМ!$J$40:$J$783,СВЦЭМ!$A$40:$A$783,$A346,СВЦЭМ!$B$39:$B$782,H$331)+'СЕТ СН'!$F$13</f>
        <v>0</v>
      </c>
      <c r="I346" s="36">
        <f ca="1">SUMIFS(СВЦЭМ!$J$40:$J$783,СВЦЭМ!$A$40:$A$783,$A346,СВЦЭМ!$B$39:$B$782,I$331)+'СЕТ СН'!$F$13</f>
        <v>0</v>
      </c>
      <c r="J346" s="36">
        <f ca="1">SUMIFS(СВЦЭМ!$J$40:$J$783,СВЦЭМ!$A$40:$A$783,$A346,СВЦЭМ!$B$39:$B$782,J$331)+'СЕТ СН'!$F$13</f>
        <v>0</v>
      </c>
      <c r="K346" s="36">
        <f ca="1">SUMIFS(СВЦЭМ!$J$40:$J$783,СВЦЭМ!$A$40:$A$783,$A346,СВЦЭМ!$B$39:$B$782,K$331)+'СЕТ СН'!$F$13</f>
        <v>0</v>
      </c>
      <c r="L346" s="36">
        <f ca="1">SUMIFS(СВЦЭМ!$J$40:$J$783,СВЦЭМ!$A$40:$A$783,$A346,СВЦЭМ!$B$39:$B$782,L$331)+'СЕТ СН'!$F$13</f>
        <v>0</v>
      </c>
      <c r="M346" s="36">
        <f ca="1">SUMIFS(СВЦЭМ!$J$40:$J$783,СВЦЭМ!$A$40:$A$783,$A346,СВЦЭМ!$B$39:$B$782,M$331)+'СЕТ СН'!$F$13</f>
        <v>0</v>
      </c>
      <c r="N346" s="36">
        <f ca="1">SUMIFS(СВЦЭМ!$J$40:$J$783,СВЦЭМ!$A$40:$A$783,$A346,СВЦЭМ!$B$39:$B$782,N$331)+'СЕТ СН'!$F$13</f>
        <v>0</v>
      </c>
      <c r="O346" s="36">
        <f ca="1">SUMIFS(СВЦЭМ!$J$40:$J$783,СВЦЭМ!$A$40:$A$783,$A346,СВЦЭМ!$B$39:$B$782,O$331)+'СЕТ СН'!$F$13</f>
        <v>0</v>
      </c>
      <c r="P346" s="36">
        <f ca="1">SUMIFS(СВЦЭМ!$J$40:$J$783,СВЦЭМ!$A$40:$A$783,$A346,СВЦЭМ!$B$39:$B$782,P$331)+'СЕТ СН'!$F$13</f>
        <v>0</v>
      </c>
      <c r="Q346" s="36">
        <f ca="1">SUMIFS(СВЦЭМ!$J$40:$J$783,СВЦЭМ!$A$40:$A$783,$A346,СВЦЭМ!$B$39:$B$782,Q$331)+'СЕТ СН'!$F$13</f>
        <v>0</v>
      </c>
      <c r="R346" s="36">
        <f ca="1">SUMIFS(СВЦЭМ!$J$40:$J$783,СВЦЭМ!$A$40:$A$783,$A346,СВЦЭМ!$B$39:$B$782,R$331)+'СЕТ СН'!$F$13</f>
        <v>0</v>
      </c>
      <c r="S346" s="36">
        <f ca="1">SUMIFS(СВЦЭМ!$J$40:$J$783,СВЦЭМ!$A$40:$A$783,$A346,СВЦЭМ!$B$39:$B$782,S$331)+'СЕТ СН'!$F$13</f>
        <v>0</v>
      </c>
      <c r="T346" s="36">
        <f ca="1">SUMIFS(СВЦЭМ!$J$40:$J$783,СВЦЭМ!$A$40:$A$783,$A346,СВЦЭМ!$B$39:$B$782,T$331)+'СЕТ СН'!$F$13</f>
        <v>0</v>
      </c>
      <c r="U346" s="36">
        <f ca="1">SUMIFS(СВЦЭМ!$J$40:$J$783,СВЦЭМ!$A$40:$A$783,$A346,СВЦЭМ!$B$39:$B$782,U$331)+'СЕТ СН'!$F$13</f>
        <v>0</v>
      </c>
      <c r="V346" s="36">
        <f ca="1">SUMIFS(СВЦЭМ!$J$40:$J$783,СВЦЭМ!$A$40:$A$783,$A346,СВЦЭМ!$B$39:$B$782,V$331)+'СЕТ СН'!$F$13</f>
        <v>0</v>
      </c>
      <c r="W346" s="36">
        <f ca="1">SUMIFS(СВЦЭМ!$J$40:$J$783,СВЦЭМ!$A$40:$A$783,$A346,СВЦЭМ!$B$39:$B$782,W$331)+'СЕТ СН'!$F$13</f>
        <v>0</v>
      </c>
      <c r="X346" s="36">
        <f ca="1">SUMIFS(СВЦЭМ!$J$40:$J$783,СВЦЭМ!$A$40:$A$783,$A346,СВЦЭМ!$B$39:$B$782,X$331)+'СЕТ СН'!$F$13</f>
        <v>0</v>
      </c>
      <c r="Y346" s="36">
        <f ca="1">SUMIFS(СВЦЭМ!$J$40:$J$783,СВЦЭМ!$A$40:$A$783,$A346,СВЦЭМ!$B$39:$B$782,Y$331)+'СЕТ СН'!$F$13</f>
        <v>0</v>
      </c>
    </row>
    <row r="347" spans="1:25" ht="15.75" hidden="1" x14ac:dyDescent="0.2">
      <c r="A347" s="35">
        <f t="shared" si="9"/>
        <v>45154</v>
      </c>
      <c r="B347" s="36">
        <f ca="1">SUMIFS(СВЦЭМ!$J$40:$J$783,СВЦЭМ!$A$40:$A$783,$A347,СВЦЭМ!$B$39:$B$782,B$331)+'СЕТ СН'!$F$13</f>
        <v>0</v>
      </c>
      <c r="C347" s="36">
        <f ca="1">SUMIFS(СВЦЭМ!$J$40:$J$783,СВЦЭМ!$A$40:$A$783,$A347,СВЦЭМ!$B$39:$B$782,C$331)+'СЕТ СН'!$F$13</f>
        <v>0</v>
      </c>
      <c r="D347" s="36">
        <f ca="1">SUMIFS(СВЦЭМ!$J$40:$J$783,СВЦЭМ!$A$40:$A$783,$A347,СВЦЭМ!$B$39:$B$782,D$331)+'СЕТ СН'!$F$13</f>
        <v>0</v>
      </c>
      <c r="E347" s="36">
        <f ca="1">SUMIFS(СВЦЭМ!$J$40:$J$783,СВЦЭМ!$A$40:$A$783,$A347,СВЦЭМ!$B$39:$B$782,E$331)+'СЕТ СН'!$F$13</f>
        <v>0</v>
      </c>
      <c r="F347" s="36">
        <f ca="1">SUMIFS(СВЦЭМ!$J$40:$J$783,СВЦЭМ!$A$40:$A$783,$A347,СВЦЭМ!$B$39:$B$782,F$331)+'СЕТ СН'!$F$13</f>
        <v>0</v>
      </c>
      <c r="G347" s="36">
        <f ca="1">SUMIFS(СВЦЭМ!$J$40:$J$783,СВЦЭМ!$A$40:$A$783,$A347,СВЦЭМ!$B$39:$B$782,G$331)+'СЕТ СН'!$F$13</f>
        <v>0</v>
      </c>
      <c r="H347" s="36">
        <f ca="1">SUMIFS(СВЦЭМ!$J$40:$J$783,СВЦЭМ!$A$40:$A$783,$A347,СВЦЭМ!$B$39:$B$782,H$331)+'СЕТ СН'!$F$13</f>
        <v>0</v>
      </c>
      <c r="I347" s="36">
        <f ca="1">SUMIFS(СВЦЭМ!$J$40:$J$783,СВЦЭМ!$A$40:$A$783,$A347,СВЦЭМ!$B$39:$B$782,I$331)+'СЕТ СН'!$F$13</f>
        <v>0</v>
      </c>
      <c r="J347" s="36">
        <f ca="1">SUMIFS(СВЦЭМ!$J$40:$J$783,СВЦЭМ!$A$40:$A$783,$A347,СВЦЭМ!$B$39:$B$782,J$331)+'СЕТ СН'!$F$13</f>
        <v>0</v>
      </c>
      <c r="K347" s="36">
        <f ca="1">SUMIFS(СВЦЭМ!$J$40:$J$783,СВЦЭМ!$A$40:$A$783,$A347,СВЦЭМ!$B$39:$B$782,K$331)+'СЕТ СН'!$F$13</f>
        <v>0</v>
      </c>
      <c r="L347" s="36">
        <f ca="1">SUMIFS(СВЦЭМ!$J$40:$J$783,СВЦЭМ!$A$40:$A$783,$A347,СВЦЭМ!$B$39:$B$782,L$331)+'СЕТ СН'!$F$13</f>
        <v>0</v>
      </c>
      <c r="M347" s="36">
        <f ca="1">SUMIFS(СВЦЭМ!$J$40:$J$783,СВЦЭМ!$A$40:$A$783,$A347,СВЦЭМ!$B$39:$B$782,M$331)+'СЕТ СН'!$F$13</f>
        <v>0</v>
      </c>
      <c r="N347" s="36">
        <f ca="1">SUMIFS(СВЦЭМ!$J$40:$J$783,СВЦЭМ!$A$40:$A$783,$A347,СВЦЭМ!$B$39:$B$782,N$331)+'СЕТ СН'!$F$13</f>
        <v>0</v>
      </c>
      <c r="O347" s="36">
        <f ca="1">SUMIFS(СВЦЭМ!$J$40:$J$783,СВЦЭМ!$A$40:$A$783,$A347,СВЦЭМ!$B$39:$B$782,O$331)+'СЕТ СН'!$F$13</f>
        <v>0</v>
      </c>
      <c r="P347" s="36">
        <f ca="1">SUMIFS(СВЦЭМ!$J$40:$J$783,СВЦЭМ!$A$40:$A$783,$A347,СВЦЭМ!$B$39:$B$782,P$331)+'СЕТ СН'!$F$13</f>
        <v>0</v>
      </c>
      <c r="Q347" s="36">
        <f ca="1">SUMIFS(СВЦЭМ!$J$40:$J$783,СВЦЭМ!$A$40:$A$783,$A347,СВЦЭМ!$B$39:$B$782,Q$331)+'СЕТ СН'!$F$13</f>
        <v>0</v>
      </c>
      <c r="R347" s="36">
        <f ca="1">SUMIFS(СВЦЭМ!$J$40:$J$783,СВЦЭМ!$A$40:$A$783,$A347,СВЦЭМ!$B$39:$B$782,R$331)+'СЕТ СН'!$F$13</f>
        <v>0</v>
      </c>
      <c r="S347" s="36">
        <f ca="1">SUMIFS(СВЦЭМ!$J$40:$J$783,СВЦЭМ!$A$40:$A$783,$A347,СВЦЭМ!$B$39:$B$782,S$331)+'СЕТ СН'!$F$13</f>
        <v>0</v>
      </c>
      <c r="T347" s="36">
        <f ca="1">SUMIFS(СВЦЭМ!$J$40:$J$783,СВЦЭМ!$A$40:$A$783,$A347,СВЦЭМ!$B$39:$B$782,T$331)+'СЕТ СН'!$F$13</f>
        <v>0</v>
      </c>
      <c r="U347" s="36">
        <f ca="1">SUMIFS(СВЦЭМ!$J$40:$J$783,СВЦЭМ!$A$40:$A$783,$A347,СВЦЭМ!$B$39:$B$782,U$331)+'СЕТ СН'!$F$13</f>
        <v>0</v>
      </c>
      <c r="V347" s="36">
        <f ca="1">SUMIFS(СВЦЭМ!$J$40:$J$783,СВЦЭМ!$A$40:$A$783,$A347,СВЦЭМ!$B$39:$B$782,V$331)+'СЕТ СН'!$F$13</f>
        <v>0</v>
      </c>
      <c r="W347" s="36">
        <f ca="1">SUMIFS(СВЦЭМ!$J$40:$J$783,СВЦЭМ!$A$40:$A$783,$A347,СВЦЭМ!$B$39:$B$782,W$331)+'СЕТ СН'!$F$13</f>
        <v>0</v>
      </c>
      <c r="X347" s="36">
        <f ca="1">SUMIFS(СВЦЭМ!$J$40:$J$783,СВЦЭМ!$A$40:$A$783,$A347,СВЦЭМ!$B$39:$B$782,X$331)+'СЕТ СН'!$F$13</f>
        <v>0</v>
      </c>
      <c r="Y347" s="36">
        <f ca="1">SUMIFS(СВЦЭМ!$J$40:$J$783,СВЦЭМ!$A$40:$A$783,$A347,СВЦЭМ!$B$39:$B$782,Y$331)+'СЕТ СН'!$F$13</f>
        <v>0</v>
      </c>
    </row>
    <row r="348" spans="1:25" ht="15.75" hidden="1" x14ac:dyDescent="0.2">
      <c r="A348" s="35">
        <f t="shared" si="9"/>
        <v>45155</v>
      </c>
      <c r="B348" s="36">
        <f ca="1">SUMIFS(СВЦЭМ!$J$40:$J$783,СВЦЭМ!$A$40:$A$783,$A348,СВЦЭМ!$B$39:$B$782,B$331)+'СЕТ СН'!$F$13</f>
        <v>0</v>
      </c>
      <c r="C348" s="36">
        <f ca="1">SUMIFS(СВЦЭМ!$J$40:$J$783,СВЦЭМ!$A$40:$A$783,$A348,СВЦЭМ!$B$39:$B$782,C$331)+'СЕТ СН'!$F$13</f>
        <v>0</v>
      </c>
      <c r="D348" s="36">
        <f ca="1">SUMIFS(СВЦЭМ!$J$40:$J$783,СВЦЭМ!$A$40:$A$783,$A348,СВЦЭМ!$B$39:$B$782,D$331)+'СЕТ СН'!$F$13</f>
        <v>0</v>
      </c>
      <c r="E348" s="36">
        <f ca="1">SUMIFS(СВЦЭМ!$J$40:$J$783,СВЦЭМ!$A$40:$A$783,$A348,СВЦЭМ!$B$39:$B$782,E$331)+'СЕТ СН'!$F$13</f>
        <v>0</v>
      </c>
      <c r="F348" s="36">
        <f ca="1">SUMIFS(СВЦЭМ!$J$40:$J$783,СВЦЭМ!$A$40:$A$783,$A348,СВЦЭМ!$B$39:$B$782,F$331)+'СЕТ СН'!$F$13</f>
        <v>0</v>
      </c>
      <c r="G348" s="36">
        <f ca="1">SUMIFS(СВЦЭМ!$J$40:$J$783,СВЦЭМ!$A$40:$A$783,$A348,СВЦЭМ!$B$39:$B$782,G$331)+'СЕТ СН'!$F$13</f>
        <v>0</v>
      </c>
      <c r="H348" s="36">
        <f ca="1">SUMIFS(СВЦЭМ!$J$40:$J$783,СВЦЭМ!$A$40:$A$783,$A348,СВЦЭМ!$B$39:$B$782,H$331)+'СЕТ СН'!$F$13</f>
        <v>0</v>
      </c>
      <c r="I348" s="36">
        <f ca="1">SUMIFS(СВЦЭМ!$J$40:$J$783,СВЦЭМ!$A$40:$A$783,$A348,СВЦЭМ!$B$39:$B$782,I$331)+'СЕТ СН'!$F$13</f>
        <v>0</v>
      </c>
      <c r="J348" s="36">
        <f ca="1">SUMIFS(СВЦЭМ!$J$40:$J$783,СВЦЭМ!$A$40:$A$783,$A348,СВЦЭМ!$B$39:$B$782,J$331)+'СЕТ СН'!$F$13</f>
        <v>0</v>
      </c>
      <c r="K348" s="36">
        <f ca="1">SUMIFS(СВЦЭМ!$J$40:$J$783,СВЦЭМ!$A$40:$A$783,$A348,СВЦЭМ!$B$39:$B$782,K$331)+'СЕТ СН'!$F$13</f>
        <v>0</v>
      </c>
      <c r="L348" s="36">
        <f ca="1">SUMIFS(СВЦЭМ!$J$40:$J$783,СВЦЭМ!$A$40:$A$783,$A348,СВЦЭМ!$B$39:$B$782,L$331)+'СЕТ СН'!$F$13</f>
        <v>0</v>
      </c>
      <c r="M348" s="36">
        <f ca="1">SUMIFS(СВЦЭМ!$J$40:$J$783,СВЦЭМ!$A$40:$A$783,$A348,СВЦЭМ!$B$39:$B$782,M$331)+'СЕТ СН'!$F$13</f>
        <v>0</v>
      </c>
      <c r="N348" s="36">
        <f ca="1">SUMIFS(СВЦЭМ!$J$40:$J$783,СВЦЭМ!$A$40:$A$783,$A348,СВЦЭМ!$B$39:$B$782,N$331)+'СЕТ СН'!$F$13</f>
        <v>0</v>
      </c>
      <c r="O348" s="36">
        <f ca="1">SUMIFS(СВЦЭМ!$J$40:$J$783,СВЦЭМ!$A$40:$A$783,$A348,СВЦЭМ!$B$39:$B$782,O$331)+'СЕТ СН'!$F$13</f>
        <v>0</v>
      </c>
      <c r="P348" s="36">
        <f ca="1">SUMIFS(СВЦЭМ!$J$40:$J$783,СВЦЭМ!$A$40:$A$783,$A348,СВЦЭМ!$B$39:$B$782,P$331)+'СЕТ СН'!$F$13</f>
        <v>0</v>
      </c>
      <c r="Q348" s="36">
        <f ca="1">SUMIFS(СВЦЭМ!$J$40:$J$783,СВЦЭМ!$A$40:$A$783,$A348,СВЦЭМ!$B$39:$B$782,Q$331)+'СЕТ СН'!$F$13</f>
        <v>0</v>
      </c>
      <c r="R348" s="36">
        <f ca="1">SUMIFS(СВЦЭМ!$J$40:$J$783,СВЦЭМ!$A$40:$A$783,$A348,СВЦЭМ!$B$39:$B$782,R$331)+'СЕТ СН'!$F$13</f>
        <v>0</v>
      </c>
      <c r="S348" s="36">
        <f ca="1">SUMIFS(СВЦЭМ!$J$40:$J$783,СВЦЭМ!$A$40:$A$783,$A348,СВЦЭМ!$B$39:$B$782,S$331)+'СЕТ СН'!$F$13</f>
        <v>0</v>
      </c>
      <c r="T348" s="36">
        <f ca="1">SUMIFS(СВЦЭМ!$J$40:$J$783,СВЦЭМ!$A$40:$A$783,$A348,СВЦЭМ!$B$39:$B$782,T$331)+'СЕТ СН'!$F$13</f>
        <v>0</v>
      </c>
      <c r="U348" s="36">
        <f ca="1">SUMIFS(СВЦЭМ!$J$40:$J$783,СВЦЭМ!$A$40:$A$783,$A348,СВЦЭМ!$B$39:$B$782,U$331)+'СЕТ СН'!$F$13</f>
        <v>0</v>
      </c>
      <c r="V348" s="36">
        <f ca="1">SUMIFS(СВЦЭМ!$J$40:$J$783,СВЦЭМ!$A$40:$A$783,$A348,СВЦЭМ!$B$39:$B$782,V$331)+'СЕТ СН'!$F$13</f>
        <v>0</v>
      </c>
      <c r="W348" s="36">
        <f ca="1">SUMIFS(СВЦЭМ!$J$40:$J$783,СВЦЭМ!$A$40:$A$783,$A348,СВЦЭМ!$B$39:$B$782,W$331)+'СЕТ СН'!$F$13</f>
        <v>0</v>
      </c>
      <c r="X348" s="36">
        <f ca="1">SUMIFS(СВЦЭМ!$J$40:$J$783,СВЦЭМ!$A$40:$A$783,$A348,СВЦЭМ!$B$39:$B$782,X$331)+'СЕТ СН'!$F$13</f>
        <v>0</v>
      </c>
      <c r="Y348" s="36">
        <f ca="1">SUMIFS(СВЦЭМ!$J$40:$J$783,СВЦЭМ!$A$40:$A$783,$A348,СВЦЭМ!$B$39:$B$782,Y$331)+'СЕТ СН'!$F$13</f>
        <v>0</v>
      </c>
    </row>
    <row r="349" spans="1:25" ht="15.75" hidden="1" x14ac:dyDescent="0.2">
      <c r="A349" s="35">
        <f t="shared" si="9"/>
        <v>45156</v>
      </c>
      <c r="B349" s="36">
        <f ca="1">SUMIFS(СВЦЭМ!$J$40:$J$783,СВЦЭМ!$A$40:$A$783,$A349,СВЦЭМ!$B$39:$B$782,B$331)+'СЕТ СН'!$F$13</f>
        <v>0</v>
      </c>
      <c r="C349" s="36">
        <f ca="1">SUMIFS(СВЦЭМ!$J$40:$J$783,СВЦЭМ!$A$40:$A$783,$A349,СВЦЭМ!$B$39:$B$782,C$331)+'СЕТ СН'!$F$13</f>
        <v>0</v>
      </c>
      <c r="D349" s="36">
        <f ca="1">SUMIFS(СВЦЭМ!$J$40:$J$783,СВЦЭМ!$A$40:$A$783,$A349,СВЦЭМ!$B$39:$B$782,D$331)+'СЕТ СН'!$F$13</f>
        <v>0</v>
      </c>
      <c r="E349" s="36">
        <f ca="1">SUMIFS(СВЦЭМ!$J$40:$J$783,СВЦЭМ!$A$40:$A$783,$A349,СВЦЭМ!$B$39:$B$782,E$331)+'СЕТ СН'!$F$13</f>
        <v>0</v>
      </c>
      <c r="F349" s="36">
        <f ca="1">SUMIFS(СВЦЭМ!$J$40:$J$783,СВЦЭМ!$A$40:$A$783,$A349,СВЦЭМ!$B$39:$B$782,F$331)+'СЕТ СН'!$F$13</f>
        <v>0</v>
      </c>
      <c r="G349" s="36">
        <f ca="1">SUMIFS(СВЦЭМ!$J$40:$J$783,СВЦЭМ!$A$40:$A$783,$A349,СВЦЭМ!$B$39:$B$782,G$331)+'СЕТ СН'!$F$13</f>
        <v>0</v>
      </c>
      <c r="H349" s="36">
        <f ca="1">SUMIFS(СВЦЭМ!$J$40:$J$783,СВЦЭМ!$A$40:$A$783,$A349,СВЦЭМ!$B$39:$B$782,H$331)+'СЕТ СН'!$F$13</f>
        <v>0</v>
      </c>
      <c r="I349" s="36">
        <f ca="1">SUMIFS(СВЦЭМ!$J$40:$J$783,СВЦЭМ!$A$40:$A$783,$A349,СВЦЭМ!$B$39:$B$782,I$331)+'СЕТ СН'!$F$13</f>
        <v>0</v>
      </c>
      <c r="J349" s="36">
        <f ca="1">SUMIFS(СВЦЭМ!$J$40:$J$783,СВЦЭМ!$A$40:$A$783,$A349,СВЦЭМ!$B$39:$B$782,J$331)+'СЕТ СН'!$F$13</f>
        <v>0</v>
      </c>
      <c r="K349" s="36">
        <f ca="1">SUMIFS(СВЦЭМ!$J$40:$J$783,СВЦЭМ!$A$40:$A$783,$A349,СВЦЭМ!$B$39:$B$782,K$331)+'СЕТ СН'!$F$13</f>
        <v>0</v>
      </c>
      <c r="L349" s="36">
        <f ca="1">SUMIFS(СВЦЭМ!$J$40:$J$783,СВЦЭМ!$A$40:$A$783,$A349,СВЦЭМ!$B$39:$B$782,L$331)+'СЕТ СН'!$F$13</f>
        <v>0</v>
      </c>
      <c r="M349" s="36">
        <f ca="1">SUMIFS(СВЦЭМ!$J$40:$J$783,СВЦЭМ!$A$40:$A$783,$A349,СВЦЭМ!$B$39:$B$782,M$331)+'СЕТ СН'!$F$13</f>
        <v>0</v>
      </c>
      <c r="N349" s="36">
        <f ca="1">SUMIFS(СВЦЭМ!$J$40:$J$783,СВЦЭМ!$A$40:$A$783,$A349,СВЦЭМ!$B$39:$B$782,N$331)+'СЕТ СН'!$F$13</f>
        <v>0</v>
      </c>
      <c r="O349" s="36">
        <f ca="1">SUMIFS(СВЦЭМ!$J$40:$J$783,СВЦЭМ!$A$40:$A$783,$A349,СВЦЭМ!$B$39:$B$782,O$331)+'СЕТ СН'!$F$13</f>
        <v>0</v>
      </c>
      <c r="P349" s="36">
        <f ca="1">SUMIFS(СВЦЭМ!$J$40:$J$783,СВЦЭМ!$A$40:$A$783,$A349,СВЦЭМ!$B$39:$B$782,P$331)+'СЕТ СН'!$F$13</f>
        <v>0</v>
      </c>
      <c r="Q349" s="36">
        <f ca="1">SUMIFS(СВЦЭМ!$J$40:$J$783,СВЦЭМ!$A$40:$A$783,$A349,СВЦЭМ!$B$39:$B$782,Q$331)+'СЕТ СН'!$F$13</f>
        <v>0</v>
      </c>
      <c r="R349" s="36">
        <f ca="1">SUMIFS(СВЦЭМ!$J$40:$J$783,СВЦЭМ!$A$40:$A$783,$A349,СВЦЭМ!$B$39:$B$782,R$331)+'СЕТ СН'!$F$13</f>
        <v>0</v>
      </c>
      <c r="S349" s="36">
        <f ca="1">SUMIFS(СВЦЭМ!$J$40:$J$783,СВЦЭМ!$A$40:$A$783,$A349,СВЦЭМ!$B$39:$B$782,S$331)+'СЕТ СН'!$F$13</f>
        <v>0</v>
      </c>
      <c r="T349" s="36">
        <f ca="1">SUMIFS(СВЦЭМ!$J$40:$J$783,СВЦЭМ!$A$40:$A$783,$A349,СВЦЭМ!$B$39:$B$782,T$331)+'СЕТ СН'!$F$13</f>
        <v>0</v>
      </c>
      <c r="U349" s="36">
        <f ca="1">SUMIFS(СВЦЭМ!$J$40:$J$783,СВЦЭМ!$A$40:$A$783,$A349,СВЦЭМ!$B$39:$B$782,U$331)+'СЕТ СН'!$F$13</f>
        <v>0</v>
      </c>
      <c r="V349" s="36">
        <f ca="1">SUMIFS(СВЦЭМ!$J$40:$J$783,СВЦЭМ!$A$40:$A$783,$A349,СВЦЭМ!$B$39:$B$782,V$331)+'СЕТ СН'!$F$13</f>
        <v>0</v>
      </c>
      <c r="W349" s="36">
        <f ca="1">SUMIFS(СВЦЭМ!$J$40:$J$783,СВЦЭМ!$A$40:$A$783,$A349,СВЦЭМ!$B$39:$B$782,W$331)+'СЕТ СН'!$F$13</f>
        <v>0</v>
      </c>
      <c r="X349" s="36">
        <f ca="1">SUMIFS(СВЦЭМ!$J$40:$J$783,СВЦЭМ!$A$40:$A$783,$A349,СВЦЭМ!$B$39:$B$782,X$331)+'СЕТ СН'!$F$13</f>
        <v>0</v>
      </c>
      <c r="Y349" s="36">
        <f ca="1">SUMIFS(СВЦЭМ!$J$40:$J$783,СВЦЭМ!$A$40:$A$783,$A349,СВЦЭМ!$B$39:$B$782,Y$331)+'СЕТ СН'!$F$13</f>
        <v>0</v>
      </c>
    </row>
    <row r="350" spans="1:25" ht="15.75" hidden="1" x14ac:dyDescent="0.2">
      <c r="A350" s="35">
        <f t="shared" si="9"/>
        <v>45157</v>
      </c>
      <c r="B350" s="36">
        <f ca="1">SUMIFS(СВЦЭМ!$J$40:$J$783,СВЦЭМ!$A$40:$A$783,$A350,СВЦЭМ!$B$39:$B$782,B$331)+'СЕТ СН'!$F$13</f>
        <v>0</v>
      </c>
      <c r="C350" s="36">
        <f ca="1">SUMIFS(СВЦЭМ!$J$40:$J$783,СВЦЭМ!$A$40:$A$783,$A350,СВЦЭМ!$B$39:$B$782,C$331)+'СЕТ СН'!$F$13</f>
        <v>0</v>
      </c>
      <c r="D350" s="36">
        <f ca="1">SUMIFS(СВЦЭМ!$J$40:$J$783,СВЦЭМ!$A$40:$A$783,$A350,СВЦЭМ!$B$39:$B$782,D$331)+'СЕТ СН'!$F$13</f>
        <v>0</v>
      </c>
      <c r="E350" s="36">
        <f ca="1">SUMIFS(СВЦЭМ!$J$40:$J$783,СВЦЭМ!$A$40:$A$783,$A350,СВЦЭМ!$B$39:$B$782,E$331)+'СЕТ СН'!$F$13</f>
        <v>0</v>
      </c>
      <c r="F350" s="36">
        <f ca="1">SUMIFS(СВЦЭМ!$J$40:$J$783,СВЦЭМ!$A$40:$A$783,$A350,СВЦЭМ!$B$39:$B$782,F$331)+'СЕТ СН'!$F$13</f>
        <v>0</v>
      </c>
      <c r="G350" s="36">
        <f ca="1">SUMIFS(СВЦЭМ!$J$40:$J$783,СВЦЭМ!$A$40:$A$783,$A350,СВЦЭМ!$B$39:$B$782,G$331)+'СЕТ СН'!$F$13</f>
        <v>0</v>
      </c>
      <c r="H350" s="36">
        <f ca="1">SUMIFS(СВЦЭМ!$J$40:$J$783,СВЦЭМ!$A$40:$A$783,$A350,СВЦЭМ!$B$39:$B$782,H$331)+'СЕТ СН'!$F$13</f>
        <v>0</v>
      </c>
      <c r="I350" s="36">
        <f ca="1">SUMIFS(СВЦЭМ!$J$40:$J$783,СВЦЭМ!$A$40:$A$783,$A350,СВЦЭМ!$B$39:$B$782,I$331)+'СЕТ СН'!$F$13</f>
        <v>0</v>
      </c>
      <c r="J350" s="36">
        <f ca="1">SUMIFS(СВЦЭМ!$J$40:$J$783,СВЦЭМ!$A$40:$A$783,$A350,СВЦЭМ!$B$39:$B$782,J$331)+'СЕТ СН'!$F$13</f>
        <v>0</v>
      </c>
      <c r="K350" s="36">
        <f ca="1">SUMIFS(СВЦЭМ!$J$40:$J$783,СВЦЭМ!$A$40:$A$783,$A350,СВЦЭМ!$B$39:$B$782,K$331)+'СЕТ СН'!$F$13</f>
        <v>0</v>
      </c>
      <c r="L350" s="36">
        <f ca="1">SUMIFS(СВЦЭМ!$J$40:$J$783,СВЦЭМ!$A$40:$A$783,$A350,СВЦЭМ!$B$39:$B$782,L$331)+'СЕТ СН'!$F$13</f>
        <v>0</v>
      </c>
      <c r="M350" s="36">
        <f ca="1">SUMIFS(СВЦЭМ!$J$40:$J$783,СВЦЭМ!$A$40:$A$783,$A350,СВЦЭМ!$B$39:$B$782,M$331)+'СЕТ СН'!$F$13</f>
        <v>0</v>
      </c>
      <c r="N350" s="36">
        <f ca="1">SUMIFS(СВЦЭМ!$J$40:$J$783,СВЦЭМ!$A$40:$A$783,$A350,СВЦЭМ!$B$39:$B$782,N$331)+'СЕТ СН'!$F$13</f>
        <v>0</v>
      </c>
      <c r="O350" s="36">
        <f ca="1">SUMIFS(СВЦЭМ!$J$40:$J$783,СВЦЭМ!$A$40:$A$783,$A350,СВЦЭМ!$B$39:$B$782,O$331)+'СЕТ СН'!$F$13</f>
        <v>0</v>
      </c>
      <c r="P350" s="36">
        <f ca="1">SUMIFS(СВЦЭМ!$J$40:$J$783,СВЦЭМ!$A$40:$A$783,$A350,СВЦЭМ!$B$39:$B$782,P$331)+'СЕТ СН'!$F$13</f>
        <v>0</v>
      </c>
      <c r="Q350" s="36">
        <f ca="1">SUMIFS(СВЦЭМ!$J$40:$J$783,СВЦЭМ!$A$40:$A$783,$A350,СВЦЭМ!$B$39:$B$782,Q$331)+'СЕТ СН'!$F$13</f>
        <v>0</v>
      </c>
      <c r="R350" s="36">
        <f ca="1">SUMIFS(СВЦЭМ!$J$40:$J$783,СВЦЭМ!$A$40:$A$783,$A350,СВЦЭМ!$B$39:$B$782,R$331)+'СЕТ СН'!$F$13</f>
        <v>0</v>
      </c>
      <c r="S350" s="36">
        <f ca="1">SUMIFS(СВЦЭМ!$J$40:$J$783,СВЦЭМ!$A$40:$A$783,$A350,СВЦЭМ!$B$39:$B$782,S$331)+'СЕТ СН'!$F$13</f>
        <v>0</v>
      </c>
      <c r="T350" s="36">
        <f ca="1">SUMIFS(СВЦЭМ!$J$40:$J$783,СВЦЭМ!$A$40:$A$783,$A350,СВЦЭМ!$B$39:$B$782,T$331)+'СЕТ СН'!$F$13</f>
        <v>0</v>
      </c>
      <c r="U350" s="36">
        <f ca="1">SUMIFS(СВЦЭМ!$J$40:$J$783,СВЦЭМ!$A$40:$A$783,$A350,СВЦЭМ!$B$39:$B$782,U$331)+'СЕТ СН'!$F$13</f>
        <v>0</v>
      </c>
      <c r="V350" s="36">
        <f ca="1">SUMIFS(СВЦЭМ!$J$40:$J$783,СВЦЭМ!$A$40:$A$783,$A350,СВЦЭМ!$B$39:$B$782,V$331)+'СЕТ СН'!$F$13</f>
        <v>0</v>
      </c>
      <c r="W350" s="36">
        <f ca="1">SUMIFS(СВЦЭМ!$J$40:$J$783,СВЦЭМ!$A$40:$A$783,$A350,СВЦЭМ!$B$39:$B$782,W$331)+'СЕТ СН'!$F$13</f>
        <v>0</v>
      </c>
      <c r="X350" s="36">
        <f ca="1">SUMIFS(СВЦЭМ!$J$40:$J$783,СВЦЭМ!$A$40:$A$783,$A350,СВЦЭМ!$B$39:$B$782,X$331)+'СЕТ СН'!$F$13</f>
        <v>0</v>
      </c>
      <c r="Y350" s="36">
        <f ca="1">SUMIFS(СВЦЭМ!$J$40:$J$783,СВЦЭМ!$A$40:$A$783,$A350,СВЦЭМ!$B$39:$B$782,Y$331)+'СЕТ СН'!$F$13</f>
        <v>0</v>
      </c>
    </row>
    <row r="351" spans="1:25" ht="15.75" hidden="1" x14ac:dyDescent="0.2">
      <c r="A351" s="35">
        <f t="shared" si="9"/>
        <v>45158</v>
      </c>
      <c r="B351" s="36">
        <f ca="1">SUMIFS(СВЦЭМ!$J$40:$J$783,СВЦЭМ!$A$40:$A$783,$A351,СВЦЭМ!$B$39:$B$782,B$331)+'СЕТ СН'!$F$13</f>
        <v>0</v>
      </c>
      <c r="C351" s="36">
        <f ca="1">SUMIFS(СВЦЭМ!$J$40:$J$783,СВЦЭМ!$A$40:$A$783,$A351,СВЦЭМ!$B$39:$B$782,C$331)+'СЕТ СН'!$F$13</f>
        <v>0</v>
      </c>
      <c r="D351" s="36">
        <f ca="1">SUMIFS(СВЦЭМ!$J$40:$J$783,СВЦЭМ!$A$40:$A$783,$A351,СВЦЭМ!$B$39:$B$782,D$331)+'СЕТ СН'!$F$13</f>
        <v>0</v>
      </c>
      <c r="E351" s="36">
        <f ca="1">SUMIFS(СВЦЭМ!$J$40:$J$783,СВЦЭМ!$A$40:$A$783,$A351,СВЦЭМ!$B$39:$B$782,E$331)+'СЕТ СН'!$F$13</f>
        <v>0</v>
      </c>
      <c r="F351" s="36">
        <f ca="1">SUMIFS(СВЦЭМ!$J$40:$J$783,СВЦЭМ!$A$40:$A$783,$A351,СВЦЭМ!$B$39:$B$782,F$331)+'СЕТ СН'!$F$13</f>
        <v>0</v>
      </c>
      <c r="G351" s="36">
        <f ca="1">SUMIFS(СВЦЭМ!$J$40:$J$783,СВЦЭМ!$A$40:$A$783,$A351,СВЦЭМ!$B$39:$B$782,G$331)+'СЕТ СН'!$F$13</f>
        <v>0</v>
      </c>
      <c r="H351" s="36">
        <f ca="1">SUMIFS(СВЦЭМ!$J$40:$J$783,СВЦЭМ!$A$40:$A$783,$A351,СВЦЭМ!$B$39:$B$782,H$331)+'СЕТ СН'!$F$13</f>
        <v>0</v>
      </c>
      <c r="I351" s="36">
        <f ca="1">SUMIFS(СВЦЭМ!$J$40:$J$783,СВЦЭМ!$A$40:$A$783,$A351,СВЦЭМ!$B$39:$B$782,I$331)+'СЕТ СН'!$F$13</f>
        <v>0</v>
      </c>
      <c r="J351" s="36">
        <f ca="1">SUMIFS(СВЦЭМ!$J$40:$J$783,СВЦЭМ!$A$40:$A$783,$A351,СВЦЭМ!$B$39:$B$782,J$331)+'СЕТ СН'!$F$13</f>
        <v>0</v>
      </c>
      <c r="K351" s="36">
        <f ca="1">SUMIFS(СВЦЭМ!$J$40:$J$783,СВЦЭМ!$A$40:$A$783,$A351,СВЦЭМ!$B$39:$B$782,K$331)+'СЕТ СН'!$F$13</f>
        <v>0</v>
      </c>
      <c r="L351" s="36">
        <f ca="1">SUMIFS(СВЦЭМ!$J$40:$J$783,СВЦЭМ!$A$40:$A$783,$A351,СВЦЭМ!$B$39:$B$782,L$331)+'СЕТ СН'!$F$13</f>
        <v>0</v>
      </c>
      <c r="M351" s="36">
        <f ca="1">SUMIFS(СВЦЭМ!$J$40:$J$783,СВЦЭМ!$A$40:$A$783,$A351,СВЦЭМ!$B$39:$B$782,M$331)+'СЕТ СН'!$F$13</f>
        <v>0</v>
      </c>
      <c r="N351" s="36">
        <f ca="1">SUMIFS(СВЦЭМ!$J$40:$J$783,СВЦЭМ!$A$40:$A$783,$A351,СВЦЭМ!$B$39:$B$782,N$331)+'СЕТ СН'!$F$13</f>
        <v>0</v>
      </c>
      <c r="O351" s="36">
        <f ca="1">SUMIFS(СВЦЭМ!$J$40:$J$783,СВЦЭМ!$A$40:$A$783,$A351,СВЦЭМ!$B$39:$B$782,O$331)+'СЕТ СН'!$F$13</f>
        <v>0</v>
      </c>
      <c r="P351" s="36">
        <f ca="1">SUMIFS(СВЦЭМ!$J$40:$J$783,СВЦЭМ!$A$40:$A$783,$A351,СВЦЭМ!$B$39:$B$782,P$331)+'СЕТ СН'!$F$13</f>
        <v>0</v>
      </c>
      <c r="Q351" s="36">
        <f ca="1">SUMIFS(СВЦЭМ!$J$40:$J$783,СВЦЭМ!$A$40:$A$783,$A351,СВЦЭМ!$B$39:$B$782,Q$331)+'СЕТ СН'!$F$13</f>
        <v>0</v>
      </c>
      <c r="R351" s="36">
        <f ca="1">SUMIFS(СВЦЭМ!$J$40:$J$783,СВЦЭМ!$A$40:$A$783,$A351,СВЦЭМ!$B$39:$B$782,R$331)+'СЕТ СН'!$F$13</f>
        <v>0</v>
      </c>
      <c r="S351" s="36">
        <f ca="1">SUMIFS(СВЦЭМ!$J$40:$J$783,СВЦЭМ!$A$40:$A$783,$A351,СВЦЭМ!$B$39:$B$782,S$331)+'СЕТ СН'!$F$13</f>
        <v>0</v>
      </c>
      <c r="T351" s="36">
        <f ca="1">SUMIFS(СВЦЭМ!$J$40:$J$783,СВЦЭМ!$A$40:$A$783,$A351,СВЦЭМ!$B$39:$B$782,T$331)+'СЕТ СН'!$F$13</f>
        <v>0</v>
      </c>
      <c r="U351" s="36">
        <f ca="1">SUMIFS(СВЦЭМ!$J$40:$J$783,СВЦЭМ!$A$40:$A$783,$A351,СВЦЭМ!$B$39:$B$782,U$331)+'СЕТ СН'!$F$13</f>
        <v>0</v>
      </c>
      <c r="V351" s="36">
        <f ca="1">SUMIFS(СВЦЭМ!$J$40:$J$783,СВЦЭМ!$A$40:$A$783,$A351,СВЦЭМ!$B$39:$B$782,V$331)+'СЕТ СН'!$F$13</f>
        <v>0</v>
      </c>
      <c r="W351" s="36">
        <f ca="1">SUMIFS(СВЦЭМ!$J$40:$J$783,СВЦЭМ!$A$40:$A$783,$A351,СВЦЭМ!$B$39:$B$782,W$331)+'СЕТ СН'!$F$13</f>
        <v>0</v>
      </c>
      <c r="X351" s="36">
        <f ca="1">SUMIFS(СВЦЭМ!$J$40:$J$783,СВЦЭМ!$A$40:$A$783,$A351,СВЦЭМ!$B$39:$B$782,X$331)+'СЕТ СН'!$F$13</f>
        <v>0</v>
      </c>
      <c r="Y351" s="36">
        <f ca="1">SUMIFS(СВЦЭМ!$J$40:$J$783,СВЦЭМ!$A$40:$A$783,$A351,СВЦЭМ!$B$39:$B$782,Y$331)+'СЕТ СН'!$F$13</f>
        <v>0</v>
      </c>
    </row>
    <row r="352" spans="1:25" ht="15.75" hidden="1" x14ac:dyDescent="0.2">
      <c r="A352" s="35">
        <f t="shared" si="9"/>
        <v>45159</v>
      </c>
      <c r="B352" s="36">
        <f ca="1">SUMIFS(СВЦЭМ!$J$40:$J$783,СВЦЭМ!$A$40:$A$783,$A352,СВЦЭМ!$B$39:$B$782,B$331)+'СЕТ СН'!$F$13</f>
        <v>0</v>
      </c>
      <c r="C352" s="36">
        <f ca="1">SUMIFS(СВЦЭМ!$J$40:$J$783,СВЦЭМ!$A$40:$A$783,$A352,СВЦЭМ!$B$39:$B$782,C$331)+'СЕТ СН'!$F$13</f>
        <v>0</v>
      </c>
      <c r="D352" s="36">
        <f ca="1">SUMIFS(СВЦЭМ!$J$40:$J$783,СВЦЭМ!$A$40:$A$783,$A352,СВЦЭМ!$B$39:$B$782,D$331)+'СЕТ СН'!$F$13</f>
        <v>0</v>
      </c>
      <c r="E352" s="36">
        <f ca="1">SUMIFS(СВЦЭМ!$J$40:$J$783,СВЦЭМ!$A$40:$A$783,$A352,СВЦЭМ!$B$39:$B$782,E$331)+'СЕТ СН'!$F$13</f>
        <v>0</v>
      </c>
      <c r="F352" s="36">
        <f ca="1">SUMIFS(СВЦЭМ!$J$40:$J$783,СВЦЭМ!$A$40:$A$783,$A352,СВЦЭМ!$B$39:$B$782,F$331)+'СЕТ СН'!$F$13</f>
        <v>0</v>
      </c>
      <c r="G352" s="36">
        <f ca="1">SUMIFS(СВЦЭМ!$J$40:$J$783,СВЦЭМ!$A$40:$A$783,$A352,СВЦЭМ!$B$39:$B$782,G$331)+'СЕТ СН'!$F$13</f>
        <v>0</v>
      </c>
      <c r="H352" s="36">
        <f ca="1">SUMIFS(СВЦЭМ!$J$40:$J$783,СВЦЭМ!$A$40:$A$783,$A352,СВЦЭМ!$B$39:$B$782,H$331)+'СЕТ СН'!$F$13</f>
        <v>0</v>
      </c>
      <c r="I352" s="36">
        <f ca="1">SUMIFS(СВЦЭМ!$J$40:$J$783,СВЦЭМ!$A$40:$A$783,$A352,СВЦЭМ!$B$39:$B$782,I$331)+'СЕТ СН'!$F$13</f>
        <v>0</v>
      </c>
      <c r="J352" s="36">
        <f ca="1">SUMIFS(СВЦЭМ!$J$40:$J$783,СВЦЭМ!$A$40:$A$783,$A352,СВЦЭМ!$B$39:$B$782,J$331)+'СЕТ СН'!$F$13</f>
        <v>0</v>
      </c>
      <c r="K352" s="36">
        <f ca="1">SUMIFS(СВЦЭМ!$J$40:$J$783,СВЦЭМ!$A$40:$A$783,$A352,СВЦЭМ!$B$39:$B$782,K$331)+'СЕТ СН'!$F$13</f>
        <v>0</v>
      </c>
      <c r="L352" s="36">
        <f ca="1">SUMIFS(СВЦЭМ!$J$40:$J$783,СВЦЭМ!$A$40:$A$783,$A352,СВЦЭМ!$B$39:$B$782,L$331)+'СЕТ СН'!$F$13</f>
        <v>0</v>
      </c>
      <c r="M352" s="36">
        <f ca="1">SUMIFS(СВЦЭМ!$J$40:$J$783,СВЦЭМ!$A$40:$A$783,$A352,СВЦЭМ!$B$39:$B$782,M$331)+'СЕТ СН'!$F$13</f>
        <v>0</v>
      </c>
      <c r="N352" s="36">
        <f ca="1">SUMIFS(СВЦЭМ!$J$40:$J$783,СВЦЭМ!$A$40:$A$783,$A352,СВЦЭМ!$B$39:$B$782,N$331)+'СЕТ СН'!$F$13</f>
        <v>0</v>
      </c>
      <c r="O352" s="36">
        <f ca="1">SUMIFS(СВЦЭМ!$J$40:$J$783,СВЦЭМ!$A$40:$A$783,$A352,СВЦЭМ!$B$39:$B$782,O$331)+'СЕТ СН'!$F$13</f>
        <v>0</v>
      </c>
      <c r="P352" s="36">
        <f ca="1">SUMIFS(СВЦЭМ!$J$40:$J$783,СВЦЭМ!$A$40:$A$783,$A352,СВЦЭМ!$B$39:$B$782,P$331)+'СЕТ СН'!$F$13</f>
        <v>0</v>
      </c>
      <c r="Q352" s="36">
        <f ca="1">SUMIFS(СВЦЭМ!$J$40:$J$783,СВЦЭМ!$A$40:$A$783,$A352,СВЦЭМ!$B$39:$B$782,Q$331)+'СЕТ СН'!$F$13</f>
        <v>0</v>
      </c>
      <c r="R352" s="36">
        <f ca="1">SUMIFS(СВЦЭМ!$J$40:$J$783,СВЦЭМ!$A$40:$A$783,$A352,СВЦЭМ!$B$39:$B$782,R$331)+'СЕТ СН'!$F$13</f>
        <v>0</v>
      </c>
      <c r="S352" s="36">
        <f ca="1">SUMIFS(СВЦЭМ!$J$40:$J$783,СВЦЭМ!$A$40:$A$783,$A352,СВЦЭМ!$B$39:$B$782,S$331)+'СЕТ СН'!$F$13</f>
        <v>0</v>
      </c>
      <c r="T352" s="36">
        <f ca="1">SUMIFS(СВЦЭМ!$J$40:$J$783,СВЦЭМ!$A$40:$A$783,$A352,СВЦЭМ!$B$39:$B$782,T$331)+'СЕТ СН'!$F$13</f>
        <v>0</v>
      </c>
      <c r="U352" s="36">
        <f ca="1">SUMIFS(СВЦЭМ!$J$40:$J$783,СВЦЭМ!$A$40:$A$783,$A352,СВЦЭМ!$B$39:$B$782,U$331)+'СЕТ СН'!$F$13</f>
        <v>0</v>
      </c>
      <c r="V352" s="36">
        <f ca="1">SUMIFS(СВЦЭМ!$J$40:$J$783,СВЦЭМ!$A$40:$A$783,$A352,СВЦЭМ!$B$39:$B$782,V$331)+'СЕТ СН'!$F$13</f>
        <v>0</v>
      </c>
      <c r="W352" s="36">
        <f ca="1">SUMIFS(СВЦЭМ!$J$40:$J$783,СВЦЭМ!$A$40:$A$783,$A352,СВЦЭМ!$B$39:$B$782,W$331)+'СЕТ СН'!$F$13</f>
        <v>0</v>
      </c>
      <c r="X352" s="36">
        <f ca="1">SUMIFS(СВЦЭМ!$J$40:$J$783,СВЦЭМ!$A$40:$A$783,$A352,СВЦЭМ!$B$39:$B$782,X$331)+'СЕТ СН'!$F$13</f>
        <v>0</v>
      </c>
      <c r="Y352" s="36">
        <f ca="1">SUMIFS(СВЦЭМ!$J$40:$J$783,СВЦЭМ!$A$40:$A$783,$A352,СВЦЭМ!$B$39:$B$782,Y$331)+'СЕТ СН'!$F$13</f>
        <v>0</v>
      </c>
    </row>
    <row r="353" spans="1:27" ht="15.75" hidden="1" x14ac:dyDescent="0.2">
      <c r="A353" s="35">
        <f t="shared" si="9"/>
        <v>45160</v>
      </c>
      <c r="B353" s="36">
        <f ca="1">SUMIFS(СВЦЭМ!$J$40:$J$783,СВЦЭМ!$A$40:$A$783,$A353,СВЦЭМ!$B$39:$B$782,B$331)+'СЕТ СН'!$F$13</f>
        <v>0</v>
      </c>
      <c r="C353" s="36">
        <f ca="1">SUMIFS(СВЦЭМ!$J$40:$J$783,СВЦЭМ!$A$40:$A$783,$A353,СВЦЭМ!$B$39:$B$782,C$331)+'СЕТ СН'!$F$13</f>
        <v>0</v>
      </c>
      <c r="D353" s="36">
        <f ca="1">SUMIFS(СВЦЭМ!$J$40:$J$783,СВЦЭМ!$A$40:$A$783,$A353,СВЦЭМ!$B$39:$B$782,D$331)+'СЕТ СН'!$F$13</f>
        <v>0</v>
      </c>
      <c r="E353" s="36">
        <f ca="1">SUMIFS(СВЦЭМ!$J$40:$J$783,СВЦЭМ!$A$40:$A$783,$A353,СВЦЭМ!$B$39:$B$782,E$331)+'СЕТ СН'!$F$13</f>
        <v>0</v>
      </c>
      <c r="F353" s="36">
        <f ca="1">SUMIFS(СВЦЭМ!$J$40:$J$783,СВЦЭМ!$A$40:$A$783,$A353,СВЦЭМ!$B$39:$B$782,F$331)+'СЕТ СН'!$F$13</f>
        <v>0</v>
      </c>
      <c r="G353" s="36">
        <f ca="1">SUMIFS(СВЦЭМ!$J$40:$J$783,СВЦЭМ!$A$40:$A$783,$A353,СВЦЭМ!$B$39:$B$782,G$331)+'СЕТ СН'!$F$13</f>
        <v>0</v>
      </c>
      <c r="H353" s="36">
        <f ca="1">SUMIFS(СВЦЭМ!$J$40:$J$783,СВЦЭМ!$A$40:$A$783,$A353,СВЦЭМ!$B$39:$B$782,H$331)+'СЕТ СН'!$F$13</f>
        <v>0</v>
      </c>
      <c r="I353" s="36">
        <f ca="1">SUMIFS(СВЦЭМ!$J$40:$J$783,СВЦЭМ!$A$40:$A$783,$A353,СВЦЭМ!$B$39:$B$782,I$331)+'СЕТ СН'!$F$13</f>
        <v>0</v>
      </c>
      <c r="J353" s="36">
        <f ca="1">SUMIFS(СВЦЭМ!$J$40:$J$783,СВЦЭМ!$A$40:$A$783,$A353,СВЦЭМ!$B$39:$B$782,J$331)+'СЕТ СН'!$F$13</f>
        <v>0</v>
      </c>
      <c r="K353" s="36">
        <f ca="1">SUMIFS(СВЦЭМ!$J$40:$J$783,СВЦЭМ!$A$40:$A$783,$A353,СВЦЭМ!$B$39:$B$782,K$331)+'СЕТ СН'!$F$13</f>
        <v>0</v>
      </c>
      <c r="L353" s="36">
        <f ca="1">SUMIFS(СВЦЭМ!$J$40:$J$783,СВЦЭМ!$A$40:$A$783,$A353,СВЦЭМ!$B$39:$B$782,L$331)+'СЕТ СН'!$F$13</f>
        <v>0</v>
      </c>
      <c r="M353" s="36">
        <f ca="1">SUMIFS(СВЦЭМ!$J$40:$J$783,СВЦЭМ!$A$40:$A$783,$A353,СВЦЭМ!$B$39:$B$782,M$331)+'СЕТ СН'!$F$13</f>
        <v>0</v>
      </c>
      <c r="N353" s="36">
        <f ca="1">SUMIFS(СВЦЭМ!$J$40:$J$783,СВЦЭМ!$A$40:$A$783,$A353,СВЦЭМ!$B$39:$B$782,N$331)+'СЕТ СН'!$F$13</f>
        <v>0</v>
      </c>
      <c r="O353" s="36">
        <f ca="1">SUMIFS(СВЦЭМ!$J$40:$J$783,СВЦЭМ!$A$40:$A$783,$A353,СВЦЭМ!$B$39:$B$782,O$331)+'СЕТ СН'!$F$13</f>
        <v>0</v>
      </c>
      <c r="P353" s="36">
        <f ca="1">SUMIFS(СВЦЭМ!$J$40:$J$783,СВЦЭМ!$A$40:$A$783,$A353,СВЦЭМ!$B$39:$B$782,P$331)+'СЕТ СН'!$F$13</f>
        <v>0</v>
      </c>
      <c r="Q353" s="36">
        <f ca="1">SUMIFS(СВЦЭМ!$J$40:$J$783,СВЦЭМ!$A$40:$A$783,$A353,СВЦЭМ!$B$39:$B$782,Q$331)+'СЕТ СН'!$F$13</f>
        <v>0</v>
      </c>
      <c r="R353" s="36">
        <f ca="1">SUMIFS(СВЦЭМ!$J$40:$J$783,СВЦЭМ!$A$40:$A$783,$A353,СВЦЭМ!$B$39:$B$782,R$331)+'СЕТ СН'!$F$13</f>
        <v>0</v>
      </c>
      <c r="S353" s="36">
        <f ca="1">SUMIFS(СВЦЭМ!$J$40:$J$783,СВЦЭМ!$A$40:$A$783,$A353,СВЦЭМ!$B$39:$B$782,S$331)+'СЕТ СН'!$F$13</f>
        <v>0</v>
      </c>
      <c r="T353" s="36">
        <f ca="1">SUMIFS(СВЦЭМ!$J$40:$J$783,СВЦЭМ!$A$40:$A$783,$A353,СВЦЭМ!$B$39:$B$782,T$331)+'СЕТ СН'!$F$13</f>
        <v>0</v>
      </c>
      <c r="U353" s="36">
        <f ca="1">SUMIFS(СВЦЭМ!$J$40:$J$783,СВЦЭМ!$A$40:$A$783,$A353,СВЦЭМ!$B$39:$B$782,U$331)+'СЕТ СН'!$F$13</f>
        <v>0</v>
      </c>
      <c r="V353" s="36">
        <f ca="1">SUMIFS(СВЦЭМ!$J$40:$J$783,СВЦЭМ!$A$40:$A$783,$A353,СВЦЭМ!$B$39:$B$782,V$331)+'СЕТ СН'!$F$13</f>
        <v>0</v>
      </c>
      <c r="W353" s="36">
        <f ca="1">SUMIFS(СВЦЭМ!$J$40:$J$783,СВЦЭМ!$A$40:$A$783,$A353,СВЦЭМ!$B$39:$B$782,W$331)+'СЕТ СН'!$F$13</f>
        <v>0</v>
      </c>
      <c r="X353" s="36">
        <f ca="1">SUMIFS(СВЦЭМ!$J$40:$J$783,СВЦЭМ!$A$40:$A$783,$A353,СВЦЭМ!$B$39:$B$782,X$331)+'СЕТ СН'!$F$13</f>
        <v>0</v>
      </c>
      <c r="Y353" s="36">
        <f ca="1">SUMIFS(СВЦЭМ!$J$40:$J$783,СВЦЭМ!$A$40:$A$783,$A353,СВЦЭМ!$B$39:$B$782,Y$331)+'СЕТ СН'!$F$13</f>
        <v>0</v>
      </c>
    </row>
    <row r="354" spans="1:27" ht="15.75" hidden="1" x14ac:dyDescent="0.2">
      <c r="A354" s="35">
        <f t="shared" si="9"/>
        <v>45161</v>
      </c>
      <c r="B354" s="36">
        <f ca="1">SUMIFS(СВЦЭМ!$J$40:$J$783,СВЦЭМ!$A$40:$A$783,$A354,СВЦЭМ!$B$39:$B$782,B$331)+'СЕТ СН'!$F$13</f>
        <v>0</v>
      </c>
      <c r="C354" s="36">
        <f ca="1">SUMIFS(СВЦЭМ!$J$40:$J$783,СВЦЭМ!$A$40:$A$783,$A354,СВЦЭМ!$B$39:$B$782,C$331)+'СЕТ СН'!$F$13</f>
        <v>0</v>
      </c>
      <c r="D354" s="36">
        <f ca="1">SUMIFS(СВЦЭМ!$J$40:$J$783,СВЦЭМ!$A$40:$A$783,$A354,СВЦЭМ!$B$39:$B$782,D$331)+'СЕТ СН'!$F$13</f>
        <v>0</v>
      </c>
      <c r="E354" s="36">
        <f ca="1">SUMIFS(СВЦЭМ!$J$40:$J$783,СВЦЭМ!$A$40:$A$783,$A354,СВЦЭМ!$B$39:$B$782,E$331)+'СЕТ СН'!$F$13</f>
        <v>0</v>
      </c>
      <c r="F354" s="36">
        <f ca="1">SUMIFS(СВЦЭМ!$J$40:$J$783,СВЦЭМ!$A$40:$A$783,$A354,СВЦЭМ!$B$39:$B$782,F$331)+'СЕТ СН'!$F$13</f>
        <v>0</v>
      </c>
      <c r="G354" s="36">
        <f ca="1">SUMIFS(СВЦЭМ!$J$40:$J$783,СВЦЭМ!$A$40:$A$783,$A354,СВЦЭМ!$B$39:$B$782,G$331)+'СЕТ СН'!$F$13</f>
        <v>0</v>
      </c>
      <c r="H354" s="36">
        <f ca="1">SUMIFS(СВЦЭМ!$J$40:$J$783,СВЦЭМ!$A$40:$A$783,$A354,СВЦЭМ!$B$39:$B$782,H$331)+'СЕТ СН'!$F$13</f>
        <v>0</v>
      </c>
      <c r="I354" s="36">
        <f ca="1">SUMIFS(СВЦЭМ!$J$40:$J$783,СВЦЭМ!$A$40:$A$783,$A354,СВЦЭМ!$B$39:$B$782,I$331)+'СЕТ СН'!$F$13</f>
        <v>0</v>
      </c>
      <c r="J354" s="36">
        <f ca="1">SUMIFS(СВЦЭМ!$J$40:$J$783,СВЦЭМ!$A$40:$A$783,$A354,СВЦЭМ!$B$39:$B$782,J$331)+'СЕТ СН'!$F$13</f>
        <v>0</v>
      </c>
      <c r="K354" s="36">
        <f ca="1">SUMIFS(СВЦЭМ!$J$40:$J$783,СВЦЭМ!$A$40:$A$783,$A354,СВЦЭМ!$B$39:$B$782,K$331)+'СЕТ СН'!$F$13</f>
        <v>0</v>
      </c>
      <c r="L354" s="36">
        <f ca="1">SUMIFS(СВЦЭМ!$J$40:$J$783,СВЦЭМ!$A$40:$A$783,$A354,СВЦЭМ!$B$39:$B$782,L$331)+'СЕТ СН'!$F$13</f>
        <v>0</v>
      </c>
      <c r="M354" s="36">
        <f ca="1">SUMIFS(СВЦЭМ!$J$40:$J$783,СВЦЭМ!$A$40:$A$783,$A354,СВЦЭМ!$B$39:$B$782,M$331)+'СЕТ СН'!$F$13</f>
        <v>0</v>
      </c>
      <c r="N354" s="36">
        <f ca="1">SUMIFS(СВЦЭМ!$J$40:$J$783,СВЦЭМ!$A$40:$A$783,$A354,СВЦЭМ!$B$39:$B$782,N$331)+'СЕТ СН'!$F$13</f>
        <v>0</v>
      </c>
      <c r="O354" s="36">
        <f ca="1">SUMIFS(СВЦЭМ!$J$40:$J$783,СВЦЭМ!$A$40:$A$783,$A354,СВЦЭМ!$B$39:$B$782,O$331)+'СЕТ СН'!$F$13</f>
        <v>0</v>
      </c>
      <c r="P354" s="36">
        <f ca="1">SUMIFS(СВЦЭМ!$J$40:$J$783,СВЦЭМ!$A$40:$A$783,$A354,СВЦЭМ!$B$39:$B$782,P$331)+'СЕТ СН'!$F$13</f>
        <v>0</v>
      </c>
      <c r="Q354" s="36">
        <f ca="1">SUMIFS(СВЦЭМ!$J$40:$J$783,СВЦЭМ!$A$40:$A$783,$A354,СВЦЭМ!$B$39:$B$782,Q$331)+'СЕТ СН'!$F$13</f>
        <v>0</v>
      </c>
      <c r="R354" s="36">
        <f ca="1">SUMIFS(СВЦЭМ!$J$40:$J$783,СВЦЭМ!$A$40:$A$783,$A354,СВЦЭМ!$B$39:$B$782,R$331)+'СЕТ СН'!$F$13</f>
        <v>0</v>
      </c>
      <c r="S354" s="36">
        <f ca="1">SUMIFS(СВЦЭМ!$J$40:$J$783,СВЦЭМ!$A$40:$A$783,$A354,СВЦЭМ!$B$39:$B$782,S$331)+'СЕТ СН'!$F$13</f>
        <v>0</v>
      </c>
      <c r="T354" s="36">
        <f ca="1">SUMIFS(СВЦЭМ!$J$40:$J$783,СВЦЭМ!$A$40:$A$783,$A354,СВЦЭМ!$B$39:$B$782,T$331)+'СЕТ СН'!$F$13</f>
        <v>0</v>
      </c>
      <c r="U354" s="36">
        <f ca="1">SUMIFS(СВЦЭМ!$J$40:$J$783,СВЦЭМ!$A$40:$A$783,$A354,СВЦЭМ!$B$39:$B$782,U$331)+'СЕТ СН'!$F$13</f>
        <v>0</v>
      </c>
      <c r="V354" s="36">
        <f ca="1">SUMIFS(СВЦЭМ!$J$40:$J$783,СВЦЭМ!$A$40:$A$783,$A354,СВЦЭМ!$B$39:$B$782,V$331)+'СЕТ СН'!$F$13</f>
        <v>0</v>
      </c>
      <c r="W354" s="36">
        <f ca="1">SUMIFS(СВЦЭМ!$J$40:$J$783,СВЦЭМ!$A$40:$A$783,$A354,СВЦЭМ!$B$39:$B$782,W$331)+'СЕТ СН'!$F$13</f>
        <v>0</v>
      </c>
      <c r="X354" s="36">
        <f ca="1">SUMIFS(СВЦЭМ!$J$40:$J$783,СВЦЭМ!$A$40:$A$783,$A354,СВЦЭМ!$B$39:$B$782,X$331)+'СЕТ СН'!$F$13</f>
        <v>0</v>
      </c>
      <c r="Y354" s="36">
        <f ca="1">SUMIFS(СВЦЭМ!$J$40:$J$783,СВЦЭМ!$A$40:$A$783,$A354,СВЦЭМ!$B$39:$B$782,Y$331)+'СЕТ СН'!$F$13</f>
        <v>0</v>
      </c>
    </row>
    <row r="355" spans="1:27" ht="15.75" hidden="1" x14ac:dyDescent="0.2">
      <c r="A355" s="35">
        <f t="shared" si="9"/>
        <v>45162</v>
      </c>
      <c r="B355" s="36">
        <f ca="1">SUMIFS(СВЦЭМ!$J$40:$J$783,СВЦЭМ!$A$40:$A$783,$A355,СВЦЭМ!$B$39:$B$782,B$331)+'СЕТ СН'!$F$13</f>
        <v>0</v>
      </c>
      <c r="C355" s="36">
        <f ca="1">SUMIFS(СВЦЭМ!$J$40:$J$783,СВЦЭМ!$A$40:$A$783,$A355,СВЦЭМ!$B$39:$B$782,C$331)+'СЕТ СН'!$F$13</f>
        <v>0</v>
      </c>
      <c r="D355" s="36">
        <f ca="1">SUMIFS(СВЦЭМ!$J$40:$J$783,СВЦЭМ!$A$40:$A$783,$A355,СВЦЭМ!$B$39:$B$782,D$331)+'СЕТ СН'!$F$13</f>
        <v>0</v>
      </c>
      <c r="E355" s="36">
        <f ca="1">SUMIFS(СВЦЭМ!$J$40:$J$783,СВЦЭМ!$A$40:$A$783,$A355,СВЦЭМ!$B$39:$B$782,E$331)+'СЕТ СН'!$F$13</f>
        <v>0</v>
      </c>
      <c r="F355" s="36">
        <f ca="1">SUMIFS(СВЦЭМ!$J$40:$J$783,СВЦЭМ!$A$40:$A$783,$A355,СВЦЭМ!$B$39:$B$782,F$331)+'СЕТ СН'!$F$13</f>
        <v>0</v>
      </c>
      <c r="G355" s="36">
        <f ca="1">SUMIFS(СВЦЭМ!$J$40:$J$783,СВЦЭМ!$A$40:$A$783,$A355,СВЦЭМ!$B$39:$B$782,G$331)+'СЕТ СН'!$F$13</f>
        <v>0</v>
      </c>
      <c r="H355" s="36">
        <f ca="1">SUMIFS(СВЦЭМ!$J$40:$J$783,СВЦЭМ!$A$40:$A$783,$A355,СВЦЭМ!$B$39:$B$782,H$331)+'СЕТ СН'!$F$13</f>
        <v>0</v>
      </c>
      <c r="I355" s="36">
        <f ca="1">SUMIFS(СВЦЭМ!$J$40:$J$783,СВЦЭМ!$A$40:$A$783,$A355,СВЦЭМ!$B$39:$B$782,I$331)+'СЕТ СН'!$F$13</f>
        <v>0</v>
      </c>
      <c r="J355" s="36">
        <f ca="1">SUMIFS(СВЦЭМ!$J$40:$J$783,СВЦЭМ!$A$40:$A$783,$A355,СВЦЭМ!$B$39:$B$782,J$331)+'СЕТ СН'!$F$13</f>
        <v>0</v>
      </c>
      <c r="K355" s="36">
        <f ca="1">SUMIFS(СВЦЭМ!$J$40:$J$783,СВЦЭМ!$A$40:$A$783,$A355,СВЦЭМ!$B$39:$B$782,K$331)+'СЕТ СН'!$F$13</f>
        <v>0</v>
      </c>
      <c r="L355" s="36">
        <f ca="1">SUMIFS(СВЦЭМ!$J$40:$J$783,СВЦЭМ!$A$40:$A$783,$A355,СВЦЭМ!$B$39:$B$782,L$331)+'СЕТ СН'!$F$13</f>
        <v>0</v>
      </c>
      <c r="M355" s="36">
        <f ca="1">SUMIFS(СВЦЭМ!$J$40:$J$783,СВЦЭМ!$A$40:$A$783,$A355,СВЦЭМ!$B$39:$B$782,M$331)+'СЕТ СН'!$F$13</f>
        <v>0</v>
      </c>
      <c r="N355" s="36">
        <f ca="1">SUMIFS(СВЦЭМ!$J$40:$J$783,СВЦЭМ!$A$40:$A$783,$A355,СВЦЭМ!$B$39:$B$782,N$331)+'СЕТ СН'!$F$13</f>
        <v>0</v>
      </c>
      <c r="O355" s="36">
        <f ca="1">SUMIFS(СВЦЭМ!$J$40:$J$783,СВЦЭМ!$A$40:$A$783,$A355,СВЦЭМ!$B$39:$B$782,O$331)+'СЕТ СН'!$F$13</f>
        <v>0</v>
      </c>
      <c r="P355" s="36">
        <f ca="1">SUMIFS(СВЦЭМ!$J$40:$J$783,СВЦЭМ!$A$40:$A$783,$A355,СВЦЭМ!$B$39:$B$782,P$331)+'СЕТ СН'!$F$13</f>
        <v>0</v>
      </c>
      <c r="Q355" s="36">
        <f ca="1">SUMIFS(СВЦЭМ!$J$40:$J$783,СВЦЭМ!$A$40:$A$783,$A355,СВЦЭМ!$B$39:$B$782,Q$331)+'СЕТ СН'!$F$13</f>
        <v>0</v>
      </c>
      <c r="R355" s="36">
        <f ca="1">SUMIFS(СВЦЭМ!$J$40:$J$783,СВЦЭМ!$A$40:$A$783,$A355,СВЦЭМ!$B$39:$B$782,R$331)+'СЕТ СН'!$F$13</f>
        <v>0</v>
      </c>
      <c r="S355" s="36">
        <f ca="1">SUMIFS(СВЦЭМ!$J$40:$J$783,СВЦЭМ!$A$40:$A$783,$A355,СВЦЭМ!$B$39:$B$782,S$331)+'СЕТ СН'!$F$13</f>
        <v>0</v>
      </c>
      <c r="T355" s="36">
        <f ca="1">SUMIFS(СВЦЭМ!$J$40:$J$783,СВЦЭМ!$A$40:$A$783,$A355,СВЦЭМ!$B$39:$B$782,T$331)+'СЕТ СН'!$F$13</f>
        <v>0</v>
      </c>
      <c r="U355" s="36">
        <f ca="1">SUMIFS(СВЦЭМ!$J$40:$J$783,СВЦЭМ!$A$40:$A$783,$A355,СВЦЭМ!$B$39:$B$782,U$331)+'СЕТ СН'!$F$13</f>
        <v>0</v>
      </c>
      <c r="V355" s="36">
        <f ca="1">SUMIFS(СВЦЭМ!$J$40:$J$783,СВЦЭМ!$A$40:$A$783,$A355,СВЦЭМ!$B$39:$B$782,V$331)+'СЕТ СН'!$F$13</f>
        <v>0</v>
      </c>
      <c r="W355" s="36">
        <f ca="1">SUMIFS(СВЦЭМ!$J$40:$J$783,СВЦЭМ!$A$40:$A$783,$A355,СВЦЭМ!$B$39:$B$782,W$331)+'СЕТ СН'!$F$13</f>
        <v>0</v>
      </c>
      <c r="X355" s="36">
        <f ca="1">SUMIFS(СВЦЭМ!$J$40:$J$783,СВЦЭМ!$A$40:$A$783,$A355,СВЦЭМ!$B$39:$B$782,X$331)+'СЕТ СН'!$F$13</f>
        <v>0</v>
      </c>
      <c r="Y355" s="36">
        <f ca="1">SUMIFS(СВЦЭМ!$J$40:$J$783,СВЦЭМ!$A$40:$A$783,$A355,СВЦЭМ!$B$39:$B$782,Y$331)+'СЕТ СН'!$F$13</f>
        <v>0</v>
      </c>
    </row>
    <row r="356" spans="1:27" ht="15.75" hidden="1" x14ac:dyDescent="0.2">
      <c r="A356" s="35">
        <f t="shared" si="9"/>
        <v>45163</v>
      </c>
      <c r="B356" s="36">
        <f ca="1">SUMIFS(СВЦЭМ!$J$40:$J$783,СВЦЭМ!$A$40:$A$783,$A356,СВЦЭМ!$B$39:$B$782,B$331)+'СЕТ СН'!$F$13</f>
        <v>0</v>
      </c>
      <c r="C356" s="36">
        <f ca="1">SUMIFS(СВЦЭМ!$J$40:$J$783,СВЦЭМ!$A$40:$A$783,$A356,СВЦЭМ!$B$39:$B$782,C$331)+'СЕТ СН'!$F$13</f>
        <v>0</v>
      </c>
      <c r="D356" s="36">
        <f ca="1">SUMIFS(СВЦЭМ!$J$40:$J$783,СВЦЭМ!$A$40:$A$783,$A356,СВЦЭМ!$B$39:$B$782,D$331)+'СЕТ СН'!$F$13</f>
        <v>0</v>
      </c>
      <c r="E356" s="36">
        <f ca="1">SUMIFS(СВЦЭМ!$J$40:$J$783,СВЦЭМ!$A$40:$A$783,$A356,СВЦЭМ!$B$39:$B$782,E$331)+'СЕТ СН'!$F$13</f>
        <v>0</v>
      </c>
      <c r="F356" s="36">
        <f ca="1">SUMIFS(СВЦЭМ!$J$40:$J$783,СВЦЭМ!$A$40:$A$783,$A356,СВЦЭМ!$B$39:$B$782,F$331)+'СЕТ СН'!$F$13</f>
        <v>0</v>
      </c>
      <c r="G356" s="36">
        <f ca="1">SUMIFS(СВЦЭМ!$J$40:$J$783,СВЦЭМ!$A$40:$A$783,$A356,СВЦЭМ!$B$39:$B$782,G$331)+'СЕТ СН'!$F$13</f>
        <v>0</v>
      </c>
      <c r="H356" s="36">
        <f ca="1">SUMIFS(СВЦЭМ!$J$40:$J$783,СВЦЭМ!$A$40:$A$783,$A356,СВЦЭМ!$B$39:$B$782,H$331)+'СЕТ СН'!$F$13</f>
        <v>0</v>
      </c>
      <c r="I356" s="36">
        <f ca="1">SUMIFS(СВЦЭМ!$J$40:$J$783,СВЦЭМ!$A$40:$A$783,$A356,СВЦЭМ!$B$39:$B$782,I$331)+'СЕТ СН'!$F$13</f>
        <v>0</v>
      </c>
      <c r="J356" s="36">
        <f ca="1">SUMIFS(СВЦЭМ!$J$40:$J$783,СВЦЭМ!$A$40:$A$783,$A356,СВЦЭМ!$B$39:$B$782,J$331)+'СЕТ СН'!$F$13</f>
        <v>0</v>
      </c>
      <c r="K356" s="36">
        <f ca="1">SUMIFS(СВЦЭМ!$J$40:$J$783,СВЦЭМ!$A$40:$A$783,$A356,СВЦЭМ!$B$39:$B$782,K$331)+'СЕТ СН'!$F$13</f>
        <v>0</v>
      </c>
      <c r="L356" s="36">
        <f ca="1">SUMIFS(СВЦЭМ!$J$40:$J$783,СВЦЭМ!$A$40:$A$783,$A356,СВЦЭМ!$B$39:$B$782,L$331)+'СЕТ СН'!$F$13</f>
        <v>0</v>
      </c>
      <c r="M356" s="36">
        <f ca="1">SUMIFS(СВЦЭМ!$J$40:$J$783,СВЦЭМ!$A$40:$A$783,$A356,СВЦЭМ!$B$39:$B$782,M$331)+'СЕТ СН'!$F$13</f>
        <v>0</v>
      </c>
      <c r="N356" s="36">
        <f ca="1">SUMIFS(СВЦЭМ!$J$40:$J$783,СВЦЭМ!$A$40:$A$783,$A356,СВЦЭМ!$B$39:$B$782,N$331)+'СЕТ СН'!$F$13</f>
        <v>0</v>
      </c>
      <c r="O356" s="36">
        <f ca="1">SUMIFS(СВЦЭМ!$J$40:$J$783,СВЦЭМ!$A$40:$A$783,$A356,СВЦЭМ!$B$39:$B$782,O$331)+'СЕТ СН'!$F$13</f>
        <v>0</v>
      </c>
      <c r="P356" s="36">
        <f ca="1">SUMIFS(СВЦЭМ!$J$40:$J$783,СВЦЭМ!$A$40:$A$783,$A356,СВЦЭМ!$B$39:$B$782,P$331)+'СЕТ СН'!$F$13</f>
        <v>0</v>
      </c>
      <c r="Q356" s="36">
        <f ca="1">SUMIFS(СВЦЭМ!$J$40:$J$783,СВЦЭМ!$A$40:$A$783,$A356,СВЦЭМ!$B$39:$B$782,Q$331)+'СЕТ СН'!$F$13</f>
        <v>0</v>
      </c>
      <c r="R356" s="36">
        <f ca="1">SUMIFS(СВЦЭМ!$J$40:$J$783,СВЦЭМ!$A$40:$A$783,$A356,СВЦЭМ!$B$39:$B$782,R$331)+'СЕТ СН'!$F$13</f>
        <v>0</v>
      </c>
      <c r="S356" s="36">
        <f ca="1">SUMIFS(СВЦЭМ!$J$40:$J$783,СВЦЭМ!$A$40:$A$783,$A356,СВЦЭМ!$B$39:$B$782,S$331)+'СЕТ СН'!$F$13</f>
        <v>0</v>
      </c>
      <c r="T356" s="36">
        <f ca="1">SUMIFS(СВЦЭМ!$J$40:$J$783,СВЦЭМ!$A$40:$A$783,$A356,СВЦЭМ!$B$39:$B$782,T$331)+'СЕТ СН'!$F$13</f>
        <v>0</v>
      </c>
      <c r="U356" s="36">
        <f ca="1">SUMIFS(СВЦЭМ!$J$40:$J$783,СВЦЭМ!$A$40:$A$783,$A356,СВЦЭМ!$B$39:$B$782,U$331)+'СЕТ СН'!$F$13</f>
        <v>0</v>
      </c>
      <c r="V356" s="36">
        <f ca="1">SUMIFS(СВЦЭМ!$J$40:$J$783,СВЦЭМ!$A$40:$A$783,$A356,СВЦЭМ!$B$39:$B$782,V$331)+'СЕТ СН'!$F$13</f>
        <v>0</v>
      </c>
      <c r="W356" s="36">
        <f ca="1">SUMIFS(СВЦЭМ!$J$40:$J$783,СВЦЭМ!$A$40:$A$783,$A356,СВЦЭМ!$B$39:$B$782,W$331)+'СЕТ СН'!$F$13</f>
        <v>0</v>
      </c>
      <c r="X356" s="36">
        <f ca="1">SUMIFS(СВЦЭМ!$J$40:$J$783,СВЦЭМ!$A$40:$A$783,$A356,СВЦЭМ!$B$39:$B$782,X$331)+'СЕТ СН'!$F$13</f>
        <v>0</v>
      </c>
      <c r="Y356" s="36">
        <f ca="1">SUMIFS(СВЦЭМ!$J$40:$J$783,СВЦЭМ!$A$40:$A$783,$A356,СВЦЭМ!$B$39:$B$782,Y$331)+'СЕТ СН'!$F$13</f>
        <v>0</v>
      </c>
    </row>
    <row r="357" spans="1:27" ht="15.75" hidden="1" x14ac:dyDescent="0.2">
      <c r="A357" s="35">
        <f t="shared" si="9"/>
        <v>45164</v>
      </c>
      <c r="B357" s="36">
        <f ca="1">SUMIFS(СВЦЭМ!$J$40:$J$783,СВЦЭМ!$A$40:$A$783,$A357,СВЦЭМ!$B$39:$B$782,B$331)+'СЕТ СН'!$F$13</f>
        <v>0</v>
      </c>
      <c r="C357" s="36">
        <f ca="1">SUMIFS(СВЦЭМ!$J$40:$J$783,СВЦЭМ!$A$40:$A$783,$A357,СВЦЭМ!$B$39:$B$782,C$331)+'СЕТ СН'!$F$13</f>
        <v>0</v>
      </c>
      <c r="D357" s="36">
        <f ca="1">SUMIFS(СВЦЭМ!$J$40:$J$783,СВЦЭМ!$A$40:$A$783,$A357,СВЦЭМ!$B$39:$B$782,D$331)+'СЕТ СН'!$F$13</f>
        <v>0</v>
      </c>
      <c r="E357" s="36">
        <f ca="1">SUMIFS(СВЦЭМ!$J$40:$J$783,СВЦЭМ!$A$40:$A$783,$A357,СВЦЭМ!$B$39:$B$782,E$331)+'СЕТ СН'!$F$13</f>
        <v>0</v>
      </c>
      <c r="F357" s="36">
        <f ca="1">SUMIFS(СВЦЭМ!$J$40:$J$783,СВЦЭМ!$A$40:$A$783,$A357,СВЦЭМ!$B$39:$B$782,F$331)+'СЕТ СН'!$F$13</f>
        <v>0</v>
      </c>
      <c r="G357" s="36">
        <f ca="1">SUMIFS(СВЦЭМ!$J$40:$J$783,СВЦЭМ!$A$40:$A$783,$A357,СВЦЭМ!$B$39:$B$782,G$331)+'СЕТ СН'!$F$13</f>
        <v>0</v>
      </c>
      <c r="H357" s="36">
        <f ca="1">SUMIFS(СВЦЭМ!$J$40:$J$783,СВЦЭМ!$A$40:$A$783,$A357,СВЦЭМ!$B$39:$B$782,H$331)+'СЕТ СН'!$F$13</f>
        <v>0</v>
      </c>
      <c r="I357" s="36">
        <f ca="1">SUMIFS(СВЦЭМ!$J$40:$J$783,СВЦЭМ!$A$40:$A$783,$A357,СВЦЭМ!$B$39:$B$782,I$331)+'СЕТ СН'!$F$13</f>
        <v>0</v>
      </c>
      <c r="J357" s="36">
        <f ca="1">SUMIFS(СВЦЭМ!$J$40:$J$783,СВЦЭМ!$A$40:$A$783,$A357,СВЦЭМ!$B$39:$B$782,J$331)+'СЕТ СН'!$F$13</f>
        <v>0</v>
      </c>
      <c r="K357" s="36">
        <f ca="1">SUMIFS(СВЦЭМ!$J$40:$J$783,СВЦЭМ!$A$40:$A$783,$A357,СВЦЭМ!$B$39:$B$782,K$331)+'СЕТ СН'!$F$13</f>
        <v>0</v>
      </c>
      <c r="L357" s="36">
        <f ca="1">SUMIFS(СВЦЭМ!$J$40:$J$783,СВЦЭМ!$A$40:$A$783,$A357,СВЦЭМ!$B$39:$B$782,L$331)+'СЕТ СН'!$F$13</f>
        <v>0</v>
      </c>
      <c r="M357" s="36">
        <f ca="1">SUMIFS(СВЦЭМ!$J$40:$J$783,СВЦЭМ!$A$40:$A$783,$A357,СВЦЭМ!$B$39:$B$782,M$331)+'СЕТ СН'!$F$13</f>
        <v>0</v>
      </c>
      <c r="N357" s="36">
        <f ca="1">SUMIFS(СВЦЭМ!$J$40:$J$783,СВЦЭМ!$A$40:$A$783,$A357,СВЦЭМ!$B$39:$B$782,N$331)+'СЕТ СН'!$F$13</f>
        <v>0</v>
      </c>
      <c r="O357" s="36">
        <f ca="1">SUMIFS(СВЦЭМ!$J$40:$J$783,СВЦЭМ!$A$40:$A$783,$A357,СВЦЭМ!$B$39:$B$782,O$331)+'СЕТ СН'!$F$13</f>
        <v>0</v>
      </c>
      <c r="P357" s="36">
        <f ca="1">SUMIFS(СВЦЭМ!$J$40:$J$783,СВЦЭМ!$A$40:$A$783,$A357,СВЦЭМ!$B$39:$B$782,P$331)+'СЕТ СН'!$F$13</f>
        <v>0</v>
      </c>
      <c r="Q357" s="36">
        <f ca="1">SUMIFS(СВЦЭМ!$J$40:$J$783,СВЦЭМ!$A$40:$A$783,$A357,СВЦЭМ!$B$39:$B$782,Q$331)+'СЕТ СН'!$F$13</f>
        <v>0</v>
      </c>
      <c r="R357" s="36">
        <f ca="1">SUMIFS(СВЦЭМ!$J$40:$J$783,СВЦЭМ!$A$40:$A$783,$A357,СВЦЭМ!$B$39:$B$782,R$331)+'СЕТ СН'!$F$13</f>
        <v>0</v>
      </c>
      <c r="S357" s="36">
        <f ca="1">SUMIFS(СВЦЭМ!$J$40:$J$783,СВЦЭМ!$A$40:$A$783,$A357,СВЦЭМ!$B$39:$B$782,S$331)+'СЕТ СН'!$F$13</f>
        <v>0</v>
      </c>
      <c r="T357" s="36">
        <f ca="1">SUMIFS(СВЦЭМ!$J$40:$J$783,СВЦЭМ!$A$40:$A$783,$A357,СВЦЭМ!$B$39:$B$782,T$331)+'СЕТ СН'!$F$13</f>
        <v>0</v>
      </c>
      <c r="U357" s="36">
        <f ca="1">SUMIFS(СВЦЭМ!$J$40:$J$783,СВЦЭМ!$A$40:$A$783,$A357,СВЦЭМ!$B$39:$B$782,U$331)+'СЕТ СН'!$F$13</f>
        <v>0</v>
      </c>
      <c r="V357" s="36">
        <f ca="1">SUMIFS(СВЦЭМ!$J$40:$J$783,СВЦЭМ!$A$40:$A$783,$A357,СВЦЭМ!$B$39:$B$782,V$331)+'СЕТ СН'!$F$13</f>
        <v>0</v>
      </c>
      <c r="W357" s="36">
        <f ca="1">SUMIFS(СВЦЭМ!$J$40:$J$783,СВЦЭМ!$A$40:$A$783,$A357,СВЦЭМ!$B$39:$B$782,W$331)+'СЕТ СН'!$F$13</f>
        <v>0</v>
      </c>
      <c r="X357" s="36">
        <f ca="1">SUMIFS(СВЦЭМ!$J$40:$J$783,СВЦЭМ!$A$40:$A$783,$A357,СВЦЭМ!$B$39:$B$782,X$331)+'СЕТ СН'!$F$13</f>
        <v>0</v>
      </c>
      <c r="Y357" s="36">
        <f ca="1">SUMIFS(СВЦЭМ!$J$40:$J$783,СВЦЭМ!$A$40:$A$783,$A357,СВЦЭМ!$B$39:$B$782,Y$331)+'СЕТ СН'!$F$13</f>
        <v>0</v>
      </c>
    </row>
    <row r="358" spans="1:27" ht="15.75" hidden="1" x14ac:dyDescent="0.2">
      <c r="A358" s="35">
        <f t="shared" si="9"/>
        <v>45165</v>
      </c>
      <c r="B358" s="36">
        <f ca="1">SUMIFS(СВЦЭМ!$J$40:$J$783,СВЦЭМ!$A$40:$A$783,$A358,СВЦЭМ!$B$39:$B$782,B$331)+'СЕТ СН'!$F$13</f>
        <v>0</v>
      </c>
      <c r="C358" s="36">
        <f ca="1">SUMIFS(СВЦЭМ!$J$40:$J$783,СВЦЭМ!$A$40:$A$783,$A358,СВЦЭМ!$B$39:$B$782,C$331)+'СЕТ СН'!$F$13</f>
        <v>0</v>
      </c>
      <c r="D358" s="36">
        <f ca="1">SUMIFS(СВЦЭМ!$J$40:$J$783,СВЦЭМ!$A$40:$A$783,$A358,СВЦЭМ!$B$39:$B$782,D$331)+'СЕТ СН'!$F$13</f>
        <v>0</v>
      </c>
      <c r="E358" s="36">
        <f ca="1">SUMIFS(СВЦЭМ!$J$40:$J$783,СВЦЭМ!$A$40:$A$783,$A358,СВЦЭМ!$B$39:$B$782,E$331)+'СЕТ СН'!$F$13</f>
        <v>0</v>
      </c>
      <c r="F358" s="36">
        <f ca="1">SUMIFS(СВЦЭМ!$J$40:$J$783,СВЦЭМ!$A$40:$A$783,$A358,СВЦЭМ!$B$39:$B$782,F$331)+'СЕТ СН'!$F$13</f>
        <v>0</v>
      </c>
      <c r="G358" s="36">
        <f ca="1">SUMIFS(СВЦЭМ!$J$40:$J$783,СВЦЭМ!$A$40:$A$783,$A358,СВЦЭМ!$B$39:$B$782,G$331)+'СЕТ СН'!$F$13</f>
        <v>0</v>
      </c>
      <c r="H358" s="36">
        <f ca="1">SUMIFS(СВЦЭМ!$J$40:$J$783,СВЦЭМ!$A$40:$A$783,$A358,СВЦЭМ!$B$39:$B$782,H$331)+'СЕТ СН'!$F$13</f>
        <v>0</v>
      </c>
      <c r="I358" s="36">
        <f ca="1">SUMIFS(СВЦЭМ!$J$40:$J$783,СВЦЭМ!$A$40:$A$783,$A358,СВЦЭМ!$B$39:$B$782,I$331)+'СЕТ СН'!$F$13</f>
        <v>0</v>
      </c>
      <c r="J358" s="36">
        <f ca="1">SUMIFS(СВЦЭМ!$J$40:$J$783,СВЦЭМ!$A$40:$A$783,$A358,СВЦЭМ!$B$39:$B$782,J$331)+'СЕТ СН'!$F$13</f>
        <v>0</v>
      </c>
      <c r="K358" s="36">
        <f ca="1">SUMIFS(СВЦЭМ!$J$40:$J$783,СВЦЭМ!$A$40:$A$783,$A358,СВЦЭМ!$B$39:$B$782,K$331)+'СЕТ СН'!$F$13</f>
        <v>0</v>
      </c>
      <c r="L358" s="36">
        <f ca="1">SUMIFS(СВЦЭМ!$J$40:$J$783,СВЦЭМ!$A$40:$A$783,$A358,СВЦЭМ!$B$39:$B$782,L$331)+'СЕТ СН'!$F$13</f>
        <v>0</v>
      </c>
      <c r="M358" s="36">
        <f ca="1">SUMIFS(СВЦЭМ!$J$40:$J$783,СВЦЭМ!$A$40:$A$783,$A358,СВЦЭМ!$B$39:$B$782,M$331)+'СЕТ СН'!$F$13</f>
        <v>0</v>
      </c>
      <c r="N358" s="36">
        <f ca="1">SUMIFS(СВЦЭМ!$J$40:$J$783,СВЦЭМ!$A$40:$A$783,$A358,СВЦЭМ!$B$39:$B$782,N$331)+'СЕТ СН'!$F$13</f>
        <v>0</v>
      </c>
      <c r="O358" s="36">
        <f ca="1">SUMIFS(СВЦЭМ!$J$40:$J$783,СВЦЭМ!$A$40:$A$783,$A358,СВЦЭМ!$B$39:$B$782,O$331)+'СЕТ СН'!$F$13</f>
        <v>0</v>
      </c>
      <c r="P358" s="36">
        <f ca="1">SUMIFS(СВЦЭМ!$J$40:$J$783,СВЦЭМ!$A$40:$A$783,$A358,СВЦЭМ!$B$39:$B$782,P$331)+'СЕТ СН'!$F$13</f>
        <v>0</v>
      </c>
      <c r="Q358" s="36">
        <f ca="1">SUMIFS(СВЦЭМ!$J$40:$J$783,СВЦЭМ!$A$40:$A$783,$A358,СВЦЭМ!$B$39:$B$782,Q$331)+'СЕТ СН'!$F$13</f>
        <v>0</v>
      </c>
      <c r="R358" s="36">
        <f ca="1">SUMIFS(СВЦЭМ!$J$40:$J$783,СВЦЭМ!$A$40:$A$783,$A358,СВЦЭМ!$B$39:$B$782,R$331)+'СЕТ СН'!$F$13</f>
        <v>0</v>
      </c>
      <c r="S358" s="36">
        <f ca="1">SUMIFS(СВЦЭМ!$J$40:$J$783,СВЦЭМ!$A$40:$A$783,$A358,СВЦЭМ!$B$39:$B$782,S$331)+'СЕТ СН'!$F$13</f>
        <v>0</v>
      </c>
      <c r="T358" s="36">
        <f ca="1">SUMIFS(СВЦЭМ!$J$40:$J$783,СВЦЭМ!$A$40:$A$783,$A358,СВЦЭМ!$B$39:$B$782,T$331)+'СЕТ СН'!$F$13</f>
        <v>0</v>
      </c>
      <c r="U358" s="36">
        <f ca="1">SUMIFS(СВЦЭМ!$J$40:$J$783,СВЦЭМ!$A$40:$A$783,$A358,СВЦЭМ!$B$39:$B$782,U$331)+'СЕТ СН'!$F$13</f>
        <v>0</v>
      </c>
      <c r="V358" s="36">
        <f ca="1">SUMIFS(СВЦЭМ!$J$40:$J$783,СВЦЭМ!$A$40:$A$783,$A358,СВЦЭМ!$B$39:$B$782,V$331)+'СЕТ СН'!$F$13</f>
        <v>0</v>
      </c>
      <c r="W358" s="36">
        <f ca="1">SUMIFS(СВЦЭМ!$J$40:$J$783,СВЦЭМ!$A$40:$A$783,$A358,СВЦЭМ!$B$39:$B$782,W$331)+'СЕТ СН'!$F$13</f>
        <v>0</v>
      </c>
      <c r="X358" s="36">
        <f ca="1">SUMIFS(СВЦЭМ!$J$40:$J$783,СВЦЭМ!$A$40:$A$783,$A358,СВЦЭМ!$B$39:$B$782,X$331)+'СЕТ СН'!$F$13</f>
        <v>0</v>
      </c>
      <c r="Y358" s="36">
        <f ca="1">SUMIFS(СВЦЭМ!$J$40:$J$783,СВЦЭМ!$A$40:$A$783,$A358,СВЦЭМ!$B$39:$B$782,Y$331)+'СЕТ СН'!$F$13</f>
        <v>0</v>
      </c>
    </row>
    <row r="359" spans="1:27" ht="15.75" hidden="1" x14ac:dyDescent="0.2">
      <c r="A359" s="35">
        <f t="shared" si="9"/>
        <v>45166</v>
      </c>
      <c r="B359" s="36">
        <f ca="1">SUMIFS(СВЦЭМ!$J$40:$J$783,СВЦЭМ!$A$40:$A$783,$A359,СВЦЭМ!$B$39:$B$782,B$331)+'СЕТ СН'!$F$13</f>
        <v>0</v>
      </c>
      <c r="C359" s="36">
        <f ca="1">SUMIFS(СВЦЭМ!$J$40:$J$783,СВЦЭМ!$A$40:$A$783,$A359,СВЦЭМ!$B$39:$B$782,C$331)+'СЕТ СН'!$F$13</f>
        <v>0</v>
      </c>
      <c r="D359" s="36">
        <f ca="1">SUMIFS(СВЦЭМ!$J$40:$J$783,СВЦЭМ!$A$40:$A$783,$A359,СВЦЭМ!$B$39:$B$782,D$331)+'СЕТ СН'!$F$13</f>
        <v>0</v>
      </c>
      <c r="E359" s="36">
        <f ca="1">SUMIFS(СВЦЭМ!$J$40:$J$783,СВЦЭМ!$A$40:$A$783,$A359,СВЦЭМ!$B$39:$B$782,E$331)+'СЕТ СН'!$F$13</f>
        <v>0</v>
      </c>
      <c r="F359" s="36">
        <f ca="1">SUMIFS(СВЦЭМ!$J$40:$J$783,СВЦЭМ!$A$40:$A$783,$A359,СВЦЭМ!$B$39:$B$782,F$331)+'СЕТ СН'!$F$13</f>
        <v>0</v>
      </c>
      <c r="G359" s="36">
        <f ca="1">SUMIFS(СВЦЭМ!$J$40:$J$783,СВЦЭМ!$A$40:$A$783,$A359,СВЦЭМ!$B$39:$B$782,G$331)+'СЕТ СН'!$F$13</f>
        <v>0</v>
      </c>
      <c r="H359" s="36">
        <f ca="1">SUMIFS(СВЦЭМ!$J$40:$J$783,СВЦЭМ!$A$40:$A$783,$A359,СВЦЭМ!$B$39:$B$782,H$331)+'СЕТ СН'!$F$13</f>
        <v>0</v>
      </c>
      <c r="I359" s="36">
        <f ca="1">SUMIFS(СВЦЭМ!$J$40:$J$783,СВЦЭМ!$A$40:$A$783,$A359,СВЦЭМ!$B$39:$B$782,I$331)+'СЕТ СН'!$F$13</f>
        <v>0</v>
      </c>
      <c r="J359" s="36">
        <f ca="1">SUMIFS(СВЦЭМ!$J$40:$J$783,СВЦЭМ!$A$40:$A$783,$A359,СВЦЭМ!$B$39:$B$782,J$331)+'СЕТ СН'!$F$13</f>
        <v>0</v>
      </c>
      <c r="K359" s="36">
        <f ca="1">SUMIFS(СВЦЭМ!$J$40:$J$783,СВЦЭМ!$A$40:$A$783,$A359,СВЦЭМ!$B$39:$B$782,K$331)+'СЕТ СН'!$F$13</f>
        <v>0</v>
      </c>
      <c r="L359" s="36">
        <f ca="1">SUMIFS(СВЦЭМ!$J$40:$J$783,СВЦЭМ!$A$40:$A$783,$A359,СВЦЭМ!$B$39:$B$782,L$331)+'СЕТ СН'!$F$13</f>
        <v>0</v>
      </c>
      <c r="M359" s="36">
        <f ca="1">SUMIFS(СВЦЭМ!$J$40:$J$783,СВЦЭМ!$A$40:$A$783,$A359,СВЦЭМ!$B$39:$B$782,M$331)+'СЕТ СН'!$F$13</f>
        <v>0</v>
      </c>
      <c r="N359" s="36">
        <f ca="1">SUMIFS(СВЦЭМ!$J$40:$J$783,СВЦЭМ!$A$40:$A$783,$A359,СВЦЭМ!$B$39:$B$782,N$331)+'СЕТ СН'!$F$13</f>
        <v>0</v>
      </c>
      <c r="O359" s="36">
        <f ca="1">SUMIFS(СВЦЭМ!$J$40:$J$783,СВЦЭМ!$A$40:$A$783,$A359,СВЦЭМ!$B$39:$B$782,O$331)+'СЕТ СН'!$F$13</f>
        <v>0</v>
      </c>
      <c r="P359" s="36">
        <f ca="1">SUMIFS(СВЦЭМ!$J$40:$J$783,СВЦЭМ!$A$40:$A$783,$A359,СВЦЭМ!$B$39:$B$782,P$331)+'СЕТ СН'!$F$13</f>
        <v>0</v>
      </c>
      <c r="Q359" s="36">
        <f ca="1">SUMIFS(СВЦЭМ!$J$40:$J$783,СВЦЭМ!$A$40:$A$783,$A359,СВЦЭМ!$B$39:$B$782,Q$331)+'СЕТ СН'!$F$13</f>
        <v>0</v>
      </c>
      <c r="R359" s="36">
        <f ca="1">SUMIFS(СВЦЭМ!$J$40:$J$783,СВЦЭМ!$A$40:$A$783,$A359,СВЦЭМ!$B$39:$B$782,R$331)+'СЕТ СН'!$F$13</f>
        <v>0</v>
      </c>
      <c r="S359" s="36">
        <f ca="1">SUMIFS(СВЦЭМ!$J$40:$J$783,СВЦЭМ!$A$40:$A$783,$A359,СВЦЭМ!$B$39:$B$782,S$331)+'СЕТ СН'!$F$13</f>
        <v>0</v>
      </c>
      <c r="T359" s="36">
        <f ca="1">SUMIFS(СВЦЭМ!$J$40:$J$783,СВЦЭМ!$A$40:$A$783,$A359,СВЦЭМ!$B$39:$B$782,T$331)+'СЕТ СН'!$F$13</f>
        <v>0</v>
      </c>
      <c r="U359" s="36">
        <f ca="1">SUMIFS(СВЦЭМ!$J$40:$J$783,СВЦЭМ!$A$40:$A$783,$A359,СВЦЭМ!$B$39:$B$782,U$331)+'СЕТ СН'!$F$13</f>
        <v>0</v>
      </c>
      <c r="V359" s="36">
        <f ca="1">SUMIFS(СВЦЭМ!$J$40:$J$783,СВЦЭМ!$A$40:$A$783,$A359,СВЦЭМ!$B$39:$B$782,V$331)+'СЕТ СН'!$F$13</f>
        <v>0</v>
      </c>
      <c r="W359" s="36">
        <f ca="1">SUMIFS(СВЦЭМ!$J$40:$J$783,СВЦЭМ!$A$40:$A$783,$A359,СВЦЭМ!$B$39:$B$782,W$331)+'СЕТ СН'!$F$13</f>
        <v>0</v>
      </c>
      <c r="X359" s="36">
        <f ca="1">SUMIFS(СВЦЭМ!$J$40:$J$783,СВЦЭМ!$A$40:$A$783,$A359,СВЦЭМ!$B$39:$B$782,X$331)+'СЕТ СН'!$F$13</f>
        <v>0</v>
      </c>
      <c r="Y359" s="36">
        <f ca="1">SUMIFS(СВЦЭМ!$J$40:$J$783,СВЦЭМ!$A$40:$A$783,$A359,СВЦЭМ!$B$39:$B$782,Y$331)+'СЕТ СН'!$F$13</f>
        <v>0</v>
      </c>
    </row>
    <row r="360" spans="1:27" ht="15.75" hidden="1" x14ac:dyDescent="0.2">
      <c r="A360" s="35">
        <f t="shared" si="9"/>
        <v>45167</v>
      </c>
      <c r="B360" s="36">
        <f ca="1">SUMIFS(СВЦЭМ!$J$40:$J$783,СВЦЭМ!$A$40:$A$783,$A360,СВЦЭМ!$B$39:$B$782,B$331)+'СЕТ СН'!$F$13</f>
        <v>0</v>
      </c>
      <c r="C360" s="36">
        <f ca="1">SUMIFS(СВЦЭМ!$J$40:$J$783,СВЦЭМ!$A$40:$A$783,$A360,СВЦЭМ!$B$39:$B$782,C$331)+'СЕТ СН'!$F$13</f>
        <v>0</v>
      </c>
      <c r="D360" s="36">
        <f ca="1">SUMIFS(СВЦЭМ!$J$40:$J$783,СВЦЭМ!$A$40:$A$783,$A360,СВЦЭМ!$B$39:$B$782,D$331)+'СЕТ СН'!$F$13</f>
        <v>0</v>
      </c>
      <c r="E360" s="36">
        <f ca="1">SUMIFS(СВЦЭМ!$J$40:$J$783,СВЦЭМ!$A$40:$A$783,$A360,СВЦЭМ!$B$39:$B$782,E$331)+'СЕТ СН'!$F$13</f>
        <v>0</v>
      </c>
      <c r="F360" s="36">
        <f ca="1">SUMIFS(СВЦЭМ!$J$40:$J$783,СВЦЭМ!$A$40:$A$783,$A360,СВЦЭМ!$B$39:$B$782,F$331)+'СЕТ СН'!$F$13</f>
        <v>0</v>
      </c>
      <c r="G360" s="36">
        <f ca="1">SUMIFS(СВЦЭМ!$J$40:$J$783,СВЦЭМ!$A$40:$A$783,$A360,СВЦЭМ!$B$39:$B$782,G$331)+'СЕТ СН'!$F$13</f>
        <v>0</v>
      </c>
      <c r="H360" s="36">
        <f ca="1">SUMIFS(СВЦЭМ!$J$40:$J$783,СВЦЭМ!$A$40:$A$783,$A360,СВЦЭМ!$B$39:$B$782,H$331)+'СЕТ СН'!$F$13</f>
        <v>0</v>
      </c>
      <c r="I360" s="36">
        <f ca="1">SUMIFS(СВЦЭМ!$J$40:$J$783,СВЦЭМ!$A$40:$A$783,$A360,СВЦЭМ!$B$39:$B$782,I$331)+'СЕТ СН'!$F$13</f>
        <v>0</v>
      </c>
      <c r="J360" s="36">
        <f ca="1">SUMIFS(СВЦЭМ!$J$40:$J$783,СВЦЭМ!$A$40:$A$783,$A360,СВЦЭМ!$B$39:$B$782,J$331)+'СЕТ СН'!$F$13</f>
        <v>0</v>
      </c>
      <c r="K360" s="36">
        <f ca="1">SUMIFS(СВЦЭМ!$J$40:$J$783,СВЦЭМ!$A$40:$A$783,$A360,СВЦЭМ!$B$39:$B$782,K$331)+'СЕТ СН'!$F$13</f>
        <v>0</v>
      </c>
      <c r="L360" s="36">
        <f ca="1">SUMIFS(СВЦЭМ!$J$40:$J$783,СВЦЭМ!$A$40:$A$783,$A360,СВЦЭМ!$B$39:$B$782,L$331)+'СЕТ СН'!$F$13</f>
        <v>0</v>
      </c>
      <c r="M360" s="36">
        <f ca="1">SUMIFS(СВЦЭМ!$J$40:$J$783,СВЦЭМ!$A$40:$A$783,$A360,СВЦЭМ!$B$39:$B$782,M$331)+'СЕТ СН'!$F$13</f>
        <v>0</v>
      </c>
      <c r="N360" s="36">
        <f ca="1">SUMIFS(СВЦЭМ!$J$40:$J$783,СВЦЭМ!$A$40:$A$783,$A360,СВЦЭМ!$B$39:$B$782,N$331)+'СЕТ СН'!$F$13</f>
        <v>0</v>
      </c>
      <c r="O360" s="36">
        <f ca="1">SUMIFS(СВЦЭМ!$J$40:$J$783,СВЦЭМ!$A$40:$A$783,$A360,СВЦЭМ!$B$39:$B$782,O$331)+'СЕТ СН'!$F$13</f>
        <v>0</v>
      </c>
      <c r="P360" s="36">
        <f ca="1">SUMIFS(СВЦЭМ!$J$40:$J$783,СВЦЭМ!$A$40:$A$783,$A360,СВЦЭМ!$B$39:$B$782,P$331)+'СЕТ СН'!$F$13</f>
        <v>0</v>
      </c>
      <c r="Q360" s="36">
        <f ca="1">SUMIFS(СВЦЭМ!$J$40:$J$783,СВЦЭМ!$A$40:$A$783,$A360,СВЦЭМ!$B$39:$B$782,Q$331)+'СЕТ СН'!$F$13</f>
        <v>0</v>
      </c>
      <c r="R360" s="36">
        <f ca="1">SUMIFS(СВЦЭМ!$J$40:$J$783,СВЦЭМ!$A$40:$A$783,$A360,СВЦЭМ!$B$39:$B$782,R$331)+'СЕТ СН'!$F$13</f>
        <v>0</v>
      </c>
      <c r="S360" s="36">
        <f ca="1">SUMIFS(СВЦЭМ!$J$40:$J$783,СВЦЭМ!$A$40:$A$783,$A360,СВЦЭМ!$B$39:$B$782,S$331)+'СЕТ СН'!$F$13</f>
        <v>0</v>
      </c>
      <c r="T360" s="36">
        <f ca="1">SUMIFS(СВЦЭМ!$J$40:$J$783,СВЦЭМ!$A$40:$A$783,$A360,СВЦЭМ!$B$39:$B$782,T$331)+'СЕТ СН'!$F$13</f>
        <v>0</v>
      </c>
      <c r="U360" s="36">
        <f ca="1">SUMIFS(СВЦЭМ!$J$40:$J$783,СВЦЭМ!$A$40:$A$783,$A360,СВЦЭМ!$B$39:$B$782,U$331)+'СЕТ СН'!$F$13</f>
        <v>0</v>
      </c>
      <c r="V360" s="36">
        <f ca="1">SUMIFS(СВЦЭМ!$J$40:$J$783,СВЦЭМ!$A$40:$A$783,$A360,СВЦЭМ!$B$39:$B$782,V$331)+'СЕТ СН'!$F$13</f>
        <v>0</v>
      </c>
      <c r="W360" s="36">
        <f ca="1">SUMIFS(СВЦЭМ!$J$40:$J$783,СВЦЭМ!$A$40:$A$783,$A360,СВЦЭМ!$B$39:$B$782,W$331)+'СЕТ СН'!$F$13</f>
        <v>0</v>
      </c>
      <c r="X360" s="36">
        <f ca="1">SUMIFS(СВЦЭМ!$J$40:$J$783,СВЦЭМ!$A$40:$A$783,$A360,СВЦЭМ!$B$39:$B$782,X$331)+'СЕТ СН'!$F$13</f>
        <v>0</v>
      </c>
      <c r="Y360" s="36">
        <f ca="1">SUMIFS(СВЦЭМ!$J$40:$J$783,СВЦЭМ!$A$40:$A$783,$A360,СВЦЭМ!$B$39:$B$782,Y$331)+'СЕТ СН'!$F$13</f>
        <v>0</v>
      </c>
    </row>
    <row r="361" spans="1:27" ht="15.75" hidden="1" x14ac:dyDescent="0.2">
      <c r="A361" s="35">
        <f t="shared" si="9"/>
        <v>45168</v>
      </c>
      <c r="B361" s="36">
        <f ca="1">SUMIFS(СВЦЭМ!$J$40:$J$783,СВЦЭМ!$A$40:$A$783,$A361,СВЦЭМ!$B$39:$B$782,B$331)+'СЕТ СН'!$F$13</f>
        <v>0</v>
      </c>
      <c r="C361" s="36">
        <f ca="1">SUMIFS(СВЦЭМ!$J$40:$J$783,СВЦЭМ!$A$40:$A$783,$A361,СВЦЭМ!$B$39:$B$782,C$331)+'СЕТ СН'!$F$13</f>
        <v>0</v>
      </c>
      <c r="D361" s="36">
        <f ca="1">SUMIFS(СВЦЭМ!$J$40:$J$783,СВЦЭМ!$A$40:$A$783,$A361,СВЦЭМ!$B$39:$B$782,D$331)+'СЕТ СН'!$F$13</f>
        <v>0</v>
      </c>
      <c r="E361" s="36">
        <f ca="1">SUMIFS(СВЦЭМ!$J$40:$J$783,СВЦЭМ!$A$40:$A$783,$A361,СВЦЭМ!$B$39:$B$782,E$331)+'СЕТ СН'!$F$13</f>
        <v>0</v>
      </c>
      <c r="F361" s="36">
        <f ca="1">SUMIFS(СВЦЭМ!$J$40:$J$783,СВЦЭМ!$A$40:$A$783,$A361,СВЦЭМ!$B$39:$B$782,F$331)+'СЕТ СН'!$F$13</f>
        <v>0</v>
      </c>
      <c r="G361" s="36">
        <f ca="1">SUMIFS(СВЦЭМ!$J$40:$J$783,СВЦЭМ!$A$40:$A$783,$A361,СВЦЭМ!$B$39:$B$782,G$331)+'СЕТ СН'!$F$13</f>
        <v>0</v>
      </c>
      <c r="H361" s="36">
        <f ca="1">SUMIFS(СВЦЭМ!$J$40:$J$783,СВЦЭМ!$A$40:$A$783,$A361,СВЦЭМ!$B$39:$B$782,H$331)+'СЕТ СН'!$F$13</f>
        <v>0</v>
      </c>
      <c r="I361" s="36">
        <f ca="1">SUMIFS(СВЦЭМ!$J$40:$J$783,СВЦЭМ!$A$40:$A$783,$A361,СВЦЭМ!$B$39:$B$782,I$331)+'СЕТ СН'!$F$13</f>
        <v>0</v>
      </c>
      <c r="J361" s="36">
        <f ca="1">SUMIFS(СВЦЭМ!$J$40:$J$783,СВЦЭМ!$A$40:$A$783,$A361,СВЦЭМ!$B$39:$B$782,J$331)+'СЕТ СН'!$F$13</f>
        <v>0</v>
      </c>
      <c r="K361" s="36">
        <f ca="1">SUMIFS(СВЦЭМ!$J$40:$J$783,СВЦЭМ!$A$40:$A$783,$A361,СВЦЭМ!$B$39:$B$782,K$331)+'СЕТ СН'!$F$13</f>
        <v>0</v>
      </c>
      <c r="L361" s="36">
        <f ca="1">SUMIFS(СВЦЭМ!$J$40:$J$783,СВЦЭМ!$A$40:$A$783,$A361,СВЦЭМ!$B$39:$B$782,L$331)+'СЕТ СН'!$F$13</f>
        <v>0</v>
      </c>
      <c r="M361" s="36">
        <f ca="1">SUMIFS(СВЦЭМ!$J$40:$J$783,СВЦЭМ!$A$40:$A$783,$A361,СВЦЭМ!$B$39:$B$782,M$331)+'СЕТ СН'!$F$13</f>
        <v>0</v>
      </c>
      <c r="N361" s="36">
        <f ca="1">SUMIFS(СВЦЭМ!$J$40:$J$783,СВЦЭМ!$A$40:$A$783,$A361,СВЦЭМ!$B$39:$B$782,N$331)+'СЕТ СН'!$F$13</f>
        <v>0</v>
      </c>
      <c r="O361" s="36">
        <f ca="1">SUMIFS(СВЦЭМ!$J$40:$J$783,СВЦЭМ!$A$40:$A$783,$A361,СВЦЭМ!$B$39:$B$782,O$331)+'СЕТ СН'!$F$13</f>
        <v>0</v>
      </c>
      <c r="P361" s="36">
        <f ca="1">SUMIFS(СВЦЭМ!$J$40:$J$783,СВЦЭМ!$A$40:$A$783,$A361,СВЦЭМ!$B$39:$B$782,P$331)+'СЕТ СН'!$F$13</f>
        <v>0</v>
      </c>
      <c r="Q361" s="36">
        <f ca="1">SUMIFS(СВЦЭМ!$J$40:$J$783,СВЦЭМ!$A$40:$A$783,$A361,СВЦЭМ!$B$39:$B$782,Q$331)+'СЕТ СН'!$F$13</f>
        <v>0</v>
      </c>
      <c r="R361" s="36">
        <f ca="1">SUMIFS(СВЦЭМ!$J$40:$J$783,СВЦЭМ!$A$40:$A$783,$A361,СВЦЭМ!$B$39:$B$782,R$331)+'СЕТ СН'!$F$13</f>
        <v>0</v>
      </c>
      <c r="S361" s="36">
        <f ca="1">SUMIFS(СВЦЭМ!$J$40:$J$783,СВЦЭМ!$A$40:$A$783,$A361,СВЦЭМ!$B$39:$B$782,S$331)+'СЕТ СН'!$F$13</f>
        <v>0</v>
      </c>
      <c r="T361" s="36">
        <f ca="1">SUMIFS(СВЦЭМ!$J$40:$J$783,СВЦЭМ!$A$40:$A$783,$A361,СВЦЭМ!$B$39:$B$782,T$331)+'СЕТ СН'!$F$13</f>
        <v>0</v>
      </c>
      <c r="U361" s="36">
        <f ca="1">SUMIFS(СВЦЭМ!$J$40:$J$783,СВЦЭМ!$A$40:$A$783,$A361,СВЦЭМ!$B$39:$B$782,U$331)+'СЕТ СН'!$F$13</f>
        <v>0</v>
      </c>
      <c r="V361" s="36">
        <f ca="1">SUMIFS(СВЦЭМ!$J$40:$J$783,СВЦЭМ!$A$40:$A$783,$A361,СВЦЭМ!$B$39:$B$782,V$331)+'СЕТ СН'!$F$13</f>
        <v>0</v>
      </c>
      <c r="W361" s="36">
        <f ca="1">SUMIFS(СВЦЭМ!$J$40:$J$783,СВЦЭМ!$A$40:$A$783,$A361,СВЦЭМ!$B$39:$B$782,W$331)+'СЕТ СН'!$F$13</f>
        <v>0</v>
      </c>
      <c r="X361" s="36">
        <f ca="1">SUMIFS(СВЦЭМ!$J$40:$J$783,СВЦЭМ!$A$40:$A$783,$A361,СВЦЭМ!$B$39:$B$782,X$331)+'СЕТ СН'!$F$13</f>
        <v>0</v>
      </c>
      <c r="Y361" s="36">
        <f ca="1">SUMIFS(СВЦЭМ!$J$40:$J$783,СВЦЭМ!$A$40:$A$783,$A361,СВЦЭМ!$B$39:$B$782,Y$331)+'СЕТ СН'!$F$13</f>
        <v>0</v>
      </c>
    </row>
    <row r="362" spans="1:27" ht="15.75" hidden="1" x14ac:dyDescent="0.2">
      <c r="A362" s="35">
        <f t="shared" si="9"/>
        <v>45169</v>
      </c>
      <c r="B362" s="36">
        <f ca="1">SUMIFS(СВЦЭМ!$J$40:$J$783,СВЦЭМ!$A$40:$A$783,$A362,СВЦЭМ!$B$39:$B$782,B$331)+'СЕТ СН'!$F$13</f>
        <v>0</v>
      </c>
      <c r="C362" s="36">
        <f ca="1">SUMIFS(СВЦЭМ!$J$40:$J$783,СВЦЭМ!$A$40:$A$783,$A362,СВЦЭМ!$B$39:$B$782,C$331)+'СЕТ СН'!$F$13</f>
        <v>0</v>
      </c>
      <c r="D362" s="36">
        <f ca="1">SUMIFS(СВЦЭМ!$J$40:$J$783,СВЦЭМ!$A$40:$A$783,$A362,СВЦЭМ!$B$39:$B$782,D$331)+'СЕТ СН'!$F$13</f>
        <v>0</v>
      </c>
      <c r="E362" s="36">
        <f ca="1">SUMIFS(СВЦЭМ!$J$40:$J$783,СВЦЭМ!$A$40:$A$783,$A362,СВЦЭМ!$B$39:$B$782,E$331)+'СЕТ СН'!$F$13</f>
        <v>0</v>
      </c>
      <c r="F362" s="36">
        <f ca="1">SUMIFS(СВЦЭМ!$J$40:$J$783,СВЦЭМ!$A$40:$A$783,$A362,СВЦЭМ!$B$39:$B$782,F$331)+'СЕТ СН'!$F$13</f>
        <v>0</v>
      </c>
      <c r="G362" s="36">
        <f ca="1">SUMIFS(СВЦЭМ!$J$40:$J$783,СВЦЭМ!$A$40:$A$783,$A362,СВЦЭМ!$B$39:$B$782,G$331)+'СЕТ СН'!$F$13</f>
        <v>0</v>
      </c>
      <c r="H362" s="36">
        <f ca="1">SUMIFS(СВЦЭМ!$J$40:$J$783,СВЦЭМ!$A$40:$A$783,$A362,СВЦЭМ!$B$39:$B$782,H$331)+'СЕТ СН'!$F$13</f>
        <v>0</v>
      </c>
      <c r="I362" s="36">
        <f ca="1">SUMIFS(СВЦЭМ!$J$40:$J$783,СВЦЭМ!$A$40:$A$783,$A362,СВЦЭМ!$B$39:$B$782,I$331)+'СЕТ СН'!$F$13</f>
        <v>0</v>
      </c>
      <c r="J362" s="36">
        <f ca="1">SUMIFS(СВЦЭМ!$J$40:$J$783,СВЦЭМ!$A$40:$A$783,$A362,СВЦЭМ!$B$39:$B$782,J$331)+'СЕТ СН'!$F$13</f>
        <v>0</v>
      </c>
      <c r="K362" s="36">
        <f ca="1">SUMIFS(СВЦЭМ!$J$40:$J$783,СВЦЭМ!$A$40:$A$783,$A362,СВЦЭМ!$B$39:$B$782,K$331)+'СЕТ СН'!$F$13</f>
        <v>0</v>
      </c>
      <c r="L362" s="36">
        <f ca="1">SUMIFS(СВЦЭМ!$J$40:$J$783,СВЦЭМ!$A$40:$A$783,$A362,СВЦЭМ!$B$39:$B$782,L$331)+'СЕТ СН'!$F$13</f>
        <v>0</v>
      </c>
      <c r="M362" s="36">
        <f ca="1">SUMIFS(СВЦЭМ!$J$40:$J$783,СВЦЭМ!$A$40:$A$783,$A362,СВЦЭМ!$B$39:$B$782,M$331)+'СЕТ СН'!$F$13</f>
        <v>0</v>
      </c>
      <c r="N362" s="36">
        <f ca="1">SUMIFS(СВЦЭМ!$J$40:$J$783,СВЦЭМ!$A$40:$A$783,$A362,СВЦЭМ!$B$39:$B$782,N$331)+'СЕТ СН'!$F$13</f>
        <v>0</v>
      </c>
      <c r="O362" s="36">
        <f ca="1">SUMIFS(СВЦЭМ!$J$40:$J$783,СВЦЭМ!$A$40:$A$783,$A362,СВЦЭМ!$B$39:$B$782,O$331)+'СЕТ СН'!$F$13</f>
        <v>0</v>
      </c>
      <c r="P362" s="36">
        <f ca="1">SUMIFS(СВЦЭМ!$J$40:$J$783,СВЦЭМ!$A$40:$A$783,$A362,СВЦЭМ!$B$39:$B$782,P$331)+'СЕТ СН'!$F$13</f>
        <v>0</v>
      </c>
      <c r="Q362" s="36">
        <f ca="1">SUMIFS(СВЦЭМ!$J$40:$J$783,СВЦЭМ!$A$40:$A$783,$A362,СВЦЭМ!$B$39:$B$782,Q$331)+'СЕТ СН'!$F$13</f>
        <v>0</v>
      </c>
      <c r="R362" s="36">
        <f ca="1">SUMIFS(СВЦЭМ!$J$40:$J$783,СВЦЭМ!$A$40:$A$783,$A362,СВЦЭМ!$B$39:$B$782,R$331)+'СЕТ СН'!$F$13</f>
        <v>0</v>
      </c>
      <c r="S362" s="36">
        <f ca="1">SUMIFS(СВЦЭМ!$J$40:$J$783,СВЦЭМ!$A$40:$A$783,$A362,СВЦЭМ!$B$39:$B$782,S$331)+'СЕТ СН'!$F$13</f>
        <v>0</v>
      </c>
      <c r="T362" s="36">
        <f ca="1">SUMIFS(СВЦЭМ!$J$40:$J$783,СВЦЭМ!$A$40:$A$783,$A362,СВЦЭМ!$B$39:$B$782,T$331)+'СЕТ СН'!$F$13</f>
        <v>0</v>
      </c>
      <c r="U362" s="36">
        <f ca="1">SUMIFS(СВЦЭМ!$J$40:$J$783,СВЦЭМ!$A$40:$A$783,$A362,СВЦЭМ!$B$39:$B$782,U$331)+'СЕТ СН'!$F$13</f>
        <v>0</v>
      </c>
      <c r="V362" s="36">
        <f ca="1">SUMIFS(СВЦЭМ!$J$40:$J$783,СВЦЭМ!$A$40:$A$783,$A362,СВЦЭМ!$B$39:$B$782,V$331)+'СЕТ СН'!$F$13</f>
        <v>0</v>
      </c>
      <c r="W362" s="36">
        <f ca="1">SUMIFS(СВЦЭМ!$J$40:$J$783,СВЦЭМ!$A$40:$A$783,$A362,СВЦЭМ!$B$39:$B$782,W$331)+'СЕТ СН'!$F$13</f>
        <v>0</v>
      </c>
      <c r="X362" s="36">
        <f ca="1">SUMIFS(СВЦЭМ!$J$40:$J$783,СВЦЭМ!$A$40:$A$783,$A362,СВЦЭМ!$B$39:$B$782,X$331)+'СЕТ СН'!$F$13</f>
        <v>0</v>
      </c>
      <c r="Y362" s="36">
        <f ca="1">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3" t="s">
        <v>7</v>
      </c>
      <c r="B364" s="127" t="s">
        <v>92</v>
      </c>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9"/>
    </row>
    <row r="365" spans="1:27" ht="12.75" hidden="1" customHeight="1" x14ac:dyDescent="0.2">
      <c r="A365" s="134"/>
      <c r="B365" s="130"/>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s="46" customFormat="1" ht="12.75" hidden="1" customHeight="1" x14ac:dyDescent="0.2">
      <c r="A366" s="135"/>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01.08.2023</v>
      </c>
      <c r="B367" s="36">
        <f ca="1">SUMIFS(СВЦЭМ!$K$40:$K$783,СВЦЭМ!$A$40:$A$783,$A367,СВЦЭМ!$B$39:$B$782,B$366)+'СЕТ СН'!$F$13</f>
        <v>0</v>
      </c>
      <c r="C367" s="36">
        <f ca="1">SUMIFS(СВЦЭМ!$K$40:$K$783,СВЦЭМ!$A$40:$A$783,$A367,СВЦЭМ!$B$39:$B$782,C$366)+'СЕТ СН'!$F$13</f>
        <v>0</v>
      </c>
      <c r="D367" s="36">
        <f ca="1">SUMIFS(СВЦЭМ!$K$40:$K$783,СВЦЭМ!$A$40:$A$783,$A367,СВЦЭМ!$B$39:$B$782,D$366)+'СЕТ СН'!$F$13</f>
        <v>0</v>
      </c>
      <c r="E367" s="36">
        <f ca="1">SUMIFS(СВЦЭМ!$K$40:$K$783,СВЦЭМ!$A$40:$A$783,$A367,СВЦЭМ!$B$39:$B$782,E$366)+'СЕТ СН'!$F$13</f>
        <v>0</v>
      </c>
      <c r="F367" s="36">
        <f ca="1">SUMIFS(СВЦЭМ!$K$40:$K$783,СВЦЭМ!$A$40:$A$783,$A367,СВЦЭМ!$B$39:$B$782,F$366)+'СЕТ СН'!$F$13</f>
        <v>0</v>
      </c>
      <c r="G367" s="36">
        <f ca="1">SUMIFS(СВЦЭМ!$K$40:$K$783,СВЦЭМ!$A$40:$A$783,$A367,СВЦЭМ!$B$39:$B$782,G$366)+'СЕТ СН'!$F$13</f>
        <v>0</v>
      </c>
      <c r="H367" s="36">
        <f ca="1">SUMIFS(СВЦЭМ!$K$40:$K$783,СВЦЭМ!$A$40:$A$783,$A367,СВЦЭМ!$B$39:$B$782,H$366)+'СЕТ СН'!$F$13</f>
        <v>0</v>
      </c>
      <c r="I367" s="36">
        <f ca="1">SUMIFS(СВЦЭМ!$K$40:$K$783,СВЦЭМ!$A$40:$A$783,$A367,СВЦЭМ!$B$39:$B$782,I$366)+'СЕТ СН'!$F$13</f>
        <v>0</v>
      </c>
      <c r="J367" s="36">
        <f ca="1">SUMIFS(СВЦЭМ!$K$40:$K$783,СВЦЭМ!$A$40:$A$783,$A367,СВЦЭМ!$B$39:$B$782,J$366)+'СЕТ СН'!$F$13</f>
        <v>0</v>
      </c>
      <c r="K367" s="36">
        <f ca="1">SUMIFS(СВЦЭМ!$K$40:$K$783,СВЦЭМ!$A$40:$A$783,$A367,СВЦЭМ!$B$39:$B$782,K$366)+'СЕТ СН'!$F$13</f>
        <v>0</v>
      </c>
      <c r="L367" s="36">
        <f ca="1">SUMIFS(СВЦЭМ!$K$40:$K$783,СВЦЭМ!$A$40:$A$783,$A367,СВЦЭМ!$B$39:$B$782,L$366)+'СЕТ СН'!$F$13</f>
        <v>0</v>
      </c>
      <c r="M367" s="36">
        <f ca="1">SUMIFS(СВЦЭМ!$K$40:$K$783,СВЦЭМ!$A$40:$A$783,$A367,СВЦЭМ!$B$39:$B$782,M$366)+'СЕТ СН'!$F$13</f>
        <v>0</v>
      </c>
      <c r="N367" s="36">
        <f ca="1">SUMIFS(СВЦЭМ!$K$40:$K$783,СВЦЭМ!$A$40:$A$783,$A367,СВЦЭМ!$B$39:$B$782,N$366)+'СЕТ СН'!$F$13</f>
        <v>0</v>
      </c>
      <c r="O367" s="36">
        <f ca="1">SUMIFS(СВЦЭМ!$K$40:$K$783,СВЦЭМ!$A$40:$A$783,$A367,СВЦЭМ!$B$39:$B$782,O$366)+'СЕТ СН'!$F$13</f>
        <v>0</v>
      </c>
      <c r="P367" s="36">
        <f ca="1">SUMIFS(СВЦЭМ!$K$40:$K$783,СВЦЭМ!$A$40:$A$783,$A367,СВЦЭМ!$B$39:$B$782,P$366)+'СЕТ СН'!$F$13</f>
        <v>0</v>
      </c>
      <c r="Q367" s="36">
        <f ca="1">SUMIFS(СВЦЭМ!$K$40:$K$783,СВЦЭМ!$A$40:$A$783,$A367,СВЦЭМ!$B$39:$B$782,Q$366)+'СЕТ СН'!$F$13</f>
        <v>0</v>
      </c>
      <c r="R367" s="36">
        <f ca="1">SUMIFS(СВЦЭМ!$K$40:$K$783,СВЦЭМ!$A$40:$A$783,$A367,СВЦЭМ!$B$39:$B$782,R$366)+'СЕТ СН'!$F$13</f>
        <v>0</v>
      </c>
      <c r="S367" s="36">
        <f ca="1">SUMIFS(СВЦЭМ!$K$40:$K$783,СВЦЭМ!$A$40:$A$783,$A367,СВЦЭМ!$B$39:$B$782,S$366)+'СЕТ СН'!$F$13</f>
        <v>0</v>
      </c>
      <c r="T367" s="36">
        <f ca="1">SUMIFS(СВЦЭМ!$K$40:$K$783,СВЦЭМ!$A$40:$A$783,$A367,СВЦЭМ!$B$39:$B$782,T$366)+'СЕТ СН'!$F$13</f>
        <v>0</v>
      </c>
      <c r="U367" s="36">
        <f ca="1">SUMIFS(СВЦЭМ!$K$40:$K$783,СВЦЭМ!$A$40:$A$783,$A367,СВЦЭМ!$B$39:$B$782,U$366)+'СЕТ СН'!$F$13</f>
        <v>0</v>
      </c>
      <c r="V367" s="36">
        <f ca="1">SUMIFS(СВЦЭМ!$K$40:$K$783,СВЦЭМ!$A$40:$A$783,$A367,СВЦЭМ!$B$39:$B$782,V$366)+'СЕТ СН'!$F$13</f>
        <v>0</v>
      </c>
      <c r="W367" s="36">
        <f ca="1">SUMIFS(СВЦЭМ!$K$40:$K$783,СВЦЭМ!$A$40:$A$783,$A367,СВЦЭМ!$B$39:$B$782,W$366)+'СЕТ СН'!$F$13</f>
        <v>0</v>
      </c>
      <c r="X367" s="36">
        <f ca="1">SUMIFS(СВЦЭМ!$K$40:$K$783,СВЦЭМ!$A$40:$A$783,$A367,СВЦЭМ!$B$39:$B$782,X$366)+'СЕТ СН'!$F$13</f>
        <v>0</v>
      </c>
      <c r="Y367" s="36">
        <f ca="1">SUMIFS(СВЦЭМ!$K$40:$K$783,СВЦЭМ!$A$40:$A$783,$A367,СВЦЭМ!$B$39:$B$782,Y$366)+'СЕТ СН'!$F$13</f>
        <v>0</v>
      </c>
      <c r="AA367" s="45"/>
    </row>
    <row r="368" spans="1:27" ht="15.75" hidden="1" x14ac:dyDescent="0.2">
      <c r="A368" s="35">
        <f>A367+1</f>
        <v>45140</v>
      </c>
      <c r="B368" s="36">
        <f ca="1">SUMIFS(СВЦЭМ!$K$40:$K$783,СВЦЭМ!$A$40:$A$783,$A368,СВЦЭМ!$B$39:$B$782,B$366)+'СЕТ СН'!$F$13</f>
        <v>0</v>
      </c>
      <c r="C368" s="36">
        <f ca="1">SUMIFS(СВЦЭМ!$K$40:$K$783,СВЦЭМ!$A$40:$A$783,$A368,СВЦЭМ!$B$39:$B$782,C$366)+'СЕТ СН'!$F$13</f>
        <v>0</v>
      </c>
      <c r="D368" s="36">
        <f ca="1">SUMIFS(СВЦЭМ!$K$40:$K$783,СВЦЭМ!$A$40:$A$783,$A368,СВЦЭМ!$B$39:$B$782,D$366)+'СЕТ СН'!$F$13</f>
        <v>0</v>
      </c>
      <c r="E368" s="36">
        <f ca="1">SUMIFS(СВЦЭМ!$K$40:$K$783,СВЦЭМ!$A$40:$A$783,$A368,СВЦЭМ!$B$39:$B$782,E$366)+'СЕТ СН'!$F$13</f>
        <v>0</v>
      </c>
      <c r="F368" s="36">
        <f ca="1">SUMIFS(СВЦЭМ!$K$40:$K$783,СВЦЭМ!$A$40:$A$783,$A368,СВЦЭМ!$B$39:$B$782,F$366)+'СЕТ СН'!$F$13</f>
        <v>0</v>
      </c>
      <c r="G368" s="36">
        <f ca="1">SUMIFS(СВЦЭМ!$K$40:$K$783,СВЦЭМ!$A$40:$A$783,$A368,СВЦЭМ!$B$39:$B$782,G$366)+'СЕТ СН'!$F$13</f>
        <v>0</v>
      </c>
      <c r="H368" s="36">
        <f ca="1">SUMIFS(СВЦЭМ!$K$40:$K$783,СВЦЭМ!$A$40:$A$783,$A368,СВЦЭМ!$B$39:$B$782,H$366)+'СЕТ СН'!$F$13</f>
        <v>0</v>
      </c>
      <c r="I368" s="36">
        <f ca="1">SUMIFS(СВЦЭМ!$K$40:$K$783,СВЦЭМ!$A$40:$A$783,$A368,СВЦЭМ!$B$39:$B$782,I$366)+'СЕТ СН'!$F$13</f>
        <v>0</v>
      </c>
      <c r="J368" s="36">
        <f ca="1">SUMIFS(СВЦЭМ!$K$40:$K$783,СВЦЭМ!$A$40:$A$783,$A368,СВЦЭМ!$B$39:$B$782,J$366)+'СЕТ СН'!$F$13</f>
        <v>0</v>
      </c>
      <c r="K368" s="36">
        <f ca="1">SUMIFS(СВЦЭМ!$K$40:$K$783,СВЦЭМ!$A$40:$A$783,$A368,СВЦЭМ!$B$39:$B$782,K$366)+'СЕТ СН'!$F$13</f>
        <v>0</v>
      </c>
      <c r="L368" s="36">
        <f ca="1">SUMIFS(СВЦЭМ!$K$40:$K$783,СВЦЭМ!$A$40:$A$783,$A368,СВЦЭМ!$B$39:$B$782,L$366)+'СЕТ СН'!$F$13</f>
        <v>0</v>
      </c>
      <c r="M368" s="36">
        <f ca="1">SUMIFS(СВЦЭМ!$K$40:$K$783,СВЦЭМ!$A$40:$A$783,$A368,СВЦЭМ!$B$39:$B$782,M$366)+'СЕТ СН'!$F$13</f>
        <v>0</v>
      </c>
      <c r="N368" s="36">
        <f ca="1">SUMIFS(СВЦЭМ!$K$40:$K$783,СВЦЭМ!$A$40:$A$783,$A368,СВЦЭМ!$B$39:$B$782,N$366)+'СЕТ СН'!$F$13</f>
        <v>0</v>
      </c>
      <c r="O368" s="36">
        <f ca="1">SUMIFS(СВЦЭМ!$K$40:$K$783,СВЦЭМ!$A$40:$A$783,$A368,СВЦЭМ!$B$39:$B$782,O$366)+'СЕТ СН'!$F$13</f>
        <v>0</v>
      </c>
      <c r="P368" s="36">
        <f ca="1">SUMIFS(СВЦЭМ!$K$40:$K$783,СВЦЭМ!$A$40:$A$783,$A368,СВЦЭМ!$B$39:$B$782,P$366)+'СЕТ СН'!$F$13</f>
        <v>0</v>
      </c>
      <c r="Q368" s="36">
        <f ca="1">SUMIFS(СВЦЭМ!$K$40:$K$783,СВЦЭМ!$A$40:$A$783,$A368,СВЦЭМ!$B$39:$B$782,Q$366)+'СЕТ СН'!$F$13</f>
        <v>0</v>
      </c>
      <c r="R368" s="36">
        <f ca="1">SUMIFS(СВЦЭМ!$K$40:$K$783,СВЦЭМ!$A$40:$A$783,$A368,СВЦЭМ!$B$39:$B$782,R$366)+'СЕТ СН'!$F$13</f>
        <v>0</v>
      </c>
      <c r="S368" s="36">
        <f ca="1">SUMIFS(СВЦЭМ!$K$40:$K$783,СВЦЭМ!$A$40:$A$783,$A368,СВЦЭМ!$B$39:$B$782,S$366)+'СЕТ СН'!$F$13</f>
        <v>0</v>
      </c>
      <c r="T368" s="36">
        <f ca="1">SUMIFS(СВЦЭМ!$K$40:$K$783,СВЦЭМ!$A$40:$A$783,$A368,СВЦЭМ!$B$39:$B$782,T$366)+'СЕТ СН'!$F$13</f>
        <v>0</v>
      </c>
      <c r="U368" s="36">
        <f ca="1">SUMIFS(СВЦЭМ!$K$40:$K$783,СВЦЭМ!$A$40:$A$783,$A368,СВЦЭМ!$B$39:$B$782,U$366)+'СЕТ СН'!$F$13</f>
        <v>0</v>
      </c>
      <c r="V368" s="36">
        <f ca="1">SUMIFS(СВЦЭМ!$K$40:$K$783,СВЦЭМ!$A$40:$A$783,$A368,СВЦЭМ!$B$39:$B$782,V$366)+'СЕТ СН'!$F$13</f>
        <v>0</v>
      </c>
      <c r="W368" s="36">
        <f ca="1">SUMIFS(СВЦЭМ!$K$40:$K$783,СВЦЭМ!$A$40:$A$783,$A368,СВЦЭМ!$B$39:$B$782,W$366)+'СЕТ СН'!$F$13</f>
        <v>0</v>
      </c>
      <c r="X368" s="36">
        <f ca="1">SUMIFS(СВЦЭМ!$K$40:$K$783,СВЦЭМ!$A$40:$A$783,$A368,СВЦЭМ!$B$39:$B$782,X$366)+'СЕТ СН'!$F$13</f>
        <v>0</v>
      </c>
      <c r="Y368" s="36">
        <f ca="1">SUMIFS(СВЦЭМ!$K$40:$K$783,СВЦЭМ!$A$40:$A$783,$A368,СВЦЭМ!$B$39:$B$782,Y$366)+'СЕТ СН'!$F$13</f>
        <v>0</v>
      </c>
    </row>
    <row r="369" spans="1:25" ht="15.75" hidden="1" x14ac:dyDescent="0.2">
      <c r="A369" s="35">
        <f t="shared" ref="A369:A397" si="10">A368+1</f>
        <v>45141</v>
      </c>
      <c r="B369" s="36">
        <f ca="1">SUMIFS(СВЦЭМ!$K$40:$K$783,СВЦЭМ!$A$40:$A$783,$A369,СВЦЭМ!$B$39:$B$782,B$366)+'СЕТ СН'!$F$13</f>
        <v>0</v>
      </c>
      <c r="C369" s="36">
        <f ca="1">SUMIFS(СВЦЭМ!$K$40:$K$783,СВЦЭМ!$A$40:$A$783,$A369,СВЦЭМ!$B$39:$B$782,C$366)+'СЕТ СН'!$F$13</f>
        <v>0</v>
      </c>
      <c r="D369" s="36">
        <f ca="1">SUMIFS(СВЦЭМ!$K$40:$K$783,СВЦЭМ!$A$40:$A$783,$A369,СВЦЭМ!$B$39:$B$782,D$366)+'СЕТ СН'!$F$13</f>
        <v>0</v>
      </c>
      <c r="E369" s="36">
        <f ca="1">SUMIFS(СВЦЭМ!$K$40:$K$783,СВЦЭМ!$A$40:$A$783,$A369,СВЦЭМ!$B$39:$B$782,E$366)+'СЕТ СН'!$F$13</f>
        <v>0</v>
      </c>
      <c r="F369" s="36">
        <f ca="1">SUMIFS(СВЦЭМ!$K$40:$K$783,СВЦЭМ!$A$40:$A$783,$A369,СВЦЭМ!$B$39:$B$782,F$366)+'СЕТ СН'!$F$13</f>
        <v>0</v>
      </c>
      <c r="G369" s="36">
        <f ca="1">SUMIFS(СВЦЭМ!$K$40:$K$783,СВЦЭМ!$A$40:$A$783,$A369,СВЦЭМ!$B$39:$B$782,G$366)+'СЕТ СН'!$F$13</f>
        <v>0</v>
      </c>
      <c r="H369" s="36">
        <f ca="1">SUMIFS(СВЦЭМ!$K$40:$K$783,СВЦЭМ!$A$40:$A$783,$A369,СВЦЭМ!$B$39:$B$782,H$366)+'СЕТ СН'!$F$13</f>
        <v>0</v>
      </c>
      <c r="I369" s="36">
        <f ca="1">SUMIFS(СВЦЭМ!$K$40:$K$783,СВЦЭМ!$A$40:$A$783,$A369,СВЦЭМ!$B$39:$B$782,I$366)+'СЕТ СН'!$F$13</f>
        <v>0</v>
      </c>
      <c r="J369" s="36">
        <f ca="1">SUMIFS(СВЦЭМ!$K$40:$K$783,СВЦЭМ!$A$40:$A$783,$A369,СВЦЭМ!$B$39:$B$782,J$366)+'СЕТ СН'!$F$13</f>
        <v>0</v>
      </c>
      <c r="K369" s="36">
        <f ca="1">SUMIFS(СВЦЭМ!$K$40:$K$783,СВЦЭМ!$A$40:$A$783,$A369,СВЦЭМ!$B$39:$B$782,K$366)+'СЕТ СН'!$F$13</f>
        <v>0</v>
      </c>
      <c r="L369" s="36">
        <f ca="1">SUMIFS(СВЦЭМ!$K$40:$K$783,СВЦЭМ!$A$40:$A$783,$A369,СВЦЭМ!$B$39:$B$782,L$366)+'СЕТ СН'!$F$13</f>
        <v>0</v>
      </c>
      <c r="M369" s="36">
        <f ca="1">SUMIFS(СВЦЭМ!$K$40:$K$783,СВЦЭМ!$A$40:$A$783,$A369,СВЦЭМ!$B$39:$B$782,M$366)+'СЕТ СН'!$F$13</f>
        <v>0</v>
      </c>
      <c r="N369" s="36">
        <f ca="1">SUMIFS(СВЦЭМ!$K$40:$K$783,СВЦЭМ!$A$40:$A$783,$A369,СВЦЭМ!$B$39:$B$782,N$366)+'СЕТ СН'!$F$13</f>
        <v>0</v>
      </c>
      <c r="O369" s="36">
        <f ca="1">SUMIFS(СВЦЭМ!$K$40:$K$783,СВЦЭМ!$A$40:$A$783,$A369,СВЦЭМ!$B$39:$B$782,O$366)+'СЕТ СН'!$F$13</f>
        <v>0</v>
      </c>
      <c r="P369" s="36">
        <f ca="1">SUMIFS(СВЦЭМ!$K$40:$K$783,СВЦЭМ!$A$40:$A$783,$A369,СВЦЭМ!$B$39:$B$782,P$366)+'СЕТ СН'!$F$13</f>
        <v>0</v>
      </c>
      <c r="Q369" s="36">
        <f ca="1">SUMIFS(СВЦЭМ!$K$40:$K$783,СВЦЭМ!$A$40:$A$783,$A369,СВЦЭМ!$B$39:$B$782,Q$366)+'СЕТ СН'!$F$13</f>
        <v>0</v>
      </c>
      <c r="R369" s="36">
        <f ca="1">SUMIFS(СВЦЭМ!$K$40:$K$783,СВЦЭМ!$A$40:$A$783,$A369,СВЦЭМ!$B$39:$B$782,R$366)+'СЕТ СН'!$F$13</f>
        <v>0</v>
      </c>
      <c r="S369" s="36">
        <f ca="1">SUMIFS(СВЦЭМ!$K$40:$K$783,СВЦЭМ!$A$40:$A$783,$A369,СВЦЭМ!$B$39:$B$782,S$366)+'СЕТ СН'!$F$13</f>
        <v>0</v>
      </c>
      <c r="T369" s="36">
        <f ca="1">SUMIFS(СВЦЭМ!$K$40:$K$783,СВЦЭМ!$A$40:$A$783,$A369,СВЦЭМ!$B$39:$B$782,T$366)+'СЕТ СН'!$F$13</f>
        <v>0</v>
      </c>
      <c r="U369" s="36">
        <f ca="1">SUMIFS(СВЦЭМ!$K$40:$K$783,СВЦЭМ!$A$40:$A$783,$A369,СВЦЭМ!$B$39:$B$782,U$366)+'СЕТ СН'!$F$13</f>
        <v>0</v>
      </c>
      <c r="V369" s="36">
        <f ca="1">SUMIFS(СВЦЭМ!$K$40:$K$783,СВЦЭМ!$A$40:$A$783,$A369,СВЦЭМ!$B$39:$B$782,V$366)+'СЕТ СН'!$F$13</f>
        <v>0</v>
      </c>
      <c r="W369" s="36">
        <f ca="1">SUMIFS(СВЦЭМ!$K$40:$K$783,СВЦЭМ!$A$40:$A$783,$A369,СВЦЭМ!$B$39:$B$782,W$366)+'СЕТ СН'!$F$13</f>
        <v>0</v>
      </c>
      <c r="X369" s="36">
        <f ca="1">SUMIFS(СВЦЭМ!$K$40:$K$783,СВЦЭМ!$A$40:$A$783,$A369,СВЦЭМ!$B$39:$B$782,X$366)+'СЕТ СН'!$F$13</f>
        <v>0</v>
      </c>
      <c r="Y369" s="36">
        <f ca="1">SUMIFS(СВЦЭМ!$K$40:$K$783,СВЦЭМ!$A$40:$A$783,$A369,СВЦЭМ!$B$39:$B$782,Y$366)+'СЕТ СН'!$F$13</f>
        <v>0</v>
      </c>
    </row>
    <row r="370" spans="1:25" ht="15.75" hidden="1" x14ac:dyDescent="0.2">
      <c r="A370" s="35">
        <f t="shared" si="10"/>
        <v>45142</v>
      </c>
      <c r="B370" s="36">
        <f ca="1">SUMIFS(СВЦЭМ!$K$40:$K$783,СВЦЭМ!$A$40:$A$783,$A370,СВЦЭМ!$B$39:$B$782,B$366)+'СЕТ СН'!$F$13</f>
        <v>0</v>
      </c>
      <c r="C370" s="36">
        <f ca="1">SUMIFS(СВЦЭМ!$K$40:$K$783,СВЦЭМ!$A$40:$A$783,$A370,СВЦЭМ!$B$39:$B$782,C$366)+'СЕТ СН'!$F$13</f>
        <v>0</v>
      </c>
      <c r="D370" s="36">
        <f ca="1">SUMIFS(СВЦЭМ!$K$40:$K$783,СВЦЭМ!$A$40:$A$783,$A370,СВЦЭМ!$B$39:$B$782,D$366)+'СЕТ СН'!$F$13</f>
        <v>0</v>
      </c>
      <c r="E370" s="36">
        <f ca="1">SUMIFS(СВЦЭМ!$K$40:$K$783,СВЦЭМ!$A$40:$A$783,$A370,СВЦЭМ!$B$39:$B$782,E$366)+'СЕТ СН'!$F$13</f>
        <v>0</v>
      </c>
      <c r="F370" s="36">
        <f ca="1">SUMIFS(СВЦЭМ!$K$40:$K$783,СВЦЭМ!$A$40:$A$783,$A370,СВЦЭМ!$B$39:$B$782,F$366)+'СЕТ СН'!$F$13</f>
        <v>0</v>
      </c>
      <c r="G370" s="36">
        <f ca="1">SUMIFS(СВЦЭМ!$K$40:$K$783,СВЦЭМ!$A$40:$A$783,$A370,СВЦЭМ!$B$39:$B$782,G$366)+'СЕТ СН'!$F$13</f>
        <v>0</v>
      </c>
      <c r="H370" s="36">
        <f ca="1">SUMIFS(СВЦЭМ!$K$40:$K$783,СВЦЭМ!$A$40:$A$783,$A370,СВЦЭМ!$B$39:$B$782,H$366)+'СЕТ СН'!$F$13</f>
        <v>0</v>
      </c>
      <c r="I370" s="36">
        <f ca="1">SUMIFS(СВЦЭМ!$K$40:$K$783,СВЦЭМ!$A$40:$A$783,$A370,СВЦЭМ!$B$39:$B$782,I$366)+'СЕТ СН'!$F$13</f>
        <v>0</v>
      </c>
      <c r="J370" s="36">
        <f ca="1">SUMIFS(СВЦЭМ!$K$40:$K$783,СВЦЭМ!$A$40:$A$783,$A370,СВЦЭМ!$B$39:$B$782,J$366)+'СЕТ СН'!$F$13</f>
        <v>0</v>
      </c>
      <c r="K370" s="36">
        <f ca="1">SUMIFS(СВЦЭМ!$K$40:$K$783,СВЦЭМ!$A$40:$A$783,$A370,СВЦЭМ!$B$39:$B$782,K$366)+'СЕТ СН'!$F$13</f>
        <v>0</v>
      </c>
      <c r="L370" s="36">
        <f ca="1">SUMIFS(СВЦЭМ!$K$40:$K$783,СВЦЭМ!$A$40:$A$783,$A370,СВЦЭМ!$B$39:$B$782,L$366)+'СЕТ СН'!$F$13</f>
        <v>0</v>
      </c>
      <c r="M370" s="36">
        <f ca="1">SUMIFS(СВЦЭМ!$K$40:$K$783,СВЦЭМ!$A$40:$A$783,$A370,СВЦЭМ!$B$39:$B$782,M$366)+'СЕТ СН'!$F$13</f>
        <v>0</v>
      </c>
      <c r="N370" s="36">
        <f ca="1">SUMIFS(СВЦЭМ!$K$40:$K$783,СВЦЭМ!$A$40:$A$783,$A370,СВЦЭМ!$B$39:$B$782,N$366)+'СЕТ СН'!$F$13</f>
        <v>0</v>
      </c>
      <c r="O370" s="36">
        <f ca="1">SUMIFS(СВЦЭМ!$K$40:$K$783,СВЦЭМ!$A$40:$A$783,$A370,СВЦЭМ!$B$39:$B$782,O$366)+'СЕТ СН'!$F$13</f>
        <v>0</v>
      </c>
      <c r="P370" s="36">
        <f ca="1">SUMIFS(СВЦЭМ!$K$40:$K$783,СВЦЭМ!$A$40:$A$783,$A370,СВЦЭМ!$B$39:$B$782,P$366)+'СЕТ СН'!$F$13</f>
        <v>0</v>
      </c>
      <c r="Q370" s="36">
        <f ca="1">SUMIFS(СВЦЭМ!$K$40:$K$783,СВЦЭМ!$A$40:$A$783,$A370,СВЦЭМ!$B$39:$B$782,Q$366)+'СЕТ СН'!$F$13</f>
        <v>0</v>
      </c>
      <c r="R370" s="36">
        <f ca="1">SUMIFS(СВЦЭМ!$K$40:$K$783,СВЦЭМ!$A$40:$A$783,$A370,СВЦЭМ!$B$39:$B$782,R$366)+'СЕТ СН'!$F$13</f>
        <v>0</v>
      </c>
      <c r="S370" s="36">
        <f ca="1">SUMIFS(СВЦЭМ!$K$40:$K$783,СВЦЭМ!$A$40:$A$783,$A370,СВЦЭМ!$B$39:$B$782,S$366)+'СЕТ СН'!$F$13</f>
        <v>0</v>
      </c>
      <c r="T370" s="36">
        <f ca="1">SUMIFS(СВЦЭМ!$K$40:$K$783,СВЦЭМ!$A$40:$A$783,$A370,СВЦЭМ!$B$39:$B$782,T$366)+'СЕТ СН'!$F$13</f>
        <v>0</v>
      </c>
      <c r="U370" s="36">
        <f ca="1">SUMIFS(СВЦЭМ!$K$40:$K$783,СВЦЭМ!$A$40:$A$783,$A370,СВЦЭМ!$B$39:$B$782,U$366)+'СЕТ СН'!$F$13</f>
        <v>0</v>
      </c>
      <c r="V370" s="36">
        <f ca="1">SUMIFS(СВЦЭМ!$K$40:$K$783,СВЦЭМ!$A$40:$A$783,$A370,СВЦЭМ!$B$39:$B$782,V$366)+'СЕТ СН'!$F$13</f>
        <v>0</v>
      </c>
      <c r="W370" s="36">
        <f ca="1">SUMIFS(СВЦЭМ!$K$40:$K$783,СВЦЭМ!$A$40:$A$783,$A370,СВЦЭМ!$B$39:$B$782,W$366)+'СЕТ СН'!$F$13</f>
        <v>0</v>
      </c>
      <c r="X370" s="36">
        <f ca="1">SUMIFS(СВЦЭМ!$K$40:$K$783,СВЦЭМ!$A$40:$A$783,$A370,СВЦЭМ!$B$39:$B$782,X$366)+'СЕТ СН'!$F$13</f>
        <v>0</v>
      </c>
      <c r="Y370" s="36">
        <f ca="1">SUMIFS(СВЦЭМ!$K$40:$K$783,СВЦЭМ!$A$40:$A$783,$A370,СВЦЭМ!$B$39:$B$782,Y$366)+'СЕТ СН'!$F$13</f>
        <v>0</v>
      </c>
    </row>
    <row r="371" spans="1:25" ht="15.75" hidden="1" x14ac:dyDescent="0.2">
      <c r="A371" s="35">
        <f t="shared" si="10"/>
        <v>45143</v>
      </c>
      <c r="B371" s="36">
        <f ca="1">SUMIFS(СВЦЭМ!$K$40:$K$783,СВЦЭМ!$A$40:$A$783,$A371,СВЦЭМ!$B$39:$B$782,B$366)+'СЕТ СН'!$F$13</f>
        <v>0</v>
      </c>
      <c r="C371" s="36">
        <f ca="1">SUMIFS(СВЦЭМ!$K$40:$K$783,СВЦЭМ!$A$40:$A$783,$A371,СВЦЭМ!$B$39:$B$782,C$366)+'СЕТ СН'!$F$13</f>
        <v>0</v>
      </c>
      <c r="D371" s="36">
        <f ca="1">SUMIFS(СВЦЭМ!$K$40:$K$783,СВЦЭМ!$A$40:$A$783,$A371,СВЦЭМ!$B$39:$B$782,D$366)+'СЕТ СН'!$F$13</f>
        <v>0</v>
      </c>
      <c r="E371" s="36">
        <f ca="1">SUMIFS(СВЦЭМ!$K$40:$K$783,СВЦЭМ!$A$40:$A$783,$A371,СВЦЭМ!$B$39:$B$782,E$366)+'СЕТ СН'!$F$13</f>
        <v>0</v>
      </c>
      <c r="F371" s="36">
        <f ca="1">SUMIFS(СВЦЭМ!$K$40:$K$783,СВЦЭМ!$A$40:$A$783,$A371,СВЦЭМ!$B$39:$B$782,F$366)+'СЕТ СН'!$F$13</f>
        <v>0</v>
      </c>
      <c r="G371" s="36">
        <f ca="1">SUMIFS(СВЦЭМ!$K$40:$K$783,СВЦЭМ!$A$40:$A$783,$A371,СВЦЭМ!$B$39:$B$782,G$366)+'СЕТ СН'!$F$13</f>
        <v>0</v>
      </c>
      <c r="H371" s="36">
        <f ca="1">SUMIFS(СВЦЭМ!$K$40:$K$783,СВЦЭМ!$A$40:$A$783,$A371,СВЦЭМ!$B$39:$B$782,H$366)+'СЕТ СН'!$F$13</f>
        <v>0</v>
      </c>
      <c r="I371" s="36">
        <f ca="1">SUMIFS(СВЦЭМ!$K$40:$K$783,СВЦЭМ!$A$40:$A$783,$A371,СВЦЭМ!$B$39:$B$782,I$366)+'СЕТ СН'!$F$13</f>
        <v>0</v>
      </c>
      <c r="J371" s="36">
        <f ca="1">SUMIFS(СВЦЭМ!$K$40:$K$783,СВЦЭМ!$A$40:$A$783,$A371,СВЦЭМ!$B$39:$B$782,J$366)+'СЕТ СН'!$F$13</f>
        <v>0</v>
      </c>
      <c r="K371" s="36">
        <f ca="1">SUMIFS(СВЦЭМ!$K$40:$K$783,СВЦЭМ!$A$40:$A$783,$A371,СВЦЭМ!$B$39:$B$782,K$366)+'СЕТ СН'!$F$13</f>
        <v>0</v>
      </c>
      <c r="L371" s="36">
        <f ca="1">SUMIFS(СВЦЭМ!$K$40:$K$783,СВЦЭМ!$A$40:$A$783,$A371,СВЦЭМ!$B$39:$B$782,L$366)+'СЕТ СН'!$F$13</f>
        <v>0</v>
      </c>
      <c r="M371" s="36">
        <f ca="1">SUMIFS(СВЦЭМ!$K$40:$K$783,СВЦЭМ!$A$40:$A$783,$A371,СВЦЭМ!$B$39:$B$782,M$366)+'СЕТ СН'!$F$13</f>
        <v>0</v>
      </c>
      <c r="N371" s="36">
        <f ca="1">SUMIFS(СВЦЭМ!$K$40:$K$783,СВЦЭМ!$A$40:$A$783,$A371,СВЦЭМ!$B$39:$B$782,N$366)+'СЕТ СН'!$F$13</f>
        <v>0</v>
      </c>
      <c r="O371" s="36">
        <f ca="1">SUMIFS(СВЦЭМ!$K$40:$K$783,СВЦЭМ!$A$40:$A$783,$A371,СВЦЭМ!$B$39:$B$782,O$366)+'СЕТ СН'!$F$13</f>
        <v>0</v>
      </c>
      <c r="P371" s="36">
        <f ca="1">SUMIFS(СВЦЭМ!$K$40:$K$783,СВЦЭМ!$A$40:$A$783,$A371,СВЦЭМ!$B$39:$B$782,P$366)+'СЕТ СН'!$F$13</f>
        <v>0</v>
      </c>
      <c r="Q371" s="36">
        <f ca="1">SUMIFS(СВЦЭМ!$K$40:$K$783,СВЦЭМ!$A$40:$A$783,$A371,СВЦЭМ!$B$39:$B$782,Q$366)+'СЕТ СН'!$F$13</f>
        <v>0</v>
      </c>
      <c r="R371" s="36">
        <f ca="1">SUMIFS(СВЦЭМ!$K$40:$K$783,СВЦЭМ!$A$40:$A$783,$A371,СВЦЭМ!$B$39:$B$782,R$366)+'СЕТ СН'!$F$13</f>
        <v>0</v>
      </c>
      <c r="S371" s="36">
        <f ca="1">SUMIFS(СВЦЭМ!$K$40:$K$783,СВЦЭМ!$A$40:$A$783,$A371,СВЦЭМ!$B$39:$B$782,S$366)+'СЕТ СН'!$F$13</f>
        <v>0</v>
      </c>
      <c r="T371" s="36">
        <f ca="1">SUMIFS(СВЦЭМ!$K$40:$K$783,СВЦЭМ!$A$40:$A$783,$A371,СВЦЭМ!$B$39:$B$782,T$366)+'СЕТ СН'!$F$13</f>
        <v>0</v>
      </c>
      <c r="U371" s="36">
        <f ca="1">SUMIFS(СВЦЭМ!$K$40:$K$783,СВЦЭМ!$A$40:$A$783,$A371,СВЦЭМ!$B$39:$B$782,U$366)+'СЕТ СН'!$F$13</f>
        <v>0</v>
      </c>
      <c r="V371" s="36">
        <f ca="1">SUMIFS(СВЦЭМ!$K$40:$K$783,СВЦЭМ!$A$40:$A$783,$A371,СВЦЭМ!$B$39:$B$782,V$366)+'СЕТ СН'!$F$13</f>
        <v>0</v>
      </c>
      <c r="W371" s="36">
        <f ca="1">SUMIFS(СВЦЭМ!$K$40:$K$783,СВЦЭМ!$A$40:$A$783,$A371,СВЦЭМ!$B$39:$B$782,W$366)+'СЕТ СН'!$F$13</f>
        <v>0</v>
      </c>
      <c r="X371" s="36">
        <f ca="1">SUMIFS(СВЦЭМ!$K$40:$K$783,СВЦЭМ!$A$40:$A$783,$A371,СВЦЭМ!$B$39:$B$782,X$366)+'СЕТ СН'!$F$13</f>
        <v>0</v>
      </c>
      <c r="Y371" s="36">
        <f ca="1">SUMIFS(СВЦЭМ!$K$40:$K$783,СВЦЭМ!$A$40:$A$783,$A371,СВЦЭМ!$B$39:$B$782,Y$366)+'СЕТ СН'!$F$13</f>
        <v>0</v>
      </c>
    </row>
    <row r="372" spans="1:25" ht="15.75" hidden="1" x14ac:dyDescent="0.2">
      <c r="A372" s="35">
        <f t="shared" si="10"/>
        <v>45144</v>
      </c>
      <c r="B372" s="36">
        <f ca="1">SUMIFS(СВЦЭМ!$K$40:$K$783,СВЦЭМ!$A$40:$A$783,$A372,СВЦЭМ!$B$39:$B$782,B$366)+'СЕТ СН'!$F$13</f>
        <v>0</v>
      </c>
      <c r="C372" s="36">
        <f ca="1">SUMIFS(СВЦЭМ!$K$40:$K$783,СВЦЭМ!$A$40:$A$783,$A372,СВЦЭМ!$B$39:$B$782,C$366)+'СЕТ СН'!$F$13</f>
        <v>0</v>
      </c>
      <c r="D372" s="36">
        <f ca="1">SUMIFS(СВЦЭМ!$K$40:$K$783,СВЦЭМ!$A$40:$A$783,$A372,СВЦЭМ!$B$39:$B$782,D$366)+'СЕТ СН'!$F$13</f>
        <v>0</v>
      </c>
      <c r="E372" s="36">
        <f ca="1">SUMIFS(СВЦЭМ!$K$40:$K$783,СВЦЭМ!$A$40:$A$783,$A372,СВЦЭМ!$B$39:$B$782,E$366)+'СЕТ СН'!$F$13</f>
        <v>0</v>
      </c>
      <c r="F372" s="36">
        <f ca="1">SUMIFS(СВЦЭМ!$K$40:$K$783,СВЦЭМ!$A$40:$A$783,$A372,СВЦЭМ!$B$39:$B$782,F$366)+'СЕТ СН'!$F$13</f>
        <v>0</v>
      </c>
      <c r="G372" s="36">
        <f ca="1">SUMIFS(СВЦЭМ!$K$40:$K$783,СВЦЭМ!$A$40:$A$783,$A372,СВЦЭМ!$B$39:$B$782,G$366)+'СЕТ СН'!$F$13</f>
        <v>0</v>
      </c>
      <c r="H372" s="36">
        <f ca="1">SUMIFS(СВЦЭМ!$K$40:$K$783,СВЦЭМ!$A$40:$A$783,$A372,СВЦЭМ!$B$39:$B$782,H$366)+'СЕТ СН'!$F$13</f>
        <v>0</v>
      </c>
      <c r="I372" s="36">
        <f ca="1">SUMIFS(СВЦЭМ!$K$40:$K$783,СВЦЭМ!$A$40:$A$783,$A372,СВЦЭМ!$B$39:$B$782,I$366)+'СЕТ СН'!$F$13</f>
        <v>0</v>
      </c>
      <c r="J372" s="36">
        <f ca="1">SUMIFS(СВЦЭМ!$K$40:$K$783,СВЦЭМ!$A$40:$A$783,$A372,СВЦЭМ!$B$39:$B$782,J$366)+'СЕТ СН'!$F$13</f>
        <v>0</v>
      </c>
      <c r="K372" s="36">
        <f ca="1">SUMIFS(СВЦЭМ!$K$40:$K$783,СВЦЭМ!$A$40:$A$783,$A372,СВЦЭМ!$B$39:$B$782,K$366)+'СЕТ СН'!$F$13</f>
        <v>0</v>
      </c>
      <c r="L372" s="36">
        <f ca="1">SUMIFS(СВЦЭМ!$K$40:$K$783,СВЦЭМ!$A$40:$A$783,$A372,СВЦЭМ!$B$39:$B$782,L$366)+'СЕТ СН'!$F$13</f>
        <v>0</v>
      </c>
      <c r="M372" s="36">
        <f ca="1">SUMIFS(СВЦЭМ!$K$40:$K$783,СВЦЭМ!$A$40:$A$783,$A372,СВЦЭМ!$B$39:$B$782,M$366)+'СЕТ СН'!$F$13</f>
        <v>0</v>
      </c>
      <c r="N372" s="36">
        <f ca="1">SUMIFS(СВЦЭМ!$K$40:$K$783,СВЦЭМ!$A$40:$A$783,$A372,СВЦЭМ!$B$39:$B$782,N$366)+'СЕТ СН'!$F$13</f>
        <v>0</v>
      </c>
      <c r="O372" s="36">
        <f ca="1">SUMIFS(СВЦЭМ!$K$40:$K$783,СВЦЭМ!$A$40:$A$783,$A372,СВЦЭМ!$B$39:$B$782,O$366)+'СЕТ СН'!$F$13</f>
        <v>0</v>
      </c>
      <c r="P372" s="36">
        <f ca="1">SUMIFS(СВЦЭМ!$K$40:$K$783,СВЦЭМ!$A$40:$A$783,$A372,СВЦЭМ!$B$39:$B$782,P$366)+'СЕТ СН'!$F$13</f>
        <v>0</v>
      </c>
      <c r="Q372" s="36">
        <f ca="1">SUMIFS(СВЦЭМ!$K$40:$K$783,СВЦЭМ!$A$40:$A$783,$A372,СВЦЭМ!$B$39:$B$782,Q$366)+'СЕТ СН'!$F$13</f>
        <v>0</v>
      </c>
      <c r="R372" s="36">
        <f ca="1">SUMIFS(СВЦЭМ!$K$40:$K$783,СВЦЭМ!$A$40:$A$783,$A372,СВЦЭМ!$B$39:$B$782,R$366)+'СЕТ СН'!$F$13</f>
        <v>0</v>
      </c>
      <c r="S372" s="36">
        <f ca="1">SUMIFS(СВЦЭМ!$K$40:$K$783,СВЦЭМ!$A$40:$A$783,$A372,СВЦЭМ!$B$39:$B$782,S$366)+'СЕТ СН'!$F$13</f>
        <v>0</v>
      </c>
      <c r="T372" s="36">
        <f ca="1">SUMIFS(СВЦЭМ!$K$40:$K$783,СВЦЭМ!$A$40:$A$783,$A372,СВЦЭМ!$B$39:$B$782,T$366)+'СЕТ СН'!$F$13</f>
        <v>0</v>
      </c>
      <c r="U372" s="36">
        <f ca="1">SUMIFS(СВЦЭМ!$K$40:$K$783,СВЦЭМ!$A$40:$A$783,$A372,СВЦЭМ!$B$39:$B$782,U$366)+'СЕТ СН'!$F$13</f>
        <v>0</v>
      </c>
      <c r="V372" s="36">
        <f ca="1">SUMIFS(СВЦЭМ!$K$40:$K$783,СВЦЭМ!$A$40:$A$783,$A372,СВЦЭМ!$B$39:$B$782,V$366)+'СЕТ СН'!$F$13</f>
        <v>0</v>
      </c>
      <c r="W372" s="36">
        <f ca="1">SUMIFS(СВЦЭМ!$K$40:$K$783,СВЦЭМ!$A$40:$A$783,$A372,СВЦЭМ!$B$39:$B$782,W$366)+'СЕТ СН'!$F$13</f>
        <v>0</v>
      </c>
      <c r="X372" s="36">
        <f ca="1">SUMIFS(СВЦЭМ!$K$40:$K$783,СВЦЭМ!$A$40:$A$783,$A372,СВЦЭМ!$B$39:$B$782,X$366)+'СЕТ СН'!$F$13</f>
        <v>0</v>
      </c>
      <c r="Y372" s="36">
        <f ca="1">SUMIFS(СВЦЭМ!$K$40:$K$783,СВЦЭМ!$A$40:$A$783,$A372,СВЦЭМ!$B$39:$B$782,Y$366)+'СЕТ СН'!$F$13</f>
        <v>0</v>
      </c>
    </row>
    <row r="373" spans="1:25" ht="15.75" hidden="1" x14ac:dyDescent="0.2">
      <c r="A373" s="35">
        <f t="shared" si="10"/>
        <v>45145</v>
      </c>
      <c r="B373" s="36">
        <f ca="1">SUMIFS(СВЦЭМ!$K$40:$K$783,СВЦЭМ!$A$40:$A$783,$A373,СВЦЭМ!$B$39:$B$782,B$366)+'СЕТ СН'!$F$13</f>
        <v>0</v>
      </c>
      <c r="C373" s="36">
        <f ca="1">SUMIFS(СВЦЭМ!$K$40:$K$783,СВЦЭМ!$A$40:$A$783,$A373,СВЦЭМ!$B$39:$B$782,C$366)+'СЕТ СН'!$F$13</f>
        <v>0</v>
      </c>
      <c r="D373" s="36">
        <f ca="1">SUMIFS(СВЦЭМ!$K$40:$K$783,СВЦЭМ!$A$40:$A$783,$A373,СВЦЭМ!$B$39:$B$782,D$366)+'СЕТ СН'!$F$13</f>
        <v>0</v>
      </c>
      <c r="E373" s="36">
        <f ca="1">SUMIFS(СВЦЭМ!$K$40:$K$783,СВЦЭМ!$A$40:$A$783,$A373,СВЦЭМ!$B$39:$B$782,E$366)+'СЕТ СН'!$F$13</f>
        <v>0</v>
      </c>
      <c r="F373" s="36">
        <f ca="1">SUMIFS(СВЦЭМ!$K$40:$K$783,СВЦЭМ!$A$40:$A$783,$A373,СВЦЭМ!$B$39:$B$782,F$366)+'СЕТ СН'!$F$13</f>
        <v>0</v>
      </c>
      <c r="G373" s="36">
        <f ca="1">SUMIFS(СВЦЭМ!$K$40:$K$783,СВЦЭМ!$A$40:$A$783,$A373,СВЦЭМ!$B$39:$B$782,G$366)+'СЕТ СН'!$F$13</f>
        <v>0</v>
      </c>
      <c r="H373" s="36">
        <f ca="1">SUMIFS(СВЦЭМ!$K$40:$K$783,СВЦЭМ!$A$40:$A$783,$A373,СВЦЭМ!$B$39:$B$782,H$366)+'СЕТ СН'!$F$13</f>
        <v>0</v>
      </c>
      <c r="I373" s="36">
        <f ca="1">SUMIFS(СВЦЭМ!$K$40:$K$783,СВЦЭМ!$A$40:$A$783,$A373,СВЦЭМ!$B$39:$B$782,I$366)+'СЕТ СН'!$F$13</f>
        <v>0</v>
      </c>
      <c r="J373" s="36">
        <f ca="1">SUMIFS(СВЦЭМ!$K$40:$K$783,СВЦЭМ!$A$40:$A$783,$A373,СВЦЭМ!$B$39:$B$782,J$366)+'СЕТ СН'!$F$13</f>
        <v>0</v>
      </c>
      <c r="K373" s="36">
        <f ca="1">SUMIFS(СВЦЭМ!$K$40:$K$783,СВЦЭМ!$A$40:$A$783,$A373,СВЦЭМ!$B$39:$B$782,K$366)+'СЕТ СН'!$F$13</f>
        <v>0</v>
      </c>
      <c r="L373" s="36">
        <f ca="1">SUMIFS(СВЦЭМ!$K$40:$K$783,СВЦЭМ!$A$40:$A$783,$A373,СВЦЭМ!$B$39:$B$782,L$366)+'СЕТ СН'!$F$13</f>
        <v>0</v>
      </c>
      <c r="M373" s="36">
        <f ca="1">SUMIFS(СВЦЭМ!$K$40:$K$783,СВЦЭМ!$A$40:$A$783,$A373,СВЦЭМ!$B$39:$B$782,M$366)+'СЕТ СН'!$F$13</f>
        <v>0</v>
      </c>
      <c r="N373" s="36">
        <f ca="1">SUMIFS(СВЦЭМ!$K$40:$K$783,СВЦЭМ!$A$40:$A$783,$A373,СВЦЭМ!$B$39:$B$782,N$366)+'СЕТ СН'!$F$13</f>
        <v>0</v>
      </c>
      <c r="O373" s="36">
        <f ca="1">SUMIFS(СВЦЭМ!$K$40:$K$783,СВЦЭМ!$A$40:$A$783,$A373,СВЦЭМ!$B$39:$B$782,O$366)+'СЕТ СН'!$F$13</f>
        <v>0</v>
      </c>
      <c r="P373" s="36">
        <f ca="1">SUMIFS(СВЦЭМ!$K$40:$K$783,СВЦЭМ!$A$40:$A$783,$A373,СВЦЭМ!$B$39:$B$782,P$366)+'СЕТ СН'!$F$13</f>
        <v>0</v>
      </c>
      <c r="Q373" s="36">
        <f ca="1">SUMIFS(СВЦЭМ!$K$40:$K$783,СВЦЭМ!$A$40:$A$783,$A373,СВЦЭМ!$B$39:$B$782,Q$366)+'СЕТ СН'!$F$13</f>
        <v>0</v>
      </c>
      <c r="R373" s="36">
        <f ca="1">SUMIFS(СВЦЭМ!$K$40:$K$783,СВЦЭМ!$A$40:$A$783,$A373,СВЦЭМ!$B$39:$B$782,R$366)+'СЕТ СН'!$F$13</f>
        <v>0</v>
      </c>
      <c r="S373" s="36">
        <f ca="1">SUMIFS(СВЦЭМ!$K$40:$K$783,СВЦЭМ!$A$40:$A$783,$A373,СВЦЭМ!$B$39:$B$782,S$366)+'СЕТ СН'!$F$13</f>
        <v>0</v>
      </c>
      <c r="T373" s="36">
        <f ca="1">SUMIFS(СВЦЭМ!$K$40:$K$783,СВЦЭМ!$A$40:$A$783,$A373,СВЦЭМ!$B$39:$B$782,T$366)+'СЕТ СН'!$F$13</f>
        <v>0</v>
      </c>
      <c r="U373" s="36">
        <f ca="1">SUMIFS(СВЦЭМ!$K$40:$K$783,СВЦЭМ!$A$40:$A$783,$A373,СВЦЭМ!$B$39:$B$782,U$366)+'СЕТ СН'!$F$13</f>
        <v>0</v>
      </c>
      <c r="V373" s="36">
        <f ca="1">SUMIFS(СВЦЭМ!$K$40:$K$783,СВЦЭМ!$A$40:$A$783,$A373,СВЦЭМ!$B$39:$B$782,V$366)+'СЕТ СН'!$F$13</f>
        <v>0</v>
      </c>
      <c r="W373" s="36">
        <f ca="1">SUMIFS(СВЦЭМ!$K$40:$K$783,СВЦЭМ!$A$40:$A$783,$A373,СВЦЭМ!$B$39:$B$782,W$366)+'СЕТ СН'!$F$13</f>
        <v>0</v>
      </c>
      <c r="X373" s="36">
        <f ca="1">SUMIFS(СВЦЭМ!$K$40:$K$783,СВЦЭМ!$A$40:$A$783,$A373,СВЦЭМ!$B$39:$B$782,X$366)+'СЕТ СН'!$F$13</f>
        <v>0</v>
      </c>
      <c r="Y373" s="36">
        <f ca="1">SUMIFS(СВЦЭМ!$K$40:$K$783,СВЦЭМ!$A$40:$A$783,$A373,СВЦЭМ!$B$39:$B$782,Y$366)+'СЕТ СН'!$F$13</f>
        <v>0</v>
      </c>
    </row>
    <row r="374" spans="1:25" ht="15.75" hidden="1" x14ac:dyDescent="0.2">
      <c r="A374" s="35">
        <f t="shared" si="10"/>
        <v>45146</v>
      </c>
      <c r="B374" s="36">
        <f ca="1">SUMIFS(СВЦЭМ!$K$40:$K$783,СВЦЭМ!$A$40:$A$783,$A374,СВЦЭМ!$B$39:$B$782,B$366)+'СЕТ СН'!$F$13</f>
        <v>0</v>
      </c>
      <c r="C374" s="36">
        <f ca="1">SUMIFS(СВЦЭМ!$K$40:$K$783,СВЦЭМ!$A$40:$A$783,$A374,СВЦЭМ!$B$39:$B$782,C$366)+'СЕТ СН'!$F$13</f>
        <v>0</v>
      </c>
      <c r="D374" s="36">
        <f ca="1">SUMIFS(СВЦЭМ!$K$40:$K$783,СВЦЭМ!$A$40:$A$783,$A374,СВЦЭМ!$B$39:$B$782,D$366)+'СЕТ СН'!$F$13</f>
        <v>0</v>
      </c>
      <c r="E374" s="36">
        <f ca="1">SUMIFS(СВЦЭМ!$K$40:$K$783,СВЦЭМ!$A$40:$A$783,$A374,СВЦЭМ!$B$39:$B$782,E$366)+'СЕТ СН'!$F$13</f>
        <v>0</v>
      </c>
      <c r="F374" s="36">
        <f ca="1">SUMIFS(СВЦЭМ!$K$40:$K$783,СВЦЭМ!$A$40:$A$783,$A374,СВЦЭМ!$B$39:$B$782,F$366)+'СЕТ СН'!$F$13</f>
        <v>0</v>
      </c>
      <c r="G374" s="36">
        <f ca="1">SUMIFS(СВЦЭМ!$K$40:$K$783,СВЦЭМ!$A$40:$A$783,$A374,СВЦЭМ!$B$39:$B$782,G$366)+'СЕТ СН'!$F$13</f>
        <v>0</v>
      </c>
      <c r="H374" s="36">
        <f ca="1">SUMIFS(СВЦЭМ!$K$40:$K$783,СВЦЭМ!$A$40:$A$783,$A374,СВЦЭМ!$B$39:$B$782,H$366)+'СЕТ СН'!$F$13</f>
        <v>0</v>
      </c>
      <c r="I374" s="36">
        <f ca="1">SUMIFS(СВЦЭМ!$K$40:$K$783,СВЦЭМ!$A$40:$A$783,$A374,СВЦЭМ!$B$39:$B$782,I$366)+'СЕТ СН'!$F$13</f>
        <v>0</v>
      </c>
      <c r="J374" s="36">
        <f ca="1">SUMIFS(СВЦЭМ!$K$40:$K$783,СВЦЭМ!$A$40:$A$783,$A374,СВЦЭМ!$B$39:$B$782,J$366)+'СЕТ СН'!$F$13</f>
        <v>0</v>
      </c>
      <c r="K374" s="36">
        <f ca="1">SUMIFS(СВЦЭМ!$K$40:$K$783,СВЦЭМ!$A$40:$A$783,$A374,СВЦЭМ!$B$39:$B$782,K$366)+'СЕТ СН'!$F$13</f>
        <v>0</v>
      </c>
      <c r="L374" s="36">
        <f ca="1">SUMIFS(СВЦЭМ!$K$40:$K$783,СВЦЭМ!$A$40:$A$783,$A374,СВЦЭМ!$B$39:$B$782,L$366)+'СЕТ СН'!$F$13</f>
        <v>0</v>
      </c>
      <c r="M374" s="36">
        <f ca="1">SUMIFS(СВЦЭМ!$K$40:$K$783,СВЦЭМ!$A$40:$A$783,$A374,СВЦЭМ!$B$39:$B$782,M$366)+'СЕТ СН'!$F$13</f>
        <v>0</v>
      </c>
      <c r="N374" s="36">
        <f ca="1">SUMIFS(СВЦЭМ!$K$40:$K$783,СВЦЭМ!$A$40:$A$783,$A374,СВЦЭМ!$B$39:$B$782,N$366)+'СЕТ СН'!$F$13</f>
        <v>0</v>
      </c>
      <c r="O374" s="36">
        <f ca="1">SUMIFS(СВЦЭМ!$K$40:$K$783,СВЦЭМ!$A$40:$A$783,$A374,СВЦЭМ!$B$39:$B$782,O$366)+'СЕТ СН'!$F$13</f>
        <v>0</v>
      </c>
      <c r="P374" s="36">
        <f ca="1">SUMIFS(СВЦЭМ!$K$40:$K$783,СВЦЭМ!$A$40:$A$783,$A374,СВЦЭМ!$B$39:$B$782,P$366)+'СЕТ СН'!$F$13</f>
        <v>0</v>
      </c>
      <c r="Q374" s="36">
        <f ca="1">SUMIFS(СВЦЭМ!$K$40:$K$783,СВЦЭМ!$A$40:$A$783,$A374,СВЦЭМ!$B$39:$B$782,Q$366)+'СЕТ СН'!$F$13</f>
        <v>0</v>
      </c>
      <c r="R374" s="36">
        <f ca="1">SUMIFS(СВЦЭМ!$K$40:$K$783,СВЦЭМ!$A$40:$A$783,$A374,СВЦЭМ!$B$39:$B$782,R$366)+'СЕТ СН'!$F$13</f>
        <v>0</v>
      </c>
      <c r="S374" s="36">
        <f ca="1">SUMIFS(СВЦЭМ!$K$40:$K$783,СВЦЭМ!$A$40:$A$783,$A374,СВЦЭМ!$B$39:$B$782,S$366)+'СЕТ СН'!$F$13</f>
        <v>0</v>
      </c>
      <c r="T374" s="36">
        <f ca="1">SUMIFS(СВЦЭМ!$K$40:$K$783,СВЦЭМ!$A$40:$A$783,$A374,СВЦЭМ!$B$39:$B$782,T$366)+'СЕТ СН'!$F$13</f>
        <v>0</v>
      </c>
      <c r="U374" s="36">
        <f ca="1">SUMIFS(СВЦЭМ!$K$40:$K$783,СВЦЭМ!$A$40:$A$783,$A374,СВЦЭМ!$B$39:$B$782,U$366)+'СЕТ СН'!$F$13</f>
        <v>0</v>
      </c>
      <c r="V374" s="36">
        <f ca="1">SUMIFS(СВЦЭМ!$K$40:$K$783,СВЦЭМ!$A$40:$A$783,$A374,СВЦЭМ!$B$39:$B$782,V$366)+'СЕТ СН'!$F$13</f>
        <v>0</v>
      </c>
      <c r="W374" s="36">
        <f ca="1">SUMIFS(СВЦЭМ!$K$40:$K$783,СВЦЭМ!$A$40:$A$783,$A374,СВЦЭМ!$B$39:$B$782,W$366)+'СЕТ СН'!$F$13</f>
        <v>0</v>
      </c>
      <c r="X374" s="36">
        <f ca="1">SUMIFS(СВЦЭМ!$K$40:$K$783,СВЦЭМ!$A$40:$A$783,$A374,СВЦЭМ!$B$39:$B$782,X$366)+'СЕТ СН'!$F$13</f>
        <v>0</v>
      </c>
      <c r="Y374" s="36">
        <f ca="1">SUMIFS(СВЦЭМ!$K$40:$K$783,СВЦЭМ!$A$40:$A$783,$A374,СВЦЭМ!$B$39:$B$782,Y$366)+'СЕТ СН'!$F$13</f>
        <v>0</v>
      </c>
    </row>
    <row r="375" spans="1:25" ht="15.75" hidden="1" x14ac:dyDescent="0.2">
      <c r="A375" s="35">
        <f t="shared" si="10"/>
        <v>45147</v>
      </c>
      <c r="B375" s="36">
        <f ca="1">SUMIFS(СВЦЭМ!$K$40:$K$783,СВЦЭМ!$A$40:$A$783,$A375,СВЦЭМ!$B$39:$B$782,B$366)+'СЕТ СН'!$F$13</f>
        <v>0</v>
      </c>
      <c r="C375" s="36">
        <f ca="1">SUMIFS(СВЦЭМ!$K$40:$K$783,СВЦЭМ!$A$40:$A$783,$A375,СВЦЭМ!$B$39:$B$782,C$366)+'СЕТ СН'!$F$13</f>
        <v>0</v>
      </c>
      <c r="D375" s="36">
        <f ca="1">SUMIFS(СВЦЭМ!$K$40:$K$783,СВЦЭМ!$A$40:$A$783,$A375,СВЦЭМ!$B$39:$B$782,D$366)+'СЕТ СН'!$F$13</f>
        <v>0</v>
      </c>
      <c r="E375" s="36">
        <f ca="1">SUMIFS(СВЦЭМ!$K$40:$K$783,СВЦЭМ!$A$40:$A$783,$A375,СВЦЭМ!$B$39:$B$782,E$366)+'СЕТ СН'!$F$13</f>
        <v>0</v>
      </c>
      <c r="F375" s="36">
        <f ca="1">SUMIFS(СВЦЭМ!$K$40:$K$783,СВЦЭМ!$A$40:$A$783,$A375,СВЦЭМ!$B$39:$B$782,F$366)+'СЕТ СН'!$F$13</f>
        <v>0</v>
      </c>
      <c r="G375" s="36">
        <f ca="1">SUMIFS(СВЦЭМ!$K$40:$K$783,СВЦЭМ!$A$40:$A$783,$A375,СВЦЭМ!$B$39:$B$782,G$366)+'СЕТ СН'!$F$13</f>
        <v>0</v>
      </c>
      <c r="H375" s="36">
        <f ca="1">SUMIFS(СВЦЭМ!$K$40:$K$783,СВЦЭМ!$A$40:$A$783,$A375,СВЦЭМ!$B$39:$B$782,H$366)+'СЕТ СН'!$F$13</f>
        <v>0</v>
      </c>
      <c r="I375" s="36">
        <f ca="1">SUMIFS(СВЦЭМ!$K$40:$K$783,СВЦЭМ!$A$40:$A$783,$A375,СВЦЭМ!$B$39:$B$782,I$366)+'СЕТ СН'!$F$13</f>
        <v>0</v>
      </c>
      <c r="J375" s="36">
        <f ca="1">SUMIFS(СВЦЭМ!$K$40:$K$783,СВЦЭМ!$A$40:$A$783,$A375,СВЦЭМ!$B$39:$B$782,J$366)+'СЕТ СН'!$F$13</f>
        <v>0</v>
      </c>
      <c r="K375" s="36">
        <f ca="1">SUMIFS(СВЦЭМ!$K$40:$K$783,СВЦЭМ!$A$40:$A$783,$A375,СВЦЭМ!$B$39:$B$782,K$366)+'СЕТ СН'!$F$13</f>
        <v>0</v>
      </c>
      <c r="L375" s="36">
        <f ca="1">SUMIFS(СВЦЭМ!$K$40:$K$783,СВЦЭМ!$A$40:$A$783,$A375,СВЦЭМ!$B$39:$B$782,L$366)+'СЕТ СН'!$F$13</f>
        <v>0</v>
      </c>
      <c r="M375" s="36">
        <f ca="1">SUMIFS(СВЦЭМ!$K$40:$K$783,СВЦЭМ!$A$40:$A$783,$A375,СВЦЭМ!$B$39:$B$782,M$366)+'СЕТ СН'!$F$13</f>
        <v>0</v>
      </c>
      <c r="N375" s="36">
        <f ca="1">SUMIFS(СВЦЭМ!$K$40:$K$783,СВЦЭМ!$A$40:$A$783,$A375,СВЦЭМ!$B$39:$B$782,N$366)+'СЕТ СН'!$F$13</f>
        <v>0</v>
      </c>
      <c r="O375" s="36">
        <f ca="1">SUMIFS(СВЦЭМ!$K$40:$K$783,СВЦЭМ!$A$40:$A$783,$A375,СВЦЭМ!$B$39:$B$782,O$366)+'СЕТ СН'!$F$13</f>
        <v>0</v>
      </c>
      <c r="P375" s="36">
        <f ca="1">SUMIFS(СВЦЭМ!$K$40:$K$783,СВЦЭМ!$A$40:$A$783,$A375,СВЦЭМ!$B$39:$B$782,P$366)+'СЕТ СН'!$F$13</f>
        <v>0</v>
      </c>
      <c r="Q375" s="36">
        <f ca="1">SUMIFS(СВЦЭМ!$K$40:$K$783,СВЦЭМ!$A$40:$A$783,$A375,СВЦЭМ!$B$39:$B$782,Q$366)+'СЕТ СН'!$F$13</f>
        <v>0</v>
      </c>
      <c r="R375" s="36">
        <f ca="1">SUMIFS(СВЦЭМ!$K$40:$K$783,СВЦЭМ!$A$40:$A$783,$A375,СВЦЭМ!$B$39:$B$782,R$366)+'СЕТ СН'!$F$13</f>
        <v>0</v>
      </c>
      <c r="S375" s="36">
        <f ca="1">SUMIFS(СВЦЭМ!$K$40:$K$783,СВЦЭМ!$A$40:$A$783,$A375,СВЦЭМ!$B$39:$B$782,S$366)+'СЕТ СН'!$F$13</f>
        <v>0</v>
      </c>
      <c r="T375" s="36">
        <f ca="1">SUMIFS(СВЦЭМ!$K$40:$K$783,СВЦЭМ!$A$40:$A$783,$A375,СВЦЭМ!$B$39:$B$782,T$366)+'СЕТ СН'!$F$13</f>
        <v>0</v>
      </c>
      <c r="U375" s="36">
        <f ca="1">SUMIFS(СВЦЭМ!$K$40:$K$783,СВЦЭМ!$A$40:$A$783,$A375,СВЦЭМ!$B$39:$B$782,U$366)+'СЕТ СН'!$F$13</f>
        <v>0</v>
      </c>
      <c r="V375" s="36">
        <f ca="1">SUMIFS(СВЦЭМ!$K$40:$K$783,СВЦЭМ!$A$40:$A$783,$A375,СВЦЭМ!$B$39:$B$782,V$366)+'СЕТ СН'!$F$13</f>
        <v>0</v>
      </c>
      <c r="W375" s="36">
        <f ca="1">SUMIFS(СВЦЭМ!$K$40:$K$783,СВЦЭМ!$A$40:$A$783,$A375,СВЦЭМ!$B$39:$B$782,W$366)+'СЕТ СН'!$F$13</f>
        <v>0</v>
      </c>
      <c r="X375" s="36">
        <f ca="1">SUMIFS(СВЦЭМ!$K$40:$K$783,СВЦЭМ!$A$40:$A$783,$A375,СВЦЭМ!$B$39:$B$782,X$366)+'СЕТ СН'!$F$13</f>
        <v>0</v>
      </c>
      <c r="Y375" s="36">
        <f ca="1">SUMIFS(СВЦЭМ!$K$40:$K$783,СВЦЭМ!$A$40:$A$783,$A375,СВЦЭМ!$B$39:$B$782,Y$366)+'СЕТ СН'!$F$13</f>
        <v>0</v>
      </c>
    </row>
    <row r="376" spans="1:25" ht="15.75" hidden="1" x14ac:dyDescent="0.2">
      <c r="A376" s="35">
        <f t="shared" si="10"/>
        <v>45148</v>
      </c>
      <c r="B376" s="36">
        <f ca="1">SUMIFS(СВЦЭМ!$K$40:$K$783,СВЦЭМ!$A$40:$A$783,$A376,СВЦЭМ!$B$39:$B$782,B$366)+'СЕТ СН'!$F$13</f>
        <v>0</v>
      </c>
      <c r="C376" s="36">
        <f ca="1">SUMIFS(СВЦЭМ!$K$40:$K$783,СВЦЭМ!$A$40:$A$783,$A376,СВЦЭМ!$B$39:$B$782,C$366)+'СЕТ СН'!$F$13</f>
        <v>0</v>
      </c>
      <c r="D376" s="36">
        <f ca="1">SUMIFS(СВЦЭМ!$K$40:$K$783,СВЦЭМ!$A$40:$A$783,$A376,СВЦЭМ!$B$39:$B$782,D$366)+'СЕТ СН'!$F$13</f>
        <v>0</v>
      </c>
      <c r="E376" s="36">
        <f ca="1">SUMIFS(СВЦЭМ!$K$40:$K$783,СВЦЭМ!$A$40:$A$783,$A376,СВЦЭМ!$B$39:$B$782,E$366)+'СЕТ СН'!$F$13</f>
        <v>0</v>
      </c>
      <c r="F376" s="36">
        <f ca="1">SUMIFS(СВЦЭМ!$K$40:$K$783,СВЦЭМ!$A$40:$A$783,$A376,СВЦЭМ!$B$39:$B$782,F$366)+'СЕТ СН'!$F$13</f>
        <v>0</v>
      </c>
      <c r="G376" s="36">
        <f ca="1">SUMIFS(СВЦЭМ!$K$40:$K$783,СВЦЭМ!$A$40:$A$783,$A376,СВЦЭМ!$B$39:$B$782,G$366)+'СЕТ СН'!$F$13</f>
        <v>0</v>
      </c>
      <c r="H376" s="36">
        <f ca="1">SUMIFS(СВЦЭМ!$K$40:$K$783,СВЦЭМ!$A$40:$A$783,$A376,СВЦЭМ!$B$39:$B$782,H$366)+'СЕТ СН'!$F$13</f>
        <v>0</v>
      </c>
      <c r="I376" s="36">
        <f ca="1">SUMIFS(СВЦЭМ!$K$40:$K$783,СВЦЭМ!$A$40:$A$783,$A376,СВЦЭМ!$B$39:$B$782,I$366)+'СЕТ СН'!$F$13</f>
        <v>0</v>
      </c>
      <c r="J376" s="36">
        <f ca="1">SUMIFS(СВЦЭМ!$K$40:$K$783,СВЦЭМ!$A$40:$A$783,$A376,СВЦЭМ!$B$39:$B$782,J$366)+'СЕТ СН'!$F$13</f>
        <v>0</v>
      </c>
      <c r="K376" s="36">
        <f ca="1">SUMIFS(СВЦЭМ!$K$40:$K$783,СВЦЭМ!$A$40:$A$783,$A376,СВЦЭМ!$B$39:$B$782,K$366)+'СЕТ СН'!$F$13</f>
        <v>0</v>
      </c>
      <c r="L376" s="36">
        <f ca="1">SUMIFS(СВЦЭМ!$K$40:$K$783,СВЦЭМ!$A$40:$A$783,$A376,СВЦЭМ!$B$39:$B$782,L$366)+'СЕТ СН'!$F$13</f>
        <v>0</v>
      </c>
      <c r="M376" s="36">
        <f ca="1">SUMIFS(СВЦЭМ!$K$40:$K$783,СВЦЭМ!$A$40:$A$783,$A376,СВЦЭМ!$B$39:$B$782,M$366)+'СЕТ СН'!$F$13</f>
        <v>0</v>
      </c>
      <c r="N376" s="36">
        <f ca="1">SUMIFS(СВЦЭМ!$K$40:$K$783,СВЦЭМ!$A$40:$A$783,$A376,СВЦЭМ!$B$39:$B$782,N$366)+'СЕТ СН'!$F$13</f>
        <v>0</v>
      </c>
      <c r="O376" s="36">
        <f ca="1">SUMIFS(СВЦЭМ!$K$40:$K$783,СВЦЭМ!$A$40:$A$783,$A376,СВЦЭМ!$B$39:$B$782,O$366)+'СЕТ СН'!$F$13</f>
        <v>0</v>
      </c>
      <c r="P376" s="36">
        <f ca="1">SUMIFS(СВЦЭМ!$K$40:$K$783,СВЦЭМ!$A$40:$A$783,$A376,СВЦЭМ!$B$39:$B$782,P$366)+'СЕТ СН'!$F$13</f>
        <v>0</v>
      </c>
      <c r="Q376" s="36">
        <f ca="1">SUMIFS(СВЦЭМ!$K$40:$K$783,СВЦЭМ!$A$40:$A$783,$A376,СВЦЭМ!$B$39:$B$782,Q$366)+'СЕТ СН'!$F$13</f>
        <v>0</v>
      </c>
      <c r="R376" s="36">
        <f ca="1">SUMIFS(СВЦЭМ!$K$40:$K$783,СВЦЭМ!$A$40:$A$783,$A376,СВЦЭМ!$B$39:$B$782,R$366)+'СЕТ СН'!$F$13</f>
        <v>0</v>
      </c>
      <c r="S376" s="36">
        <f ca="1">SUMIFS(СВЦЭМ!$K$40:$K$783,СВЦЭМ!$A$40:$A$783,$A376,СВЦЭМ!$B$39:$B$782,S$366)+'СЕТ СН'!$F$13</f>
        <v>0</v>
      </c>
      <c r="T376" s="36">
        <f ca="1">SUMIFS(СВЦЭМ!$K$40:$K$783,СВЦЭМ!$A$40:$A$783,$A376,СВЦЭМ!$B$39:$B$782,T$366)+'СЕТ СН'!$F$13</f>
        <v>0</v>
      </c>
      <c r="U376" s="36">
        <f ca="1">SUMIFS(СВЦЭМ!$K$40:$K$783,СВЦЭМ!$A$40:$A$783,$A376,СВЦЭМ!$B$39:$B$782,U$366)+'СЕТ СН'!$F$13</f>
        <v>0</v>
      </c>
      <c r="V376" s="36">
        <f ca="1">SUMIFS(СВЦЭМ!$K$40:$K$783,СВЦЭМ!$A$40:$A$783,$A376,СВЦЭМ!$B$39:$B$782,V$366)+'СЕТ СН'!$F$13</f>
        <v>0</v>
      </c>
      <c r="W376" s="36">
        <f ca="1">SUMIFS(СВЦЭМ!$K$40:$K$783,СВЦЭМ!$A$40:$A$783,$A376,СВЦЭМ!$B$39:$B$782,W$366)+'СЕТ СН'!$F$13</f>
        <v>0</v>
      </c>
      <c r="X376" s="36">
        <f ca="1">SUMIFS(СВЦЭМ!$K$40:$K$783,СВЦЭМ!$A$40:$A$783,$A376,СВЦЭМ!$B$39:$B$782,X$366)+'СЕТ СН'!$F$13</f>
        <v>0</v>
      </c>
      <c r="Y376" s="36">
        <f ca="1">SUMIFS(СВЦЭМ!$K$40:$K$783,СВЦЭМ!$A$40:$A$783,$A376,СВЦЭМ!$B$39:$B$782,Y$366)+'СЕТ СН'!$F$13</f>
        <v>0</v>
      </c>
    </row>
    <row r="377" spans="1:25" ht="15.75" hidden="1" x14ac:dyDescent="0.2">
      <c r="A377" s="35">
        <f t="shared" si="10"/>
        <v>45149</v>
      </c>
      <c r="B377" s="36">
        <f ca="1">SUMIFS(СВЦЭМ!$K$40:$K$783,СВЦЭМ!$A$40:$A$783,$A377,СВЦЭМ!$B$39:$B$782,B$366)+'СЕТ СН'!$F$13</f>
        <v>0</v>
      </c>
      <c r="C377" s="36">
        <f ca="1">SUMIFS(СВЦЭМ!$K$40:$K$783,СВЦЭМ!$A$40:$A$783,$A377,СВЦЭМ!$B$39:$B$782,C$366)+'СЕТ СН'!$F$13</f>
        <v>0</v>
      </c>
      <c r="D377" s="36">
        <f ca="1">SUMIFS(СВЦЭМ!$K$40:$K$783,СВЦЭМ!$A$40:$A$783,$A377,СВЦЭМ!$B$39:$B$782,D$366)+'СЕТ СН'!$F$13</f>
        <v>0</v>
      </c>
      <c r="E377" s="36">
        <f ca="1">SUMIFS(СВЦЭМ!$K$40:$K$783,СВЦЭМ!$A$40:$A$783,$A377,СВЦЭМ!$B$39:$B$782,E$366)+'СЕТ СН'!$F$13</f>
        <v>0</v>
      </c>
      <c r="F377" s="36">
        <f ca="1">SUMIFS(СВЦЭМ!$K$40:$K$783,СВЦЭМ!$A$40:$A$783,$A377,СВЦЭМ!$B$39:$B$782,F$366)+'СЕТ СН'!$F$13</f>
        <v>0</v>
      </c>
      <c r="G377" s="36">
        <f ca="1">SUMIFS(СВЦЭМ!$K$40:$K$783,СВЦЭМ!$A$40:$A$783,$A377,СВЦЭМ!$B$39:$B$782,G$366)+'СЕТ СН'!$F$13</f>
        <v>0</v>
      </c>
      <c r="H377" s="36">
        <f ca="1">SUMIFS(СВЦЭМ!$K$40:$K$783,СВЦЭМ!$A$40:$A$783,$A377,СВЦЭМ!$B$39:$B$782,H$366)+'СЕТ СН'!$F$13</f>
        <v>0</v>
      </c>
      <c r="I377" s="36">
        <f ca="1">SUMIFS(СВЦЭМ!$K$40:$K$783,СВЦЭМ!$A$40:$A$783,$A377,СВЦЭМ!$B$39:$B$782,I$366)+'СЕТ СН'!$F$13</f>
        <v>0</v>
      </c>
      <c r="J377" s="36">
        <f ca="1">SUMIFS(СВЦЭМ!$K$40:$K$783,СВЦЭМ!$A$40:$A$783,$A377,СВЦЭМ!$B$39:$B$782,J$366)+'СЕТ СН'!$F$13</f>
        <v>0</v>
      </c>
      <c r="K377" s="36">
        <f ca="1">SUMIFS(СВЦЭМ!$K$40:$K$783,СВЦЭМ!$A$40:$A$783,$A377,СВЦЭМ!$B$39:$B$782,K$366)+'СЕТ СН'!$F$13</f>
        <v>0</v>
      </c>
      <c r="L377" s="36">
        <f ca="1">SUMIFS(СВЦЭМ!$K$40:$K$783,СВЦЭМ!$A$40:$A$783,$A377,СВЦЭМ!$B$39:$B$782,L$366)+'СЕТ СН'!$F$13</f>
        <v>0</v>
      </c>
      <c r="M377" s="36">
        <f ca="1">SUMIFS(СВЦЭМ!$K$40:$K$783,СВЦЭМ!$A$40:$A$783,$A377,СВЦЭМ!$B$39:$B$782,M$366)+'СЕТ СН'!$F$13</f>
        <v>0</v>
      </c>
      <c r="N377" s="36">
        <f ca="1">SUMIFS(СВЦЭМ!$K$40:$K$783,СВЦЭМ!$A$40:$A$783,$A377,СВЦЭМ!$B$39:$B$782,N$366)+'СЕТ СН'!$F$13</f>
        <v>0</v>
      </c>
      <c r="O377" s="36">
        <f ca="1">SUMIFS(СВЦЭМ!$K$40:$K$783,СВЦЭМ!$A$40:$A$783,$A377,СВЦЭМ!$B$39:$B$782,O$366)+'СЕТ СН'!$F$13</f>
        <v>0</v>
      </c>
      <c r="P377" s="36">
        <f ca="1">SUMIFS(СВЦЭМ!$K$40:$K$783,СВЦЭМ!$A$40:$A$783,$A377,СВЦЭМ!$B$39:$B$782,P$366)+'СЕТ СН'!$F$13</f>
        <v>0</v>
      </c>
      <c r="Q377" s="36">
        <f ca="1">SUMIFS(СВЦЭМ!$K$40:$K$783,СВЦЭМ!$A$40:$A$783,$A377,СВЦЭМ!$B$39:$B$782,Q$366)+'СЕТ СН'!$F$13</f>
        <v>0</v>
      </c>
      <c r="R377" s="36">
        <f ca="1">SUMIFS(СВЦЭМ!$K$40:$K$783,СВЦЭМ!$A$40:$A$783,$A377,СВЦЭМ!$B$39:$B$782,R$366)+'СЕТ СН'!$F$13</f>
        <v>0</v>
      </c>
      <c r="S377" s="36">
        <f ca="1">SUMIFS(СВЦЭМ!$K$40:$K$783,СВЦЭМ!$A$40:$A$783,$A377,СВЦЭМ!$B$39:$B$782,S$366)+'СЕТ СН'!$F$13</f>
        <v>0</v>
      </c>
      <c r="T377" s="36">
        <f ca="1">SUMIFS(СВЦЭМ!$K$40:$K$783,СВЦЭМ!$A$40:$A$783,$A377,СВЦЭМ!$B$39:$B$782,T$366)+'СЕТ СН'!$F$13</f>
        <v>0</v>
      </c>
      <c r="U377" s="36">
        <f ca="1">SUMIFS(СВЦЭМ!$K$40:$K$783,СВЦЭМ!$A$40:$A$783,$A377,СВЦЭМ!$B$39:$B$782,U$366)+'СЕТ СН'!$F$13</f>
        <v>0</v>
      </c>
      <c r="V377" s="36">
        <f ca="1">SUMIFS(СВЦЭМ!$K$40:$K$783,СВЦЭМ!$A$40:$A$783,$A377,СВЦЭМ!$B$39:$B$782,V$366)+'СЕТ СН'!$F$13</f>
        <v>0</v>
      </c>
      <c r="W377" s="36">
        <f ca="1">SUMIFS(СВЦЭМ!$K$40:$K$783,СВЦЭМ!$A$40:$A$783,$A377,СВЦЭМ!$B$39:$B$782,W$366)+'СЕТ СН'!$F$13</f>
        <v>0</v>
      </c>
      <c r="X377" s="36">
        <f ca="1">SUMIFS(СВЦЭМ!$K$40:$K$783,СВЦЭМ!$A$40:$A$783,$A377,СВЦЭМ!$B$39:$B$782,X$366)+'СЕТ СН'!$F$13</f>
        <v>0</v>
      </c>
      <c r="Y377" s="36">
        <f ca="1">SUMIFS(СВЦЭМ!$K$40:$K$783,СВЦЭМ!$A$40:$A$783,$A377,СВЦЭМ!$B$39:$B$782,Y$366)+'СЕТ СН'!$F$13</f>
        <v>0</v>
      </c>
    </row>
    <row r="378" spans="1:25" ht="15.75" hidden="1" x14ac:dyDescent="0.2">
      <c r="A378" s="35">
        <f t="shared" si="10"/>
        <v>45150</v>
      </c>
      <c r="B378" s="36">
        <f ca="1">SUMIFS(СВЦЭМ!$K$40:$K$783,СВЦЭМ!$A$40:$A$783,$A378,СВЦЭМ!$B$39:$B$782,B$366)+'СЕТ СН'!$F$13</f>
        <v>0</v>
      </c>
      <c r="C378" s="36">
        <f ca="1">SUMIFS(СВЦЭМ!$K$40:$K$783,СВЦЭМ!$A$40:$A$783,$A378,СВЦЭМ!$B$39:$B$782,C$366)+'СЕТ СН'!$F$13</f>
        <v>0</v>
      </c>
      <c r="D378" s="36">
        <f ca="1">SUMIFS(СВЦЭМ!$K$40:$K$783,СВЦЭМ!$A$40:$A$783,$A378,СВЦЭМ!$B$39:$B$782,D$366)+'СЕТ СН'!$F$13</f>
        <v>0</v>
      </c>
      <c r="E378" s="36">
        <f ca="1">SUMIFS(СВЦЭМ!$K$40:$K$783,СВЦЭМ!$A$40:$A$783,$A378,СВЦЭМ!$B$39:$B$782,E$366)+'СЕТ СН'!$F$13</f>
        <v>0</v>
      </c>
      <c r="F378" s="36">
        <f ca="1">SUMIFS(СВЦЭМ!$K$40:$K$783,СВЦЭМ!$A$40:$A$783,$A378,СВЦЭМ!$B$39:$B$782,F$366)+'СЕТ СН'!$F$13</f>
        <v>0</v>
      </c>
      <c r="G378" s="36">
        <f ca="1">SUMIFS(СВЦЭМ!$K$40:$K$783,СВЦЭМ!$A$40:$A$783,$A378,СВЦЭМ!$B$39:$B$782,G$366)+'СЕТ СН'!$F$13</f>
        <v>0</v>
      </c>
      <c r="H378" s="36">
        <f ca="1">SUMIFS(СВЦЭМ!$K$40:$K$783,СВЦЭМ!$A$40:$A$783,$A378,СВЦЭМ!$B$39:$B$782,H$366)+'СЕТ СН'!$F$13</f>
        <v>0</v>
      </c>
      <c r="I378" s="36">
        <f ca="1">SUMIFS(СВЦЭМ!$K$40:$K$783,СВЦЭМ!$A$40:$A$783,$A378,СВЦЭМ!$B$39:$B$782,I$366)+'СЕТ СН'!$F$13</f>
        <v>0</v>
      </c>
      <c r="J378" s="36">
        <f ca="1">SUMIFS(СВЦЭМ!$K$40:$K$783,СВЦЭМ!$A$40:$A$783,$A378,СВЦЭМ!$B$39:$B$782,J$366)+'СЕТ СН'!$F$13</f>
        <v>0</v>
      </c>
      <c r="K378" s="36">
        <f ca="1">SUMIFS(СВЦЭМ!$K$40:$K$783,СВЦЭМ!$A$40:$A$783,$A378,СВЦЭМ!$B$39:$B$782,K$366)+'СЕТ СН'!$F$13</f>
        <v>0</v>
      </c>
      <c r="L378" s="36">
        <f ca="1">SUMIFS(СВЦЭМ!$K$40:$K$783,СВЦЭМ!$A$40:$A$783,$A378,СВЦЭМ!$B$39:$B$782,L$366)+'СЕТ СН'!$F$13</f>
        <v>0</v>
      </c>
      <c r="M378" s="36">
        <f ca="1">SUMIFS(СВЦЭМ!$K$40:$K$783,СВЦЭМ!$A$40:$A$783,$A378,СВЦЭМ!$B$39:$B$782,M$366)+'СЕТ СН'!$F$13</f>
        <v>0</v>
      </c>
      <c r="N378" s="36">
        <f ca="1">SUMIFS(СВЦЭМ!$K$40:$K$783,СВЦЭМ!$A$40:$A$783,$A378,СВЦЭМ!$B$39:$B$782,N$366)+'СЕТ СН'!$F$13</f>
        <v>0</v>
      </c>
      <c r="O378" s="36">
        <f ca="1">SUMIFS(СВЦЭМ!$K$40:$K$783,СВЦЭМ!$A$40:$A$783,$A378,СВЦЭМ!$B$39:$B$782,O$366)+'СЕТ СН'!$F$13</f>
        <v>0</v>
      </c>
      <c r="P378" s="36">
        <f ca="1">SUMIFS(СВЦЭМ!$K$40:$K$783,СВЦЭМ!$A$40:$A$783,$A378,СВЦЭМ!$B$39:$B$782,P$366)+'СЕТ СН'!$F$13</f>
        <v>0</v>
      </c>
      <c r="Q378" s="36">
        <f ca="1">SUMIFS(СВЦЭМ!$K$40:$K$783,СВЦЭМ!$A$40:$A$783,$A378,СВЦЭМ!$B$39:$B$782,Q$366)+'СЕТ СН'!$F$13</f>
        <v>0</v>
      </c>
      <c r="R378" s="36">
        <f ca="1">SUMIFS(СВЦЭМ!$K$40:$K$783,СВЦЭМ!$A$40:$A$783,$A378,СВЦЭМ!$B$39:$B$782,R$366)+'СЕТ СН'!$F$13</f>
        <v>0</v>
      </c>
      <c r="S378" s="36">
        <f ca="1">SUMIFS(СВЦЭМ!$K$40:$K$783,СВЦЭМ!$A$40:$A$783,$A378,СВЦЭМ!$B$39:$B$782,S$366)+'СЕТ СН'!$F$13</f>
        <v>0</v>
      </c>
      <c r="T378" s="36">
        <f ca="1">SUMIFS(СВЦЭМ!$K$40:$K$783,СВЦЭМ!$A$40:$A$783,$A378,СВЦЭМ!$B$39:$B$782,T$366)+'СЕТ СН'!$F$13</f>
        <v>0</v>
      </c>
      <c r="U378" s="36">
        <f ca="1">SUMIFS(СВЦЭМ!$K$40:$K$783,СВЦЭМ!$A$40:$A$783,$A378,СВЦЭМ!$B$39:$B$782,U$366)+'СЕТ СН'!$F$13</f>
        <v>0</v>
      </c>
      <c r="V378" s="36">
        <f ca="1">SUMIFS(СВЦЭМ!$K$40:$K$783,СВЦЭМ!$A$40:$A$783,$A378,СВЦЭМ!$B$39:$B$782,V$366)+'СЕТ СН'!$F$13</f>
        <v>0</v>
      </c>
      <c r="W378" s="36">
        <f ca="1">SUMIFS(СВЦЭМ!$K$40:$K$783,СВЦЭМ!$A$40:$A$783,$A378,СВЦЭМ!$B$39:$B$782,W$366)+'СЕТ СН'!$F$13</f>
        <v>0</v>
      </c>
      <c r="X378" s="36">
        <f ca="1">SUMIFS(СВЦЭМ!$K$40:$K$783,СВЦЭМ!$A$40:$A$783,$A378,СВЦЭМ!$B$39:$B$782,X$366)+'СЕТ СН'!$F$13</f>
        <v>0</v>
      </c>
      <c r="Y378" s="36">
        <f ca="1">SUMIFS(СВЦЭМ!$K$40:$K$783,СВЦЭМ!$A$40:$A$783,$A378,СВЦЭМ!$B$39:$B$782,Y$366)+'СЕТ СН'!$F$13</f>
        <v>0</v>
      </c>
    </row>
    <row r="379" spans="1:25" ht="15.75" hidden="1" x14ac:dyDescent="0.2">
      <c r="A379" s="35">
        <f t="shared" si="10"/>
        <v>45151</v>
      </c>
      <c r="B379" s="36">
        <f ca="1">SUMIFS(СВЦЭМ!$K$40:$K$783,СВЦЭМ!$A$40:$A$783,$A379,СВЦЭМ!$B$39:$B$782,B$366)+'СЕТ СН'!$F$13</f>
        <v>0</v>
      </c>
      <c r="C379" s="36">
        <f ca="1">SUMIFS(СВЦЭМ!$K$40:$K$783,СВЦЭМ!$A$40:$A$783,$A379,СВЦЭМ!$B$39:$B$782,C$366)+'СЕТ СН'!$F$13</f>
        <v>0</v>
      </c>
      <c r="D379" s="36">
        <f ca="1">SUMIFS(СВЦЭМ!$K$40:$K$783,СВЦЭМ!$A$40:$A$783,$A379,СВЦЭМ!$B$39:$B$782,D$366)+'СЕТ СН'!$F$13</f>
        <v>0</v>
      </c>
      <c r="E379" s="36">
        <f ca="1">SUMIFS(СВЦЭМ!$K$40:$K$783,СВЦЭМ!$A$40:$A$783,$A379,СВЦЭМ!$B$39:$B$782,E$366)+'СЕТ СН'!$F$13</f>
        <v>0</v>
      </c>
      <c r="F379" s="36">
        <f ca="1">SUMIFS(СВЦЭМ!$K$40:$K$783,СВЦЭМ!$A$40:$A$783,$A379,СВЦЭМ!$B$39:$B$782,F$366)+'СЕТ СН'!$F$13</f>
        <v>0</v>
      </c>
      <c r="G379" s="36">
        <f ca="1">SUMIFS(СВЦЭМ!$K$40:$K$783,СВЦЭМ!$A$40:$A$783,$A379,СВЦЭМ!$B$39:$B$782,G$366)+'СЕТ СН'!$F$13</f>
        <v>0</v>
      </c>
      <c r="H379" s="36">
        <f ca="1">SUMIFS(СВЦЭМ!$K$40:$K$783,СВЦЭМ!$A$40:$A$783,$A379,СВЦЭМ!$B$39:$B$782,H$366)+'СЕТ СН'!$F$13</f>
        <v>0</v>
      </c>
      <c r="I379" s="36">
        <f ca="1">SUMIFS(СВЦЭМ!$K$40:$K$783,СВЦЭМ!$A$40:$A$783,$A379,СВЦЭМ!$B$39:$B$782,I$366)+'СЕТ СН'!$F$13</f>
        <v>0</v>
      </c>
      <c r="J379" s="36">
        <f ca="1">SUMIFS(СВЦЭМ!$K$40:$K$783,СВЦЭМ!$A$40:$A$783,$A379,СВЦЭМ!$B$39:$B$782,J$366)+'СЕТ СН'!$F$13</f>
        <v>0</v>
      </c>
      <c r="K379" s="36">
        <f ca="1">SUMIFS(СВЦЭМ!$K$40:$K$783,СВЦЭМ!$A$40:$A$783,$A379,СВЦЭМ!$B$39:$B$782,K$366)+'СЕТ СН'!$F$13</f>
        <v>0</v>
      </c>
      <c r="L379" s="36">
        <f ca="1">SUMIFS(СВЦЭМ!$K$40:$K$783,СВЦЭМ!$A$40:$A$783,$A379,СВЦЭМ!$B$39:$B$782,L$366)+'СЕТ СН'!$F$13</f>
        <v>0</v>
      </c>
      <c r="M379" s="36">
        <f ca="1">SUMIFS(СВЦЭМ!$K$40:$K$783,СВЦЭМ!$A$40:$A$783,$A379,СВЦЭМ!$B$39:$B$782,M$366)+'СЕТ СН'!$F$13</f>
        <v>0</v>
      </c>
      <c r="N379" s="36">
        <f ca="1">SUMIFS(СВЦЭМ!$K$40:$K$783,СВЦЭМ!$A$40:$A$783,$A379,СВЦЭМ!$B$39:$B$782,N$366)+'СЕТ СН'!$F$13</f>
        <v>0</v>
      </c>
      <c r="O379" s="36">
        <f ca="1">SUMIFS(СВЦЭМ!$K$40:$K$783,СВЦЭМ!$A$40:$A$783,$A379,СВЦЭМ!$B$39:$B$782,O$366)+'СЕТ СН'!$F$13</f>
        <v>0</v>
      </c>
      <c r="P379" s="36">
        <f ca="1">SUMIFS(СВЦЭМ!$K$40:$K$783,СВЦЭМ!$A$40:$A$783,$A379,СВЦЭМ!$B$39:$B$782,P$366)+'СЕТ СН'!$F$13</f>
        <v>0</v>
      </c>
      <c r="Q379" s="36">
        <f ca="1">SUMIFS(СВЦЭМ!$K$40:$K$783,СВЦЭМ!$A$40:$A$783,$A379,СВЦЭМ!$B$39:$B$782,Q$366)+'СЕТ СН'!$F$13</f>
        <v>0</v>
      </c>
      <c r="R379" s="36">
        <f ca="1">SUMIFS(СВЦЭМ!$K$40:$K$783,СВЦЭМ!$A$40:$A$783,$A379,СВЦЭМ!$B$39:$B$782,R$366)+'СЕТ СН'!$F$13</f>
        <v>0</v>
      </c>
      <c r="S379" s="36">
        <f ca="1">SUMIFS(СВЦЭМ!$K$40:$K$783,СВЦЭМ!$A$40:$A$783,$A379,СВЦЭМ!$B$39:$B$782,S$366)+'СЕТ СН'!$F$13</f>
        <v>0</v>
      </c>
      <c r="T379" s="36">
        <f ca="1">SUMIFS(СВЦЭМ!$K$40:$K$783,СВЦЭМ!$A$40:$A$783,$A379,СВЦЭМ!$B$39:$B$782,T$366)+'СЕТ СН'!$F$13</f>
        <v>0</v>
      </c>
      <c r="U379" s="36">
        <f ca="1">SUMIFS(СВЦЭМ!$K$40:$K$783,СВЦЭМ!$A$40:$A$783,$A379,СВЦЭМ!$B$39:$B$782,U$366)+'СЕТ СН'!$F$13</f>
        <v>0</v>
      </c>
      <c r="V379" s="36">
        <f ca="1">SUMIFS(СВЦЭМ!$K$40:$K$783,СВЦЭМ!$A$40:$A$783,$A379,СВЦЭМ!$B$39:$B$782,V$366)+'СЕТ СН'!$F$13</f>
        <v>0</v>
      </c>
      <c r="W379" s="36">
        <f ca="1">SUMIFS(СВЦЭМ!$K$40:$K$783,СВЦЭМ!$A$40:$A$783,$A379,СВЦЭМ!$B$39:$B$782,W$366)+'СЕТ СН'!$F$13</f>
        <v>0</v>
      </c>
      <c r="X379" s="36">
        <f ca="1">SUMIFS(СВЦЭМ!$K$40:$K$783,СВЦЭМ!$A$40:$A$783,$A379,СВЦЭМ!$B$39:$B$782,X$366)+'СЕТ СН'!$F$13</f>
        <v>0</v>
      </c>
      <c r="Y379" s="36">
        <f ca="1">SUMIFS(СВЦЭМ!$K$40:$K$783,СВЦЭМ!$A$40:$A$783,$A379,СВЦЭМ!$B$39:$B$782,Y$366)+'СЕТ СН'!$F$13</f>
        <v>0</v>
      </c>
    </row>
    <row r="380" spans="1:25" ht="15.75" hidden="1" x14ac:dyDescent="0.2">
      <c r="A380" s="35">
        <f t="shared" si="10"/>
        <v>45152</v>
      </c>
      <c r="B380" s="36">
        <f ca="1">SUMIFS(СВЦЭМ!$K$40:$K$783,СВЦЭМ!$A$40:$A$783,$A380,СВЦЭМ!$B$39:$B$782,B$366)+'СЕТ СН'!$F$13</f>
        <v>0</v>
      </c>
      <c r="C380" s="36">
        <f ca="1">SUMIFS(СВЦЭМ!$K$40:$K$783,СВЦЭМ!$A$40:$A$783,$A380,СВЦЭМ!$B$39:$B$782,C$366)+'СЕТ СН'!$F$13</f>
        <v>0</v>
      </c>
      <c r="D380" s="36">
        <f ca="1">SUMIFS(СВЦЭМ!$K$40:$K$783,СВЦЭМ!$A$40:$A$783,$A380,СВЦЭМ!$B$39:$B$782,D$366)+'СЕТ СН'!$F$13</f>
        <v>0</v>
      </c>
      <c r="E380" s="36">
        <f ca="1">SUMIFS(СВЦЭМ!$K$40:$K$783,СВЦЭМ!$A$40:$A$783,$A380,СВЦЭМ!$B$39:$B$782,E$366)+'СЕТ СН'!$F$13</f>
        <v>0</v>
      </c>
      <c r="F380" s="36">
        <f ca="1">SUMIFS(СВЦЭМ!$K$40:$K$783,СВЦЭМ!$A$40:$A$783,$A380,СВЦЭМ!$B$39:$B$782,F$366)+'СЕТ СН'!$F$13</f>
        <v>0</v>
      </c>
      <c r="G380" s="36">
        <f ca="1">SUMIFS(СВЦЭМ!$K$40:$K$783,СВЦЭМ!$A$40:$A$783,$A380,СВЦЭМ!$B$39:$B$782,G$366)+'СЕТ СН'!$F$13</f>
        <v>0</v>
      </c>
      <c r="H380" s="36">
        <f ca="1">SUMIFS(СВЦЭМ!$K$40:$K$783,СВЦЭМ!$A$40:$A$783,$A380,СВЦЭМ!$B$39:$B$782,H$366)+'СЕТ СН'!$F$13</f>
        <v>0</v>
      </c>
      <c r="I380" s="36">
        <f ca="1">SUMIFS(СВЦЭМ!$K$40:$K$783,СВЦЭМ!$A$40:$A$783,$A380,СВЦЭМ!$B$39:$B$782,I$366)+'СЕТ СН'!$F$13</f>
        <v>0</v>
      </c>
      <c r="J380" s="36">
        <f ca="1">SUMIFS(СВЦЭМ!$K$40:$K$783,СВЦЭМ!$A$40:$A$783,$A380,СВЦЭМ!$B$39:$B$782,J$366)+'СЕТ СН'!$F$13</f>
        <v>0</v>
      </c>
      <c r="K380" s="36">
        <f ca="1">SUMIFS(СВЦЭМ!$K$40:$K$783,СВЦЭМ!$A$40:$A$783,$A380,СВЦЭМ!$B$39:$B$782,K$366)+'СЕТ СН'!$F$13</f>
        <v>0</v>
      </c>
      <c r="L380" s="36">
        <f ca="1">SUMIFS(СВЦЭМ!$K$40:$K$783,СВЦЭМ!$A$40:$A$783,$A380,СВЦЭМ!$B$39:$B$782,L$366)+'СЕТ СН'!$F$13</f>
        <v>0</v>
      </c>
      <c r="M380" s="36">
        <f ca="1">SUMIFS(СВЦЭМ!$K$40:$K$783,СВЦЭМ!$A$40:$A$783,$A380,СВЦЭМ!$B$39:$B$782,M$366)+'СЕТ СН'!$F$13</f>
        <v>0</v>
      </c>
      <c r="N380" s="36">
        <f ca="1">SUMIFS(СВЦЭМ!$K$40:$K$783,СВЦЭМ!$A$40:$A$783,$A380,СВЦЭМ!$B$39:$B$782,N$366)+'СЕТ СН'!$F$13</f>
        <v>0</v>
      </c>
      <c r="O380" s="36">
        <f ca="1">SUMIFS(СВЦЭМ!$K$40:$K$783,СВЦЭМ!$A$40:$A$783,$A380,СВЦЭМ!$B$39:$B$782,O$366)+'СЕТ СН'!$F$13</f>
        <v>0</v>
      </c>
      <c r="P380" s="36">
        <f ca="1">SUMIFS(СВЦЭМ!$K$40:$K$783,СВЦЭМ!$A$40:$A$783,$A380,СВЦЭМ!$B$39:$B$782,P$366)+'СЕТ СН'!$F$13</f>
        <v>0</v>
      </c>
      <c r="Q380" s="36">
        <f ca="1">SUMIFS(СВЦЭМ!$K$40:$K$783,СВЦЭМ!$A$40:$A$783,$A380,СВЦЭМ!$B$39:$B$782,Q$366)+'СЕТ СН'!$F$13</f>
        <v>0</v>
      </c>
      <c r="R380" s="36">
        <f ca="1">SUMIFS(СВЦЭМ!$K$40:$K$783,СВЦЭМ!$A$40:$A$783,$A380,СВЦЭМ!$B$39:$B$782,R$366)+'СЕТ СН'!$F$13</f>
        <v>0</v>
      </c>
      <c r="S380" s="36">
        <f ca="1">SUMIFS(СВЦЭМ!$K$40:$K$783,СВЦЭМ!$A$40:$A$783,$A380,СВЦЭМ!$B$39:$B$782,S$366)+'СЕТ СН'!$F$13</f>
        <v>0</v>
      </c>
      <c r="T380" s="36">
        <f ca="1">SUMIFS(СВЦЭМ!$K$40:$K$783,СВЦЭМ!$A$40:$A$783,$A380,СВЦЭМ!$B$39:$B$782,T$366)+'СЕТ СН'!$F$13</f>
        <v>0</v>
      </c>
      <c r="U380" s="36">
        <f ca="1">SUMIFS(СВЦЭМ!$K$40:$K$783,СВЦЭМ!$A$40:$A$783,$A380,СВЦЭМ!$B$39:$B$782,U$366)+'СЕТ СН'!$F$13</f>
        <v>0</v>
      </c>
      <c r="V380" s="36">
        <f ca="1">SUMIFS(СВЦЭМ!$K$40:$K$783,СВЦЭМ!$A$40:$A$783,$A380,СВЦЭМ!$B$39:$B$782,V$366)+'СЕТ СН'!$F$13</f>
        <v>0</v>
      </c>
      <c r="W380" s="36">
        <f ca="1">SUMIFS(СВЦЭМ!$K$40:$K$783,СВЦЭМ!$A$40:$A$783,$A380,СВЦЭМ!$B$39:$B$782,W$366)+'СЕТ СН'!$F$13</f>
        <v>0</v>
      </c>
      <c r="X380" s="36">
        <f ca="1">SUMIFS(СВЦЭМ!$K$40:$K$783,СВЦЭМ!$A$40:$A$783,$A380,СВЦЭМ!$B$39:$B$782,X$366)+'СЕТ СН'!$F$13</f>
        <v>0</v>
      </c>
      <c r="Y380" s="36">
        <f ca="1">SUMIFS(СВЦЭМ!$K$40:$K$783,СВЦЭМ!$A$40:$A$783,$A380,СВЦЭМ!$B$39:$B$782,Y$366)+'СЕТ СН'!$F$13</f>
        <v>0</v>
      </c>
    </row>
    <row r="381" spans="1:25" ht="15.75" hidden="1" x14ac:dyDescent="0.2">
      <c r="A381" s="35">
        <f t="shared" si="10"/>
        <v>45153</v>
      </c>
      <c r="B381" s="36">
        <f ca="1">SUMIFS(СВЦЭМ!$K$40:$K$783,СВЦЭМ!$A$40:$A$783,$A381,СВЦЭМ!$B$39:$B$782,B$366)+'СЕТ СН'!$F$13</f>
        <v>0</v>
      </c>
      <c r="C381" s="36">
        <f ca="1">SUMIFS(СВЦЭМ!$K$40:$K$783,СВЦЭМ!$A$40:$A$783,$A381,СВЦЭМ!$B$39:$B$782,C$366)+'СЕТ СН'!$F$13</f>
        <v>0</v>
      </c>
      <c r="D381" s="36">
        <f ca="1">SUMIFS(СВЦЭМ!$K$40:$K$783,СВЦЭМ!$A$40:$A$783,$A381,СВЦЭМ!$B$39:$B$782,D$366)+'СЕТ СН'!$F$13</f>
        <v>0</v>
      </c>
      <c r="E381" s="36">
        <f ca="1">SUMIFS(СВЦЭМ!$K$40:$K$783,СВЦЭМ!$A$40:$A$783,$A381,СВЦЭМ!$B$39:$B$782,E$366)+'СЕТ СН'!$F$13</f>
        <v>0</v>
      </c>
      <c r="F381" s="36">
        <f ca="1">SUMIFS(СВЦЭМ!$K$40:$K$783,СВЦЭМ!$A$40:$A$783,$A381,СВЦЭМ!$B$39:$B$782,F$366)+'СЕТ СН'!$F$13</f>
        <v>0</v>
      </c>
      <c r="G381" s="36">
        <f ca="1">SUMIFS(СВЦЭМ!$K$40:$K$783,СВЦЭМ!$A$40:$A$783,$A381,СВЦЭМ!$B$39:$B$782,G$366)+'СЕТ СН'!$F$13</f>
        <v>0</v>
      </c>
      <c r="H381" s="36">
        <f ca="1">SUMIFS(СВЦЭМ!$K$40:$K$783,СВЦЭМ!$A$40:$A$783,$A381,СВЦЭМ!$B$39:$B$782,H$366)+'СЕТ СН'!$F$13</f>
        <v>0</v>
      </c>
      <c r="I381" s="36">
        <f ca="1">SUMIFS(СВЦЭМ!$K$40:$K$783,СВЦЭМ!$A$40:$A$783,$A381,СВЦЭМ!$B$39:$B$782,I$366)+'СЕТ СН'!$F$13</f>
        <v>0</v>
      </c>
      <c r="J381" s="36">
        <f ca="1">SUMIFS(СВЦЭМ!$K$40:$K$783,СВЦЭМ!$A$40:$A$783,$A381,СВЦЭМ!$B$39:$B$782,J$366)+'СЕТ СН'!$F$13</f>
        <v>0</v>
      </c>
      <c r="K381" s="36">
        <f ca="1">SUMIFS(СВЦЭМ!$K$40:$K$783,СВЦЭМ!$A$40:$A$783,$A381,СВЦЭМ!$B$39:$B$782,K$366)+'СЕТ СН'!$F$13</f>
        <v>0</v>
      </c>
      <c r="L381" s="36">
        <f ca="1">SUMIFS(СВЦЭМ!$K$40:$K$783,СВЦЭМ!$A$40:$A$783,$A381,СВЦЭМ!$B$39:$B$782,L$366)+'СЕТ СН'!$F$13</f>
        <v>0</v>
      </c>
      <c r="M381" s="36">
        <f ca="1">SUMIFS(СВЦЭМ!$K$40:$K$783,СВЦЭМ!$A$40:$A$783,$A381,СВЦЭМ!$B$39:$B$782,M$366)+'СЕТ СН'!$F$13</f>
        <v>0</v>
      </c>
      <c r="N381" s="36">
        <f ca="1">SUMIFS(СВЦЭМ!$K$40:$K$783,СВЦЭМ!$A$40:$A$783,$A381,СВЦЭМ!$B$39:$B$782,N$366)+'СЕТ СН'!$F$13</f>
        <v>0</v>
      </c>
      <c r="O381" s="36">
        <f ca="1">SUMIFS(СВЦЭМ!$K$40:$K$783,СВЦЭМ!$A$40:$A$783,$A381,СВЦЭМ!$B$39:$B$782,O$366)+'СЕТ СН'!$F$13</f>
        <v>0</v>
      </c>
      <c r="P381" s="36">
        <f ca="1">SUMIFS(СВЦЭМ!$K$40:$K$783,СВЦЭМ!$A$40:$A$783,$A381,СВЦЭМ!$B$39:$B$782,P$366)+'СЕТ СН'!$F$13</f>
        <v>0</v>
      </c>
      <c r="Q381" s="36">
        <f ca="1">SUMIFS(СВЦЭМ!$K$40:$K$783,СВЦЭМ!$A$40:$A$783,$A381,СВЦЭМ!$B$39:$B$782,Q$366)+'СЕТ СН'!$F$13</f>
        <v>0</v>
      </c>
      <c r="R381" s="36">
        <f ca="1">SUMIFS(СВЦЭМ!$K$40:$K$783,СВЦЭМ!$A$40:$A$783,$A381,СВЦЭМ!$B$39:$B$782,R$366)+'СЕТ СН'!$F$13</f>
        <v>0</v>
      </c>
      <c r="S381" s="36">
        <f ca="1">SUMIFS(СВЦЭМ!$K$40:$K$783,СВЦЭМ!$A$40:$A$783,$A381,СВЦЭМ!$B$39:$B$782,S$366)+'СЕТ СН'!$F$13</f>
        <v>0</v>
      </c>
      <c r="T381" s="36">
        <f ca="1">SUMIFS(СВЦЭМ!$K$40:$K$783,СВЦЭМ!$A$40:$A$783,$A381,СВЦЭМ!$B$39:$B$782,T$366)+'СЕТ СН'!$F$13</f>
        <v>0</v>
      </c>
      <c r="U381" s="36">
        <f ca="1">SUMIFS(СВЦЭМ!$K$40:$K$783,СВЦЭМ!$A$40:$A$783,$A381,СВЦЭМ!$B$39:$B$782,U$366)+'СЕТ СН'!$F$13</f>
        <v>0</v>
      </c>
      <c r="V381" s="36">
        <f ca="1">SUMIFS(СВЦЭМ!$K$40:$K$783,СВЦЭМ!$A$40:$A$783,$A381,СВЦЭМ!$B$39:$B$782,V$366)+'СЕТ СН'!$F$13</f>
        <v>0</v>
      </c>
      <c r="W381" s="36">
        <f ca="1">SUMIFS(СВЦЭМ!$K$40:$K$783,СВЦЭМ!$A$40:$A$783,$A381,СВЦЭМ!$B$39:$B$782,W$366)+'СЕТ СН'!$F$13</f>
        <v>0</v>
      </c>
      <c r="X381" s="36">
        <f ca="1">SUMIFS(СВЦЭМ!$K$40:$K$783,СВЦЭМ!$A$40:$A$783,$A381,СВЦЭМ!$B$39:$B$782,X$366)+'СЕТ СН'!$F$13</f>
        <v>0</v>
      </c>
      <c r="Y381" s="36">
        <f ca="1">SUMIFS(СВЦЭМ!$K$40:$K$783,СВЦЭМ!$A$40:$A$783,$A381,СВЦЭМ!$B$39:$B$782,Y$366)+'СЕТ СН'!$F$13</f>
        <v>0</v>
      </c>
    </row>
    <row r="382" spans="1:25" ht="15.75" hidden="1" x14ac:dyDescent="0.2">
      <c r="A382" s="35">
        <f t="shared" si="10"/>
        <v>45154</v>
      </c>
      <c r="B382" s="36">
        <f ca="1">SUMIFS(СВЦЭМ!$K$40:$K$783,СВЦЭМ!$A$40:$A$783,$A382,СВЦЭМ!$B$39:$B$782,B$366)+'СЕТ СН'!$F$13</f>
        <v>0</v>
      </c>
      <c r="C382" s="36">
        <f ca="1">SUMIFS(СВЦЭМ!$K$40:$K$783,СВЦЭМ!$A$40:$A$783,$A382,СВЦЭМ!$B$39:$B$782,C$366)+'СЕТ СН'!$F$13</f>
        <v>0</v>
      </c>
      <c r="D382" s="36">
        <f ca="1">SUMIFS(СВЦЭМ!$K$40:$K$783,СВЦЭМ!$A$40:$A$783,$A382,СВЦЭМ!$B$39:$B$782,D$366)+'СЕТ СН'!$F$13</f>
        <v>0</v>
      </c>
      <c r="E382" s="36">
        <f ca="1">SUMIFS(СВЦЭМ!$K$40:$K$783,СВЦЭМ!$A$40:$A$783,$A382,СВЦЭМ!$B$39:$B$782,E$366)+'СЕТ СН'!$F$13</f>
        <v>0</v>
      </c>
      <c r="F382" s="36">
        <f ca="1">SUMIFS(СВЦЭМ!$K$40:$K$783,СВЦЭМ!$A$40:$A$783,$A382,СВЦЭМ!$B$39:$B$782,F$366)+'СЕТ СН'!$F$13</f>
        <v>0</v>
      </c>
      <c r="G382" s="36">
        <f ca="1">SUMIFS(СВЦЭМ!$K$40:$K$783,СВЦЭМ!$A$40:$A$783,$A382,СВЦЭМ!$B$39:$B$782,G$366)+'СЕТ СН'!$F$13</f>
        <v>0</v>
      </c>
      <c r="H382" s="36">
        <f ca="1">SUMIFS(СВЦЭМ!$K$40:$K$783,СВЦЭМ!$A$40:$A$783,$A382,СВЦЭМ!$B$39:$B$782,H$366)+'СЕТ СН'!$F$13</f>
        <v>0</v>
      </c>
      <c r="I382" s="36">
        <f ca="1">SUMIFS(СВЦЭМ!$K$40:$K$783,СВЦЭМ!$A$40:$A$783,$A382,СВЦЭМ!$B$39:$B$782,I$366)+'СЕТ СН'!$F$13</f>
        <v>0</v>
      </c>
      <c r="J382" s="36">
        <f ca="1">SUMIFS(СВЦЭМ!$K$40:$K$783,СВЦЭМ!$A$40:$A$783,$A382,СВЦЭМ!$B$39:$B$782,J$366)+'СЕТ СН'!$F$13</f>
        <v>0</v>
      </c>
      <c r="K382" s="36">
        <f ca="1">SUMIFS(СВЦЭМ!$K$40:$K$783,СВЦЭМ!$A$40:$A$783,$A382,СВЦЭМ!$B$39:$B$782,K$366)+'СЕТ СН'!$F$13</f>
        <v>0</v>
      </c>
      <c r="L382" s="36">
        <f ca="1">SUMIFS(СВЦЭМ!$K$40:$K$783,СВЦЭМ!$A$40:$A$783,$A382,СВЦЭМ!$B$39:$B$782,L$366)+'СЕТ СН'!$F$13</f>
        <v>0</v>
      </c>
      <c r="M382" s="36">
        <f ca="1">SUMIFS(СВЦЭМ!$K$40:$K$783,СВЦЭМ!$A$40:$A$783,$A382,СВЦЭМ!$B$39:$B$782,M$366)+'СЕТ СН'!$F$13</f>
        <v>0</v>
      </c>
      <c r="N382" s="36">
        <f ca="1">SUMIFS(СВЦЭМ!$K$40:$K$783,СВЦЭМ!$A$40:$A$783,$A382,СВЦЭМ!$B$39:$B$782,N$366)+'СЕТ СН'!$F$13</f>
        <v>0</v>
      </c>
      <c r="O382" s="36">
        <f ca="1">SUMIFS(СВЦЭМ!$K$40:$K$783,СВЦЭМ!$A$40:$A$783,$A382,СВЦЭМ!$B$39:$B$782,O$366)+'СЕТ СН'!$F$13</f>
        <v>0</v>
      </c>
      <c r="P382" s="36">
        <f ca="1">SUMIFS(СВЦЭМ!$K$40:$K$783,СВЦЭМ!$A$40:$A$783,$A382,СВЦЭМ!$B$39:$B$782,P$366)+'СЕТ СН'!$F$13</f>
        <v>0</v>
      </c>
      <c r="Q382" s="36">
        <f ca="1">SUMIFS(СВЦЭМ!$K$40:$K$783,СВЦЭМ!$A$40:$A$783,$A382,СВЦЭМ!$B$39:$B$782,Q$366)+'СЕТ СН'!$F$13</f>
        <v>0</v>
      </c>
      <c r="R382" s="36">
        <f ca="1">SUMIFS(СВЦЭМ!$K$40:$K$783,СВЦЭМ!$A$40:$A$783,$A382,СВЦЭМ!$B$39:$B$782,R$366)+'СЕТ СН'!$F$13</f>
        <v>0</v>
      </c>
      <c r="S382" s="36">
        <f ca="1">SUMIFS(СВЦЭМ!$K$40:$K$783,СВЦЭМ!$A$40:$A$783,$A382,СВЦЭМ!$B$39:$B$782,S$366)+'СЕТ СН'!$F$13</f>
        <v>0</v>
      </c>
      <c r="T382" s="36">
        <f ca="1">SUMIFS(СВЦЭМ!$K$40:$K$783,СВЦЭМ!$A$40:$A$783,$A382,СВЦЭМ!$B$39:$B$782,T$366)+'СЕТ СН'!$F$13</f>
        <v>0</v>
      </c>
      <c r="U382" s="36">
        <f ca="1">SUMIFS(СВЦЭМ!$K$40:$K$783,СВЦЭМ!$A$40:$A$783,$A382,СВЦЭМ!$B$39:$B$782,U$366)+'СЕТ СН'!$F$13</f>
        <v>0</v>
      </c>
      <c r="V382" s="36">
        <f ca="1">SUMIFS(СВЦЭМ!$K$40:$K$783,СВЦЭМ!$A$40:$A$783,$A382,СВЦЭМ!$B$39:$B$782,V$366)+'СЕТ СН'!$F$13</f>
        <v>0</v>
      </c>
      <c r="W382" s="36">
        <f ca="1">SUMIFS(СВЦЭМ!$K$40:$K$783,СВЦЭМ!$A$40:$A$783,$A382,СВЦЭМ!$B$39:$B$782,W$366)+'СЕТ СН'!$F$13</f>
        <v>0</v>
      </c>
      <c r="X382" s="36">
        <f ca="1">SUMIFS(СВЦЭМ!$K$40:$K$783,СВЦЭМ!$A$40:$A$783,$A382,СВЦЭМ!$B$39:$B$782,X$366)+'СЕТ СН'!$F$13</f>
        <v>0</v>
      </c>
      <c r="Y382" s="36">
        <f ca="1">SUMIFS(СВЦЭМ!$K$40:$K$783,СВЦЭМ!$A$40:$A$783,$A382,СВЦЭМ!$B$39:$B$782,Y$366)+'СЕТ СН'!$F$13</f>
        <v>0</v>
      </c>
    </row>
    <row r="383" spans="1:25" ht="15.75" hidden="1" x14ac:dyDescent="0.2">
      <c r="A383" s="35">
        <f t="shared" si="10"/>
        <v>45155</v>
      </c>
      <c r="B383" s="36">
        <f ca="1">SUMIFS(СВЦЭМ!$K$40:$K$783,СВЦЭМ!$A$40:$A$783,$A383,СВЦЭМ!$B$39:$B$782,B$366)+'СЕТ СН'!$F$13</f>
        <v>0</v>
      </c>
      <c r="C383" s="36">
        <f ca="1">SUMIFS(СВЦЭМ!$K$40:$K$783,СВЦЭМ!$A$40:$A$783,$A383,СВЦЭМ!$B$39:$B$782,C$366)+'СЕТ СН'!$F$13</f>
        <v>0</v>
      </c>
      <c r="D383" s="36">
        <f ca="1">SUMIFS(СВЦЭМ!$K$40:$K$783,СВЦЭМ!$A$40:$A$783,$A383,СВЦЭМ!$B$39:$B$782,D$366)+'СЕТ СН'!$F$13</f>
        <v>0</v>
      </c>
      <c r="E383" s="36">
        <f ca="1">SUMIFS(СВЦЭМ!$K$40:$K$783,СВЦЭМ!$A$40:$A$783,$A383,СВЦЭМ!$B$39:$B$782,E$366)+'СЕТ СН'!$F$13</f>
        <v>0</v>
      </c>
      <c r="F383" s="36">
        <f ca="1">SUMIFS(СВЦЭМ!$K$40:$K$783,СВЦЭМ!$A$40:$A$783,$A383,СВЦЭМ!$B$39:$B$782,F$366)+'СЕТ СН'!$F$13</f>
        <v>0</v>
      </c>
      <c r="G383" s="36">
        <f ca="1">SUMIFS(СВЦЭМ!$K$40:$K$783,СВЦЭМ!$A$40:$A$783,$A383,СВЦЭМ!$B$39:$B$782,G$366)+'СЕТ СН'!$F$13</f>
        <v>0</v>
      </c>
      <c r="H383" s="36">
        <f ca="1">SUMIFS(СВЦЭМ!$K$40:$K$783,СВЦЭМ!$A$40:$A$783,$A383,СВЦЭМ!$B$39:$B$782,H$366)+'СЕТ СН'!$F$13</f>
        <v>0</v>
      </c>
      <c r="I383" s="36">
        <f ca="1">SUMIFS(СВЦЭМ!$K$40:$K$783,СВЦЭМ!$A$40:$A$783,$A383,СВЦЭМ!$B$39:$B$782,I$366)+'СЕТ СН'!$F$13</f>
        <v>0</v>
      </c>
      <c r="J383" s="36">
        <f ca="1">SUMIFS(СВЦЭМ!$K$40:$K$783,СВЦЭМ!$A$40:$A$783,$A383,СВЦЭМ!$B$39:$B$782,J$366)+'СЕТ СН'!$F$13</f>
        <v>0</v>
      </c>
      <c r="K383" s="36">
        <f ca="1">SUMIFS(СВЦЭМ!$K$40:$K$783,СВЦЭМ!$A$40:$A$783,$A383,СВЦЭМ!$B$39:$B$782,K$366)+'СЕТ СН'!$F$13</f>
        <v>0</v>
      </c>
      <c r="L383" s="36">
        <f ca="1">SUMIFS(СВЦЭМ!$K$40:$K$783,СВЦЭМ!$A$40:$A$783,$A383,СВЦЭМ!$B$39:$B$782,L$366)+'СЕТ СН'!$F$13</f>
        <v>0</v>
      </c>
      <c r="M383" s="36">
        <f ca="1">SUMIFS(СВЦЭМ!$K$40:$K$783,СВЦЭМ!$A$40:$A$783,$A383,СВЦЭМ!$B$39:$B$782,M$366)+'СЕТ СН'!$F$13</f>
        <v>0</v>
      </c>
      <c r="N383" s="36">
        <f ca="1">SUMIFS(СВЦЭМ!$K$40:$K$783,СВЦЭМ!$A$40:$A$783,$A383,СВЦЭМ!$B$39:$B$782,N$366)+'СЕТ СН'!$F$13</f>
        <v>0</v>
      </c>
      <c r="O383" s="36">
        <f ca="1">SUMIFS(СВЦЭМ!$K$40:$K$783,СВЦЭМ!$A$40:$A$783,$A383,СВЦЭМ!$B$39:$B$782,O$366)+'СЕТ СН'!$F$13</f>
        <v>0</v>
      </c>
      <c r="P383" s="36">
        <f ca="1">SUMIFS(СВЦЭМ!$K$40:$K$783,СВЦЭМ!$A$40:$A$783,$A383,СВЦЭМ!$B$39:$B$782,P$366)+'СЕТ СН'!$F$13</f>
        <v>0</v>
      </c>
      <c r="Q383" s="36">
        <f ca="1">SUMIFS(СВЦЭМ!$K$40:$K$783,СВЦЭМ!$A$40:$A$783,$A383,СВЦЭМ!$B$39:$B$782,Q$366)+'СЕТ СН'!$F$13</f>
        <v>0</v>
      </c>
      <c r="R383" s="36">
        <f ca="1">SUMIFS(СВЦЭМ!$K$40:$K$783,СВЦЭМ!$A$40:$A$783,$A383,СВЦЭМ!$B$39:$B$782,R$366)+'СЕТ СН'!$F$13</f>
        <v>0</v>
      </c>
      <c r="S383" s="36">
        <f ca="1">SUMIFS(СВЦЭМ!$K$40:$K$783,СВЦЭМ!$A$40:$A$783,$A383,СВЦЭМ!$B$39:$B$782,S$366)+'СЕТ СН'!$F$13</f>
        <v>0</v>
      </c>
      <c r="T383" s="36">
        <f ca="1">SUMIFS(СВЦЭМ!$K$40:$K$783,СВЦЭМ!$A$40:$A$783,$A383,СВЦЭМ!$B$39:$B$782,T$366)+'СЕТ СН'!$F$13</f>
        <v>0</v>
      </c>
      <c r="U383" s="36">
        <f ca="1">SUMIFS(СВЦЭМ!$K$40:$K$783,СВЦЭМ!$A$40:$A$783,$A383,СВЦЭМ!$B$39:$B$782,U$366)+'СЕТ СН'!$F$13</f>
        <v>0</v>
      </c>
      <c r="V383" s="36">
        <f ca="1">SUMIFS(СВЦЭМ!$K$40:$K$783,СВЦЭМ!$A$40:$A$783,$A383,СВЦЭМ!$B$39:$B$782,V$366)+'СЕТ СН'!$F$13</f>
        <v>0</v>
      </c>
      <c r="W383" s="36">
        <f ca="1">SUMIFS(СВЦЭМ!$K$40:$K$783,СВЦЭМ!$A$40:$A$783,$A383,СВЦЭМ!$B$39:$B$782,W$366)+'СЕТ СН'!$F$13</f>
        <v>0</v>
      </c>
      <c r="X383" s="36">
        <f ca="1">SUMIFS(СВЦЭМ!$K$40:$K$783,СВЦЭМ!$A$40:$A$783,$A383,СВЦЭМ!$B$39:$B$782,X$366)+'СЕТ СН'!$F$13</f>
        <v>0</v>
      </c>
      <c r="Y383" s="36">
        <f ca="1">SUMIFS(СВЦЭМ!$K$40:$K$783,СВЦЭМ!$A$40:$A$783,$A383,СВЦЭМ!$B$39:$B$782,Y$366)+'СЕТ СН'!$F$13</f>
        <v>0</v>
      </c>
    </row>
    <row r="384" spans="1:25" ht="15.75" hidden="1" x14ac:dyDescent="0.2">
      <c r="A384" s="35">
        <f t="shared" si="10"/>
        <v>45156</v>
      </c>
      <c r="B384" s="36">
        <f ca="1">SUMIFS(СВЦЭМ!$K$40:$K$783,СВЦЭМ!$A$40:$A$783,$A384,СВЦЭМ!$B$39:$B$782,B$366)+'СЕТ СН'!$F$13</f>
        <v>0</v>
      </c>
      <c r="C384" s="36">
        <f ca="1">SUMIFS(СВЦЭМ!$K$40:$K$783,СВЦЭМ!$A$40:$A$783,$A384,СВЦЭМ!$B$39:$B$782,C$366)+'СЕТ СН'!$F$13</f>
        <v>0</v>
      </c>
      <c r="D384" s="36">
        <f ca="1">SUMIFS(СВЦЭМ!$K$40:$K$783,СВЦЭМ!$A$40:$A$783,$A384,СВЦЭМ!$B$39:$B$782,D$366)+'СЕТ СН'!$F$13</f>
        <v>0</v>
      </c>
      <c r="E384" s="36">
        <f ca="1">SUMIFS(СВЦЭМ!$K$40:$K$783,СВЦЭМ!$A$40:$A$783,$A384,СВЦЭМ!$B$39:$B$782,E$366)+'СЕТ СН'!$F$13</f>
        <v>0</v>
      </c>
      <c r="F384" s="36">
        <f ca="1">SUMIFS(СВЦЭМ!$K$40:$K$783,СВЦЭМ!$A$40:$A$783,$A384,СВЦЭМ!$B$39:$B$782,F$366)+'СЕТ СН'!$F$13</f>
        <v>0</v>
      </c>
      <c r="G384" s="36">
        <f ca="1">SUMIFS(СВЦЭМ!$K$40:$K$783,СВЦЭМ!$A$40:$A$783,$A384,СВЦЭМ!$B$39:$B$782,G$366)+'СЕТ СН'!$F$13</f>
        <v>0</v>
      </c>
      <c r="H384" s="36">
        <f ca="1">SUMIFS(СВЦЭМ!$K$40:$K$783,СВЦЭМ!$A$40:$A$783,$A384,СВЦЭМ!$B$39:$B$782,H$366)+'СЕТ СН'!$F$13</f>
        <v>0</v>
      </c>
      <c r="I384" s="36">
        <f ca="1">SUMIFS(СВЦЭМ!$K$40:$K$783,СВЦЭМ!$A$40:$A$783,$A384,СВЦЭМ!$B$39:$B$782,I$366)+'СЕТ СН'!$F$13</f>
        <v>0</v>
      </c>
      <c r="J384" s="36">
        <f ca="1">SUMIFS(СВЦЭМ!$K$40:$K$783,СВЦЭМ!$A$40:$A$783,$A384,СВЦЭМ!$B$39:$B$782,J$366)+'СЕТ СН'!$F$13</f>
        <v>0</v>
      </c>
      <c r="K384" s="36">
        <f ca="1">SUMIFS(СВЦЭМ!$K$40:$K$783,СВЦЭМ!$A$40:$A$783,$A384,СВЦЭМ!$B$39:$B$782,K$366)+'СЕТ СН'!$F$13</f>
        <v>0</v>
      </c>
      <c r="L384" s="36">
        <f ca="1">SUMIFS(СВЦЭМ!$K$40:$K$783,СВЦЭМ!$A$40:$A$783,$A384,СВЦЭМ!$B$39:$B$782,L$366)+'СЕТ СН'!$F$13</f>
        <v>0</v>
      </c>
      <c r="M384" s="36">
        <f ca="1">SUMIFS(СВЦЭМ!$K$40:$K$783,СВЦЭМ!$A$40:$A$783,$A384,СВЦЭМ!$B$39:$B$782,M$366)+'СЕТ СН'!$F$13</f>
        <v>0</v>
      </c>
      <c r="N384" s="36">
        <f ca="1">SUMIFS(СВЦЭМ!$K$40:$K$783,СВЦЭМ!$A$40:$A$783,$A384,СВЦЭМ!$B$39:$B$782,N$366)+'СЕТ СН'!$F$13</f>
        <v>0</v>
      </c>
      <c r="O384" s="36">
        <f ca="1">SUMIFS(СВЦЭМ!$K$40:$K$783,СВЦЭМ!$A$40:$A$783,$A384,СВЦЭМ!$B$39:$B$782,O$366)+'СЕТ СН'!$F$13</f>
        <v>0</v>
      </c>
      <c r="P384" s="36">
        <f ca="1">SUMIFS(СВЦЭМ!$K$40:$K$783,СВЦЭМ!$A$40:$A$783,$A384,СВЦЭМ!$B$39:$B$782,P$366)+'СЕТ СН'!$F$13</f>
        <v>0</v>
      </c>
      <c r="Q384" s="36">
        <f ca="1">SUMIFS(СВЦЭМ!$K$40:$K$783,СВЦЭМ!$A$40:$A$783,$A384,СВЦЭМ!$B$39:$B$782,Q$366)+'СЕТ СН'!$F$13</f>
        <v>0</v>
      </c>
      <c r="R384" s="36">
        <f ca="1">SUMIFS(СВЦЭМ!$K$40:$K$783,СВЦЭМ!$A$40:$A$783,$A384,СВЦЭМ!$B$39:$B$782,R$366)+'СЕТ СН'!$F$13</f>
        <v>0</v>
      </c>
      <c r="S384" s="36">
        <f ca="1">SUMIFS(СВЦЭМ!$K$40:$K$783,СВЦЭМ!$A$40:$A$783,$A384,СВЦЭМ!$B$39:$B$782,S$366)+'СЕТ СН'!$F$13</f>
        <v>0</v>
      </c>
      <c r="T384" s="36">
        <f ca="1">SUMIFS(СВЦЭМ!$K$40:$K$783,СВЦЭМ!$A$40:$A$783,$A384,СВЦЭМ!$B$39:$B$782,T$366)+'СЕТ СН'!$F$13</f>
        <v>0</v>
      </c>
      <c r="U384" s="36">
        <f ca="1">SUMIFS(СВЦЭМ!$K$40:$K$783,СВЦЭМ!$A$40:$A$783,$A384,СВЦЭМ!$B$39:$B$782,U$366)+'СЕТ СН'!$F$13</f>
        <v>0</v>
      </c>
      <c r="V384" s="36">
        <f ca="1">SUMIFS(СВЦЭМ!$K$40:$K$783,СВЦЭМ!$A$40:$A$783,$A384,СВЦЭМ!$B$39:$B$782,V$366)+'СЕТ СН'!$F$13</f>
        <v>0</v>
      </c>
      <c r="W384" s="36">
        <f ca="1">SUMIFS(СВЦЭМ!$K$40:$K$783,СВЦЭМ!$A$40:$A$783,$A384,СВЦЭМ!$B$39:$B$782,W$366)+'СЕТ СН'!$F$13</f>
        <v>0</v>
      </c>
      <c r="X384" s="36">
        <f ca="1">SUMIFS(СВЦЭМ!$K$40:$K$783,СВЦЭМ!$A$40:$A$783,$A384,СВЦЭМ!$B$39:$B$782,X$366)+'СЕТ СН'!$F$13</f>
        <v>0</v>
      </c>
      <c r="Y384" s="36">
        <f ca="1">SUMIFS(СВЦЭМ!$K$40:$K$783,СВЦЭМ!$A$40:$A$783,$A384,СВЦЭМ!$B$39:$B$782,Y$366)+'СЕТ СН'!$F$13</f>
        <v>0</v>
      </c>
    </row>
    <row r="385" spans="1:26" ht="15.75" hidden="1" x14ac:dyDescent="0.2">
      <c r="A385" s="35">
        <f t="shared" si="10"/>
        <v>45157</v>
      </c>
      <c r="B385" s="36">
        <f ca="1">SUMIFS(СВЦЭМ!$K$40:$K$783,СВЦЭМ!$A$40:$A$783,$A385,СВЦЭМ!$B$39:$B$782,B$366)+'СЕТ СН'!$F$13</f>
        <v>0</v>
      </c>
      <c r="C385" s="36">
        <f ca="1">SUMIFS(СВЦЭМ!$K$40:$K$783,СВЦЭМ!$A$40:$A$783,$A385,СВЦЭМ!$B$39:$B$782,C$366)+'СЕТ СН'!$F$13</f>
        <v>0</v>
      </c>
      <c r="D385" s="36">
        <f ca="1">SUMIFS(СВЦЭМ!$K$40:$K$783,СВЦЭМ!$A$40:$A$783,$A385,СВЦЭМ!$B$39:$B$782,D$366)+'СЕТ СН'!$F$13</f>
        <v>0</v>
      </c>
      <c r="E385" s="36">
        <f ca="1">SUMIFS(СВЦЭМ!$K$40:$K$783,СВЦЭМ!$A$40:$A$783,$A385,СВЦЭМ!$B$39:$B$782,E$366)+'СЕТ СН'!$F$13</f>
        <v>0</v>
      </c>
      <c r="F385" s="36">
        <f ca="1">SUMIFS(СВЦЭМ!$K$40:$K$783,СВЦЭМ!$A$40:$A$783,$A385,СВЦЭМ!$B$39:$B$782,F$366)+'СЕТ СН'!$F$13</f>
        <v>0</v>
      </c>
      <c r="G385" s="36">
        <f ca="1">SUMIFS(СВЦЭМ!$K$40:$K$783,СВЦЭМ!$A$40:$A$783,$A385,СВЦЭМ!$B$39:$B$782,G$366)+'СЕТ СН'!$F$13</f>
        <v>0</v>
      </c>
      <c r="H385" s="36">
        <f ca="1">SUMIFS(СВЦЭМ!$K$40:$K$783,СВЦЭМ!$A$40:$A$783,$A385,СВЦЭМ!$B$39:$B$782,H$366)+'СЕТ СН'!$F$13</f>
        <v>0</v>
      </c>
      <c r="I385" s="36">
        <f ca="1">SUMIFS(СВЦЭМ!$K$40:$K$783,СВЦЭМ!$A$40:$A$783,$A385,СВЦЭМ!$B$39:$B$782,I$366)+'СЕТ СН'!$F$13</f>
        <v>0</v>
      </c>
      <c r="J385" s="36">
        <f ca="1">SUMIFS(СВЦЭМ!$K$40:$K$783,СВЦЭМ!$A$40:$A$783,$A385,СВЦЭМ!$B$39:$B$782,J$366)+'СЕТ СН'!$F$13</f>
        <v>0</v>
      </c>
      <c r="K385" s="36">
        <f ca="1">SUMIFS(СВЦЭМ!$K$40:$K$783,СВЦЭМ!$A$40:$A$783,$A385,СВЦЭМ!$B$39:$B$782,K$366)+'СЕТ СН'!$F$13</f>
        <v>0</v>
      </c>
      <c r="L385" s="36">
        <f ca="1">SUMIFS(СВЦЭМ!$K$40:$K$783,СВЦЭМ!$A$40:$A$783,$A385,СВЦЭМ!$B$39:$B$782,L$366)+'СЕТ СН'!$F$13</f>
        <v>0</v>
      </c>
      <c r="M385" s="36">
        <f ca="1">SUMIFS(СВЦЭМ!$K$40:$K$783,СВЦЭМ!$A$40:$A$783,$A385,СВЦЭМ!$B$39:$B$782,M$366)+'СЕТ СН'!$F$13</f>
        <v>0</v>
      </c>
      <c r="N385" s="36">
        <f ca="1">SUMIFS(СВЦЭМ!$K$40:$K$783,СВЦЭМ!$A$40:$A$783,$A385,СВЦЭМ!$B$39:$B$782,N$366)+'СЕТ СН'!$F$13</f>
        <v>0</v>
      </c>
      <c r="O385" s="36">
        <f ca="1">SUMIFS(СВЦЭМ!$K$40:$K$783,СВЦЭМ!$A$40:$A$783,$A385,СВЦЭМ!$B$39:$B$782,O$366)+'СЕТ СН'!$F$13</f>
        <v>0</v>
      </c>
      <c r="P385" s="36">
        <f ca="1">SUMIFS(СВЦЭМ!$K$40:$K$783,СВЦЭМ!$A$40:$A$783,$A385,СВЦЭМ!$B$39:$B$782,P$366)+'СЕТ СН'!$F$13</f>
        <v>0</v>
      </c>
      <c r="Q385" s="36">
        <f ca="1">SUMIFS(СВЦЭМ!$K$40:$K$783,СВЦЭМ!$A$40:$A$783,$A385,СВЦЭМ!$B$39:$B$782,Q$366)+'СЕТ СН'!$F$13</f>
        <v>0</v>
      </c>
      <c r="R385" s="36">
        <f ca="1">SUMIFS(СВЦЭМ!$K$40:$K$783,СВЦЭМ!$A$40:$A$783,$A385,СВЦЭМ!$B$39:$B$782,R$366)+'СЕТ СН'!$F$13</f>
        <v>0</v>
      </c>
      <c r="S385" s="36">
        <f ca="1">SUMIFS(СВЦЭМ!$K$40:$K$783,СВЦЭМ!$A$40:$A$783,$A385,СВЦЭМ!$B$39:$B$782,S$366)+'СЕТ СН'!$F$13</f>
        <v>0</v>
      </c>
      <c r="T385" s="36">
        <f ca="1">SUMIFS(СВЦЭМ!$K$40:$K$783,СВЦЭМ!$A$40:$A$783,$A385,СВЦЭМ!$B$39:$B$782,T$366)+'СЕТ СН'!$F$13</f>
        <v>0</v>
      </c>
      <c r="U385" s="36">
        <f ca="1">SUMIFS(СВЦЭМ!$K$40:$K$783,СВЦЭМ!$A$40:$A$783,$A385,СВЦЭМ!$B$39:$B$782,U$366)+'СЕТ СН'!$F$13</f>
        <v>0</v>
      </c>
      <c r="V385" s="36">
        <f ca="1">SUMIFS(СВЦЭМ!$K$40:$K$783,СВЦЭМ!$A$40:$A$783,$A385,СВЦЭМ!$B$39:$B$782,V$366)+'СЕТ СН'!$F$13</f>
        <v>0</v>
      </c>
      <c r="W385" s="36">
        <f ca="1">SUMIFS(СВЦЭМ!$K$40:$K$783,СВЦЭМ!$A$40:$A$783,$A385,СВЦЭМ!$B$39:$B$782,W$366)+'СЕТ СН'!$F$13</f>
        <v>0</v>
      </c>
      <c r="X385" s="36">
        <f ca="1">SUMIFS(СВЦЭМ!$K$40:$K$783,СВЦЭМ!$A$40:$A$783,$A385,СВЦЭМ!$B$39:$B$782,X$366)+'СЕТ СН'!$F$13</f>
        <v>0</v>
      </c>
      <c r="Y385" s="36">
        <f ca="1">SUMIFS(СВЦЭМ!$K$40:$K$783,СВЦЭМ!$A$40:$A$783,$A385,СВЦЭМ!$B$39:$B$782,Y$366)+'СЕТ СН'!$F$13</f>
        <v>0</v>
      </c>
    </row>
    <row r="386" spans="1:26" ht="15.75" hidden="1" x14ac:dyDescent="0.2">
      <c r="A386" s="35">
        <f t="shared" si="10"/>
        <v>45158</v>
      </c>
      <c r="B386" s="36">
        <f ca="1">SUMIFS(СВЦЭМ!$K$40:$K$783,СВЦЭМ!$A$40:$A$783,$A386,СВЦЭМ!$B$39:$B$782,B$366)+'СЕТ СН'!$F$13</f>
        <v>0</v>
      </c>
      <c r="C386" s="36">
        <f ca="1">SUMIFS(СВЦЭМ!$K$40:$K$783,СВЦЭМ!$A$40:$A$783,$A386,СВЦЭМ!$B$39:$B$782,C$366)+'СЕТ СН'!$F$13</f>
        <v>0</v>
      </c>
      <c r="D386" s="36">
        <f ca="1">SUMIFS(СВЦЭМ!$K$40:$K$783,СВЦЭМ!$A$40:$A$783,$A386,СВЦЭМ!$B$39:$B$782,D$366)+'СЕТ СН'!$F$13</f>
        <v>0</v>
      </c>
      <c r="E386" s="36">
        <f ca="1">SUMIFS(СВЦЭМ!$K$40:$K$783,СВЦЭМ!$A$40:$A$783,$A386,СВЦЭМ!$B$39:$B$782,E$366)+'СЕТ СН'!$F$13</f>
        <v>0</v>
      </c>
      <c r="F386" s="36">
        <f ca="1">SUMIFS(СВЦЭМ!$K$40:$K$783,СВЦЭМ!$A$40:$A$783,$A386,СВЦЭМ!$B$39:$B$782,F$366)+'СЕТ СН'!$F$13</f>
        <v>0</v>
      </c>
      <c r="G386" s="36">
        <f ca="1">SUMIFS(СВЦЭМ!$K$40:$K$783,СВЦЭМ!$A$40:$A$783,$A386,СВЦЭМ!$B$39:$B$782,G$366)+'СЕТ СН'!$F$13</f>
        <v>0</v>
      </c>
      <c r="H386" s="36">
        <f ca="1">SUMIFS(СВЦЭМ!$K$40:$K$783,СВЦЭМ!$A$40:$A$783,$A386,СВЦЭМ!$B$39:$B$782,H$366)+'СЕТ СН'!$F$13</f>
        <v>0</v>
      </c>
      <c r="I386" s="36">
        <f ca="1">SUMIFS(СВЦЭМ!$K$40:$K$783,СВЦЭМ!$A$40:$A$783,$A386,СВЦЭМ!$B$39:$B$782,I$366)+'СЕТ СН'!$F$13</f>
        <v>0</v>
      </c>
      <c r="J386" s="36">
        <f ca="1">SUMIFS(СВЦЭМ!$K$40:$K$783,СВЦЭМ!$A$40:$A$783,$A386,СВЦЭМ!$B$39:$B$782,J$366)+'СЕТ СН'!$F$13</f>
        <v>0</v>
      </c>
      <c r="K386" s="36">
        <f ca="1">SUMIFS(СВЦЭМ!$K$40:$K$783,СВЦЭМ!$A$40:$A$783,$A386,СВЦЭМ!$B$39:$B$782,K$366)+'СЕТ СН'!$F$13</f>
        <v>0</v>
      </c>
      <c r="L386" s="36">
        <f ca="1">SUMIFS(СВЦЭМ!$K$40:$K$783,СВЦЭМ!$A$40:$A$783,$A386,СВЦЭМ!$B$39:$B$782,L$366)+'СЕТ СН'!$F$13</f>
        <v>0</v>
      </c>
      <c r="M386" s="36">
        <f ca="1">SUMIFS(СВЦЭМ!$K$40:$K$783,СВЦЭМ!$A$40:$A$783,$A386,СВЦЭМ!$B$39:$B$782,M$366)+'СЕТ СН'!$F$13</f>
        <v>0</v>
      </c>
      <c r="N386" s="36">
        <f ca="1">SUMIFS(СВЦЭМ!$K$40:$K$783,СВЦЭМ!$A$40:$A$783,$A386,СВЦЭМ!$B$39:$B$782,N$366)+'СЕТ СН'!$F$13</f>
        <v>0</v>
      </c>
      <c r="O386" s="36">
        <f ca="1">SUMIFS(СВЦЭМ!$K$40:$K$783,СВЦЭМ!$A$40:$A$783,$A386,СВЦЭМ!$B$39:$B$782,O$366)+'СЕТ СН'!$F$13</f>
        <v>0</v>
      </c>
      <c r="P386" s="36">
        <f ca="1">SUMIFS(СВЦЭМ!$K$40:$K$783,СВЦЭМ!$A$40:$A$783,$A386,СВЦЭМ!$B$39:$B$782,P$366)+'СЕТ СН'!$F$13</f>
        <v>0</v>
      </c>
      <c r="Q386" s="36">
        <f ca="1">SUMIFS(СВЦЭМ!$K$40:$K$783,СВЦЭМ!$A$40:$A$783,$A386,СВЦЭМ!$B$39:$B$782,Q$366)+'СЕТ СН'!$F$13</f>
        <v>0</v>
      </c>
      <c r="R386" s="36">
        <f ca="1">SUMIFS(СВЦЭМ!$K$40:$K$783,СВЦЭМ!$A$40:$A$783,$A386,СВЦЭМ!$B$39:$B$782,R$366)+'СЕТ СН'!$F$13</f>
        <v>0</v>
      </c>
      <c r="S386" s="36">
        <f ca="1">SUMIFS(СВЦЭМ!$K$40:$K$783,СВЦЭМ!$A$40:$A$783,$A386,СВЦЭМ!$B$39:$B$782,S$366)+'СЕТ СН'!$F$13</f>
        <v>0</v>
      </c>
      <c r="T386" s="36">
        <f ca="1">SUMIFS(СВЦЭМ!$K$40:$K$783,СВЦЭМ!$A$40:$A$783,$A386,СВЦЭМ!$B$39:$B$782,T$366)+'СЕТ СН'!$F$13</f>
        <v>0</v>
      </c>
      <c r="U386" s="36">
        <f ca="1">SUMIFS(СВЦЭМ!$K$40:$K$783,СВЦЭМ!$A$40:$A$783,$A386,СВЦЭМ!$B$39:$B$782,U$366)+'СЕТ СН'!$F$13</f>
        <v>0</v>
      </c>
      <c r="V386" s="36">
        <f ca="1">SUMIFS(СВЦЭМ!$K$40:$K$783,СВЦЭМ!$A$40:$A$783,$A386,СВЦЭМ!$B$39:$B$782,V$366)+'СЕТ СН'!$F$13</f>
        <v>0</v>
      </c>
      <c r="W386" s="36">
        <f ca="1">SUMIFS(СВЦЭМ!$K$40:$K$783,СВЦЭМ!$A$40:$A$783,$A386,СВЦЭМ!$B$39:$B$782,W$366)+'СЕТ СН'!$F$13</f>
        <v>0</v>
      </c>
      <c r="X386" s="36">
        <f ca="1">SUMIFS(СВЦЭМ!$K$40:$K$783,СВЦЭМ!$A$40:$A$783,$A386,СВЦЭМ!$B$39:$B$782,X$366)+'СЕТ СН'!$F$13</f>
        <v>0</v>
      </c>
      <c r="Y386" s="36">
        <f ca="1">SUMIFS(СВЦЭМ!$K$40:$K$783,СВЦЭМ!$A$40:$A$783,$A386,СВЦЭМ!$B$39:$B$782,Y$366)+'СЕТ СН'!$F$13</f>
        <v>0</v>
      </c>
    </row>
    <row r="387" spans="1:26" ht="15.75" hidden="1" x14ac:dyDescent="0.2">
      <c r="A387" s="35">
        <f t="shared" si="10"/>
        <v>45159</v>
      </c>
      <c r="B387" s="36">
        <f ca="1">SUMIFS(СВЦЭМ!$K$40:$K$783,СВЦЭМ!$A$40:$A$783,$A387,СВЦЭМ!$B$39:$B$782,B$366)+'СЕТ СН'!$F$13</f>
        <v>0</v>
      </c>
      <c r="C387" s="36">
        <f ca="1">SUMIFS(СВЦЭМ!$K$40:$K$783,СВЦЭМ!$A$40:$A$783,$A387,СВЦЭМ!$B$39:$B$782,C$366)+'СЕТ СН'!$F$13</f>
        <v>0</v>
      </c>
      <c r="D387" s="36">
        <f ca="1">SUMIFS(СВЦЭМ!$K$40:$K$783,СВЦЭМ!$A$40:$A$783,$A387,СВЦЭМ!$B$39:$B$782,D$366)+'СЕТ СН'!$F$13</f>
        <v>0</v>
      </c>
      <c r="E387" s="36">
        <f ca="1">SUMIFS(СВЦЭМ!$K$40:$K$783,СВЦЭМ!$A$40:$A$783,$A387,СВЦЭМ!$B$39:$B$782,E$366)+'СЕТ СН'!$F$13</f>
        <v>0</v>
      </c>
      <c r="F387" s="36">
        <f ca="1">SUMIFS(СВЦЭМ!$K$40:$K$783,СВЦЭМ!$A$40:$A$783,$A387,СВЦЭМ!$B$39:$B$782,F$366)+'СЕТ СН'!$F$13</f>
        <v>0</v>
      </c>
      <c r="G387" s="36">
        <f ca="1">SUMIFS(СВЦЭМ!$K$40:$K$783,СВЦЭМ!$A$40:$A$783,$A387,СВЦЭМ!$B$39:$B$782,G$366)+'СЕТ СН'!$F$13</f>
        <v>0</v>
      </c>
      <c r="H387" s="36">
        <f ca="1">SUMIFS(СВЦЭМ!$K$40:$K$783,СВЦЭМ!$A$40:$A$783,$A387,СВЦЭМ!$B$39:$B$782,H$366)+'СЕТ СН'!$F$13</f>
        <v>0</v>
      </c>
      <c r="I387" s="36">
        <f ca="1">SUMIFS(СВЦЭМ!$K$40:$K$783,СВЦЭМ!$A$40:$A$783,$A387,СВЦЭМ!$B$39:$B$782,I$366)+'СЕТ СН'!$F$13</f>
        <v>0</v>
      </c>
      <c r="J387" s="36">
        <f ca="1">SUMIFS(СВЦЭМ!$K$40:$K$783,СВЦЭМ!$A$40:$A$783,$A387,СВЦЭМ!$B$39:$B$782,J$366)+'СЕТ СН'!$F$13</f>
        <v>0</v>
      </c>
      <c r="K387" s="36">
        <f ca="1">SUMIFS(СВЦЭМ!$K$40:$K$783,СВЦЭМ!$A$40:$A$783,$A387,СВЦЭМ!$B$39:$B$782,K$366)+'СЕТ СН'!$F$13</f>
        <v>0</v>
      </c>
      <c r="L387" s="36">
        <f ca="1">SUMIFS(СВЦЭМ!$K$40:$K$783,СВЦЭМ!$A$40:$A$783,$A387,СВЦЭМ!$B$39:$B$782,L$366)+'СЕТ СН'!$F$13</f>
        <v>0</v>
      </c>
      <c r="M387" s="36">
        <f ca="1">SUMIFS(СВЦЭМ!$K$40:$K$783,СВЦЭМ!$A$40:$A$783,$A387,СВЦЭМ!$B$39:$B$782,M$366)+'СЕТ СН'!$F$13</f>
        <v>0</v>
      </c>
      <c r="N387" s="36">
        <f ca="1">SUMIFS(СВЦЭМ!$K$40:$K$783,СВЦЭМ!$A$40:$A$783,$A387,СВЦЭМ!$B$39:$B$782,N$366)+'СЕТ СН'!$F$13</f>
        <v>0</v>
      </c>
      <c r="O387" s="36">
        <f ca="1">SUMIFS(СВЦЭМ!$K$40:$K$783,СВЦЭМ!$A$40:$A$783,$A387,СВЦЭМ!$B$39:$B$782,O$366)+'СЕТ СН'!$F$13</f>
        <v>0</v>
      </c>
      <c r="P387" s="36">
        <f ca="1">SUMIFS(СВЦЭМ!$K$40:$K$783,СВЦЭМ!$A$40:$A$783,$A387,СВЦЭМ!$B$39:$B$782,P$366)+'СЕТ СН'!$F$13</f>
        <v>0</v>
      </c>
      <c r="Q387" s="36">
        <f ca="1">SUMIFS(СВЦЭМ!$K$40:$K$783,СВЦЭМ!$A$40:$A$783,$A387,СВЦЭМ!$B$39:$B$782,Q$366)+'СЕТ СН'!$F$13</f>
        <v>0</v>
      </c>
      <c r="R387" s="36">
        <f ca="1">SUMIFS(СВЦЭМ!$K$40:$K$783,СВЦЭМ!$A$40:$A$783,$A387,СВЦЭМ!$B$39:$B$782,R$366)+'СЕТ СН'!$F$13</f>
        <v>0</v>
      </c>
      <c r="S387" s="36">
        <f ca="1">SUMIFS(СВЦЭМ!$K$40:$K$783,СВЦЭМ!$A$40:$A$783,$A387,СВЦЭМ!$B$39:$B$782,S$366)+'СЕТ СН'!$F$13</f>
        <v>0</v>
      </c>
      <c r="T387" s="36">
        <f ca="1">SUMIFS(СВЦЭМ!$K$40:$K$783,СВЦЭМ!$A$40:$A$783,$A387,СВЦЭМ!$B$39:$B$782,T$366)+'СЕТ СН'!$F$13</f>
        <v>0</v>
      </c>
      <c r="U387" s="36">
        <f ca="1">SUMIFS(СВЦЭМ!$K$40:$K$783,СВЦЭМ!$A$40:$A$783,$A387,СВЦЭМ!$B$39:$B$782,U$366)+'СЕТ СН'!$F$13</f>
        <v>0</v>
      </c>
      <c r="V387" s="36">
        <f ca="1">SUMIFS(СВЦЭМ!$K$40:$K$783,СВЦЭМ!$A$40:$A$783,$A387,СВЦЭМ!$B$39:$B$782,V$366)+'СЕТ СН'!$F$13</f>
        <v>0</v>
      </c>
      <c r="W387" s="36">
        <f ca="1">SUMIFS(СВЦЭМ!$K$40:$K$783,СВЦЭМ!$A$40:$A$783,$A387,СВЦЭМ!$B$39:$B$782,W$366)+'СЕТ СН'!$F$13</f>
        <v>0</v>
      </c>
      <c r="X387" s="36">
        <f ca="1">SUMIFS(СВЦЭМ!$K$40:$K$783,СВЦЭМ!$A$40:$A$783,$A387,СВЦЭМ!$B$39:$B$782,X$366)+'СЕТ СН'!$F$13</f>
        <v>0</v>
      </c>
      <c r="Y387" s="36">
        <f ca="1">SUMIFS(СВЦЭМ!$K$40:$K$783,СВЦЭМ!$A$40:$A$783,$A387,СВЦЭМ!$B$39:$B$782,Y$366)+'СЕТ СН'!$F$13</f>
        <v>0</v>
      </c>
    </row>
    <row r="388" spans="1:26" ht="15.75" hidden="1" x14ac:dyDescent="0.2">
      <c r="A388" s="35">
        <f t="shared" si="10"/>
        <v>45160</v>
      </c>
      <c r="B388" s="36">
        <f ca="1">SUMIFS(СВЦЭМ!$K$40:$K$783,СВЦЭМ!$A$40:$A$783,$A388,СВЦЭМ!$B$39:$B$782,B$366)+'СЕТ СН'!$F$13</f>
        <v>0</v>
      </c>
      <c r="C388" s="36">
        <f ca="1">SUMIFS(СВЦЭМ!$K$40:$K$783,СВЦЭМ!$A$40:$A$783,$A388,СВЦЭМ!$B$39:$B$782,C$366)+'СЕТ СН'!$F$13</f>
        <v>0</v>
      </c>
      <c r="D388" s="36">
        <f ca="1">SUMIFS(СВЦЭМ!$K$40:$K$783,СВЦЭМ!$A$40:$A$783,$A388,СВЦЭМ!$B$39:$B$782,D$366)+'СЕТ СН'!$F$13</f>
        <v>0</v>
      </c>
      <c r="E388" s="36">
        <f ca="1">SUMIFS(СВЦЭМ!$K$40:$K$783,СВЦЭМ!$A$40:$A$783,$A388,СВЦЭМ!$B$39:$B$782,E$366)+'СЕТ СН'!$F$13</f>
        <v>0</v>
      </c>
      <c r="F388" s="36">
        <f ca="1">SUMIFS(СВЦЭМ!$K$40:$K$783,СВЦЭМ!$A$40:$A$783,$A388,СВЦЭМ!$B$39:$B$782,F$366)+'СЕТ СН'!$F$13</f>
        <v>0</v>
      </c>
      <c r="G388" s="36">
        <f ca="1">SUMIFS(СВЦЭМ!$K$40:$K$783,СВЦЭМ!$A$40:$A$783,$A388,СВЦЭМ!$B$39:$B$782,G$366)+'СЕТ СН'!$F$13</f>
        <v>0</v>
      </c>
      <c r="H388" s="36">
        <f ca="1">SUMIFS(СВЦЭМ!$K$40:$K$783,СВЦЭМ!$A$40:$A$783,$A388,СВЦЭМ!$B$39:$B$782,H$366)+'СЕТ СН'!$F$13</f>
        <v>0</v>
      </c>
      <c r="I388" s="36">
        <f ca="1">SUMIFS(СВЦЭМ!$K$40:$K$783,СВЦЭМ!$A$40:$A$783,$A388,СВЦЭМ!$B$39:$B$782,I$366)+'СЕТ СН'!$F$13</f>
        <v>0</v>
      </c>
      <c r="J388" s="36">
        <f ca="1">SUMIFS(СВЦЭМ!$K$40:$K$783,СВЦЭМ!$A$40:$A$783,$A388,СВЦЭМ!$B$39:$B$782,J$366)+'СЕТ СН'!$F$13</f>
        <v>0</v>
      </c>
      <c r="K388" s="36">
        <f ca="1">SUMIFS(СВЦЭМ!$K$40:$K$783,СВЦЭМ!$A$40:$A$783,$A388,СВЦЭМ!$B$39:$B$782,K$366)+'СЕТ СН'!$F$13</f>
        <v>0</v>
      </c>
      <c r="L388" s="36">
        <f ca="1">SUMIFS(СВЦЭМ!$K$40:$K$783,СВЦЭМ!$A$40:$A$783,$A388,СВЦЭМ!$B$39:$B$782,L$366)+'СЕТ СН'!$F$13</f>
        <v>0</v>
      </c>
      <c r="M388" s="36">
        <f ca="1">SUMIFS(СВЦЭМ!$K$40:$K$783,СВЦЭМ!$A$40:$A$783,$A388,СВЦЭМ!$B$39:$B$782,M$366)+'СЕТ СН'!$F$13</f>
        <v>0</v>
      </c>
      <c r="N388" s="36">
        <f ca="1">SUMIFS(СВЦЭМ!$K$40:$K$783,СВЦЭМ!$A$40:$A$783,$A388,СВЦЭМ!$B$39:$B$782,N$366)+'СЕТ СН'!$F$13</f>
        <v>0</v>
      </c>
      <c r="O388" s="36">
        <f ca="1">SUMIFS(СВЦЭМ!$K$40:$K$783,СВЦЭМ!$A$40:$A$783,$A388,СВЦЭМ!$B$39:$B$782,O$366)+'СЕТ СН'!$F$13</f>
        <v>0</v>
      </c>
      <c r="P388" s="36">
        <f ca="1">SUMIFS(СВЦЭМ!$K$40:$K$783,СВЦЭМ!$A$40:$A$783,$A388,СВЦЭМ!$B$39:$B$782,P$366)+'СЕТ СН'!$F$13</f>
        <v>0</v>
      </c>
      <c r="Q388" s="36">
        <f ca="1">SUMIFS(СВЦЭМ!$K$40:$K$783,СВЦЭМ!$A$40:$A$783,$A388,СВЦЭМ!$B$39:$B$782,Q$366)+'СЕТ СН'!$F$13</f>
        <v>0</v>
      </c>
      <c r="R388" s="36">
        <f ca="1">SUMIFS(СВЦЭМ!$K$40:$K$783,СВЦЭМ!$A$40:$A$783,$A388,СВЦЭМ!$B$39:$B$782,R$366)+'СЕТ СН'!$F$13</f>
        <v>0</v>
      </c>
      <c r="S388" s="36">
        <f ca="1">SUMIFS(СВЦЭМ!$K$40:$K$783,СВЦЭМ!$A$40:$A$783,$A388,СВЦЭМ!$B$39:$B$782,S$366)+'СЕТ СН'!$F$13</f>
        <v>0</v>
      </c>
      <c r="T388" s="36">
        <f ca="1">SUMIFS(СВЦЭМ!$K$40:$K$783,СВЦЭМ!$A$40:$A$783,$A388,СВЦЭМ!$B$39:$B$782,T$366)+'СЕТ СН'!$F$13</f>
        <v>0</v>
      </c>
      <c r="U388" s="36">
        <f ca="1">SUMIFS(СВЦЭМ!$K$40:$K$783,СВЦЭМ!$A$40:$A$783,$A388,СВЦЭМ!$B$39:$B$782,U$366)+'СЕТ СН'!$F$13</f>
        <v>0</v>
      </c>
      <c r="V388" s="36">
        <f ca="1">SUMIFS(СВЦЭМ!$K$40:$K$783,СВЦЭМ!$A$40:$A$783,$A388,СВЦЭМ!$B$39:$B$782,V$366)+'СЕТ СН'!$F$13</f>
        <v>0</v>
      </c>
      <c r="W388" s="36">
        <f ca="1">SUMIFS(СВЦЭМ!$K$40:$K$783,СВЦЭМ!$A$40:$A$783,$A388,СВЦЭМ!$B$39:$B$782,W$366)+'СЕТ СН'!$F$13</f>
        <v>0</v>
      </c>
      <c r="X388" s="36">
        <f ca="1">SUMIFS(СВЦЭМ!$K$40:$K$783,СВЦЭМ!$A$40:$A$783,$A388,СВЦЭМ!$B$39:$B$782,X$366)+'СЕТ СН'!$F$13</f>
        <v>0</v>
      </c>
      <c r="Y388" s="36">
        <f ca="1">SUMIFS(СВЦЭМ!$K$40:$K$783,СВЦЭМ!$A$40:$A$783,$A388,СВЦЭМ!$B$39:$B$782,Y$366)+'СЕТ СН'!$F$13</f>
        <v>0</v>
      </c>
    </row>
    <row r="389" spans="1:26" ht="15.75" hidden="1" x14ac:dyDescent="0.2">
      <c r="A389" s="35">
        <f t="shared" si="10"/>
        <v>45161</v>
      </c>
      <c r="B389" s="36">
        <f ca="1">SUMIFS(СВЦЭМ!$K$40:$K$783,СВЦЭМ!$A$40:$A$783,$A389,СВЦЭМ!$B$39:$B$782,B$366)+'СЕТ СН'!$F$13</f>
        <v>0</v>
      </c>
      <c r="C389" s="36">
        <f ca="1">SUMIFS(СВЦЭМ!$K$40:$K$783,СВЦЭМ!$A$40:$A$783,$A389,СВЦЭМ!$B$39:$B$782,C$366)+'СЕТ СН'!$F$13</f>
        <v>0</v>
      </c>
      <c r="D389" s="36">
        <f ca="1">SUMIFS(СВЦЭМ!$K$40:$K$783,СВЦЭМ!$A$40:$A$783,$A389,СВЦЭМ!$B$39:$B$782,D$366)+'СЕТ СН'!$F$13</f>
        <v>0</v>
      </c>
      <c r="E389" s="36">
        <f ca="1">SUMIFS(СВЦЭМ!$K$40:$K$783,СВЦЭМ!$A$40:$A$783,$A389,СВЦЭМ!$B$39:$B$782,E$366)+'СЕТ СН'!$F$13</f>
        <v>0</v>
      </c>
      <c r="F389" s="36">
        <f ca="1">SUMIFS(СВЦЭМ!$K$40:$K$783,СВЦЭМ!$A$40:$A$783,$A389,СВЦЭМ!$B$39:$B$782,F$366)+'СЕТ СН'!$F$13</f>
        <v>0</v>
      </c>
      <c r="G389" s="36">
        <f ca="1">SUMIFS(СВЦЭМ!$K$40:$K$783,СВЦЭМ!$A$40:$A$783,$A389,СВЦЭМ!$B$39:$B$782,G$366)+'СЕТ СН'!$F$13</f>
        <v>0</v>
      </c>
      <c r="H389" s="36">
        <f ca="1">SUMIFS(СВЦЭМ!$K$40:$K$783,СВЦЭМ!$A$40:$A$783,$A389,СВЦЭМ!$B$39:$B$782,H$366)+'СЕТ СН'!$F$13</f>
        <v>0</v>
      </c>
      <c r="I389" s="36">
        <f ca="1">SUMIFS(СВЦЭМ!$K$40:$K$783,СВЦЭМ!$A$40:$A$783,$A389,СВЦЭМ!$B$39:$B$782,I$366)+'СЕТ СН'!$F$13</f>
        <v>0</v>
      </c>
      <c r="J389" s="36">
        <f ca="1">SUMIFS(СВЦЭМ!$K$40:$K$783,СВЦЭМ!$A$40:$A$783,$A389,СВЦЭМ!$B$39:$B$782,J$366)+'СЕТ СН'!$F$13</f>
        <v>0</v>
      </c>
      <c r="K389" s="36">
        <f ca="1">SUMIFS(СВЦЭМ!$K$40:$K$783,СВЦЭМ!$A$40:$A$783,$A389,СВЦЭМ!$B$39:$B$782,K$366)+'СЕТ СН'!$F$13</f>
        <v>0</v>
      </c>
      <c r="L389" s="36">
        <f ca="1">SUMIFS(СВЦЭМ!$K$40:$K$783,СВЦЭМ!$A$40:$A$783,$A389,СВЦЭМ!$B$39:$B$782,L$366)+'СЕТ СН'!$F$13</f>
        <v>0</v>
      </c>
      <c r="M389" s="36">
        <f ca="1">SUMIFS(СВЦЭМ!$K$40:$K$783,СВЦЭМ!$A$40:$A$783,$A389,СВЦЭМ!$B$39:$B$782,M$366)+'СЕТ СН'!$F$13</f>
        <v>0</v>
      </c>
      <c r="N389" s="36">
        <f ca="1">SUMIFS(СВЦЭМ!$K$40:$K$783,СВЦЭМ!$A$40:$A$783,$A389,СВЦЭМ!$B$39:$B$782,N$366)+'СЕТ СН'!$F$13</f>
        <v>0</v>
      </c>
      <c r="O389" s="36">
        <f ca="1">SUMIFS(СВЦЭМ!$K$40:$K$783,СВЦЭМ!$A$40:$A$783,$A389,СВЦЭМ!$B$39:$B$782,O$366)+'СЕТ СН'!$F$13</f>
        <v>0</v>
      </c>
      <c r="P389" s="36">
        <f ca="1">SUMIFS(СВЦЭМ!$K$40:$K$783,СВЦЭМ!$A$40:$A$783,$A389,СВЦЭМ!$B$39:$B$782,P$366)+'СЕТ СН'!$F$13</f>
        <v>0</v>
      </c>
      <c r="Q389" s="36">
        <f ca="1">SUMIFS(СВЦЭМ!$K$40:$K$783,СВЦЭМ!$A$40:$A$783,$A389,СВЦЭМ!$B$39:$B$782,Q$366)+'СЕТ СН'!$F$13</f>
        <v>0</v>
      </c>
      <c r="R389" s="36">
        <f ca="1">SUMIFS(СВЦЭМ!$K$40:$K$783,СВЦЭМ!$A$40:$A$783,$A389,СВЦЭМ!$B$39:$B$782,R$366)+'СЕТ СН'!$F$13</f>
        <v>0</v>
      </c>
      <c r="S389" s="36">
        <f ca="1">SUMIFS(СВЦЭМ!$K$40:$K$783,СВЦЭМ!$A$40:$A$783,$A389,СВЦЭМ!$B$39:$B$782,S$366)+'СЕТ СН'!$F$13</f>
        <v>0</v>
      </c>
      <c r="T389" s="36">
        <f ca="1">SUMIFS(СВЦЭМ!$K$40:$K$783,СВЦЭМ!$A$40:$A$783,$A389,СВЦЭМ!$B$39:$B$782,T$366)+'СЕТ СН'!$F$13</f>
        <v>0</v>
      </c>
      <c r="U389" s="36">
        <f ca="1">SUMIFS(СВЦЭМ!$K$40:$K$783,СВЦЭМ!$A$40:$A$783,$A389,СВЦЭМ!$B$39:$B$782,U$366)+'СЕТ СН'!$F$13</f>
        <v>0</v>
      </c>
      <c r="V389" s="36">
        <f ca="1">SUMIFS(СВЦЭМ!$K$40:$K$783,СВЦЭМ!$A$40:$A$783,$A389,СВЦЭМ!$B$39:$B$782,V$366)+'СЕТ СН'!$F$13</f>
        <v>0</v>
      </c>
      <c r="W389" s="36">
        <f ca="1">SUMIFS(СВЦЭМ!$K$40:$K$783,СВЦЭМ!$A$40:$A$783,$A389,СВЦЭМ!$B$39:$B$782,W$366)+'СЕТ СН'!$F$13</f>
        <v>0</v>
      </c>
      <c r="X389" s="36">
        <f ca="1">SUMIFS(СВЦЭМ!$K$40:$K$783,СВЦЭМ!$A$40:$A$783,$A389,СВЦЭМ!$B$39:$B$782,X$366)+'СЕТ СН'!$F$13</f>
        <v>0</v>
      </c>
      <c r="Y389" s="36">
        <f ca="1">SUMIFS(СВЦЭМ!$K$40:$K$783,СВЦЭМ!$A$40:$A$783,$A389,СВЦЭМ!$B$39:$B$782,Y$366)+'СЕТ СН'!$F$13</f>
        <v>0</v>
      </c>
    </row>
    <row r="390" spans="1:26" ht="15.75" hidden="1" x14ac:dyDescent="0.2">
      <c r="A390" s="35">
        <f t="shared" si="10"/>
        <v>45162</v>
      </c>
      <c r="B390" s="36">
        <f ca="1">SUMIFS(СВЦЭМ!$K$40:$K$783,СВЦЭМ!$A$40:$A$783,$A390,СВЦЭМ!$B$39:$B$782,B$366)+'СЕТ СН'!$F$13</f>
        <v>0</v>
      </c>
      <c r="C390" s="36">
        <f ca="1">SUMIFS(СВЦЭМ!$K$40:$K$783,СВЦЭМ!$A$40:$A$783,$A390,СВЦЭМ!$B$39:$B$782,C$366)+'СЕТ СН'!$F$13</f>
        <v>0</v>
      </c>
      <c r="D390" s="36">
        <f ca="1">SUMIFS(СВЦЭМ!$K$40:$K$783,СВЦЭМ!$A$40:$A$783,$A390,СВЦЭМ!$B$39:$B$782,D$366)+'СЕТ СН'!$F$13</f>
        <v>0</v>
      </c>
      <c r="E390" s="36">
        <f ca="1">SUMIFS(СВЦЭМ!$K$40:$K$783,СВЦЭМ!$A$40:$A$783,$A390,СВЦЭМ!$B$39:$B$782,E$366)+'СЕТ СН'!$F$13</f>
        <v>0</v>
      </c>
      <c r="F390" s="36">
        <f ca="1">SUMIFS(СВЦЭМ!$K$40:$K$783,СВЦЭМ!$A$40:$A$783,$A390,СВЦЭМ!$B$39:$B$782,F$366)+'СЕТ СН'!$F$13</f>
        <v>0</v>
      </c>
      <c r="G390" s="36">
        <f ca="1">SUMIFS(СВЦЭМ!$K$40:$K$783,СВЦЭМ!$A$40:$A$783,$A390,СВЦЭМ!$B$39:$B$782,G$366)+'СЕТ СН'!$F$13</f>
        <v>0</v>
      </c>
      <c r="H390" s="36">
        <f ca="1">SUMIFS(СВЦЭМ!$K$40:$K$783,СВЦЭМ!$A$40:$A$783,$A390,СВЦЭМ!$B$39:$B$782,H$366)+'СЕТ СН'!$F$13</f>
        <v>0</v>
      </c>
      <c r="I390" s="36">
        <f ca="1">SUMIFS(СВЦЭМ!$K$40:$K$783,СВЦЭМ!$A$40:$A$783,$A390,СВЦЭМ!$B$39:$B$782,I$366)+'СЕТ СН'!$F$13</f>
        <v>0</v>
      </c>
      <c r="J390" s="36">
        <f ca="1">SUMIFS(СВЦЭМ!$K$40:$K$783,СВЦЭМ!$A$40:$A$783,$A390,СВЦЭМ!$B$39:$B$782,J$366)+'СЕТ СН'!$F$13</f>
        <v>0</v>
      </c>
      <c r="K390" s="36">
        <f ca="1">SUMIFS(СВЦЭМ!$K$40:$K$783,СВЦЭМ!$A$40:$A$783,$A390,СВЦЭМ!$B$39:$B$782,K$366)+'СЕТ СН'!$F$13</f>
        <v>0</v>
      </c>
      <c r="L390" s="36">
        <f ca="1">SUMIFS(СВЦЭМ!$K$40:$K$783,СВЦЭМ!$A$40:$A$783,$A390,СВЦЭМ!$B$39:$B$782,L$366)+'СЕТ СН'!$F$13</f>
        <v>0</v>
      </c>
      <c r="M390" s="36">
        <f ca="1">SUMIFS(СВЦЭМ!$K$40:$K$783,СВЦЭМ!$A$40:$A$783,$A390,СВЦЭМ!$B$39:$B$782,M$366)+'СЕТ СН'!$F$13</f>
        <v>0</v>
      </c>
      <c r="N390" s="36">
        <f ca="1">SUMIFS(СВЦЭМ!$K$40:$K$783,СВЦЭМ!$A$40:$A$783,$A390,СВЦЭМ!$B$39:$B$782,N$366)+'СЕТ СН'!$F$13</f>
        <v>0</v>
      </c>
      <c r="O390" s="36">
        <f ca="1">SUMIFS(СВЦЭМ!$K$40:$K$783,СВЦЭМ!$A$40:$A$783,$A390,СВЦЭМ!$B$39:$B$782,O$366)+'СЕТ СН'!$F$13</f>
        <v>0</v>
      </c>
      <c r="P390" s="36">
        <f ca="1">SUMIFS(СВЦЭМ!$K$40:$K$783,СВЦЭМ!$A$40:$A$783,$A390,СВЦЭМ!$B$39:$B$782,P$366)+'СЕТ СН'!$F$13</f>
        <v>0</v>
      </c>
      <c r="Q390" s="36">
        <f ca="1">SUMIFS(СВЦЭМ!$K$40:$K$783,СВЦЭМ!$A$40:$A$783,$A390,СВЦЭМ!$B$39:$B$782,Q$366)+'СЕТ СН'!$F$13</f>
        <v>0</v>
      </c>
      <c r="R390" s="36">
        <f ca="1">SUMIFS(СВЦЭМ!$K$40:$K$783,СВЦЭМ!$A$40:$A$783,$A390,СВЦЭМ!$B$39:$B$782,R$366)+'СЕТ СН'!$F$13</f>
        <v>0</v>
      </c>
      <c r="S390" s="36">
        <f ca="1">SUMIFS(СВЦЭМ!$K$40:$K$783,СВЦЭМ!$A$40:$A$783,$A390,СВЦЭМ!$B$39:$B$782,S$366)+'СЕТ СН'!$F$13</f>
        <v>0</v>
      </c>
      <c r="T390" s="36">
        <f ca="1">SUMIFS(СВЦЭМ!$K$40:$K$783,СВЦЭМ!$A$40:$A$783,$A390,СВЦЭМ!$B$39:$B$782,T$366)+'СЕТ СН'!$F$13</f>
        <v>0</v>
      </c>
      <c r="U390" s="36">
        <f ca="1">SUMIFS(СВЦЭМ!$K$40:$K$783,СВЦЭМ!$A$40:$A$783,$A390,СВЦЭМ!$B$39:$B$782,U$366)+'СЕТ СН'!$F$13</f>
        <v>0</v>
      </c>
      <c r="V390" s="36">
        <f ca="1">SUMIFS(СВЦЭМ!$K$40:$K$783,СВЦЭМ!$A$40:$A$783,$A390,СВЦЭМ!$B$39:$B$782,V$366)+'СЕТ СН'!$F$13</f>
        <v>0</v>
      </c>
      <c r="W390" s="36">
        <f ca="1">SUMIFS(СВЦЭМ!$K$40:$K$783,СВЦЭМ!$A$40:$A$783,$A390,СВЦЭМ!$B$39:$B$782,W$366)+'СЕТ СН'!$F$13</f>
        <v>0</v>
      </c>
      <c r="X390" s="36">
        <f ca="1">SUMIFS(СВЦЭМ!$K$40:$K$783,СВЦЭМ!$A$40:$A$783,$A390,СВЦЭМ!$B$39:$B$782,X$366)+'СЕТ СН'!$F$13</f>
        <v>0</v>
      </c>
      <c r="Y390" s="36">
        <f ca="1">SUMIFS(СВЦЭМ!$K$40:$K$783,СВЦЭМ!$A$40:$A$783,$A390,СВЦЭМ!$B$39:$B$782,Y$366)+'СЕТ СН'!$F$13</f>
        <v>0</v>
      </c>
    </row>
    <row r="391" spans="1:26" ht="15.75" hidden="1" x14ac:dyDescent="0.2">
      <c r="A391" s="35">
        <f t="shared" si="10"/>
        <v>45163</v>
      </c>
      <c r="B391" s="36">
        <f ca="1">SUMIFS(СВЦЭМ!$K$40:$K$783,СВЦЭМ!$A$40:$A$783,$A391,СВЦЭМ!$B$39:$B$782,B$366)+'СЕТ СН'!$F$13</f>
        <v>0</v>
      </c>
      <c r="C391" s="36">
        <f ca="1">SUMIFS(СВЦЭМ!$K$40:$K$783,СВЦЭМ!$A$40:$A$783,$A391,СВЦЭМ!$B$39:$B$782,C$366)+'СЕТ СН'!$F$13</f>
        <v>0</v>
      </c>
      <c r="D391" s="36">
        <f ca="1">SUMIFS(СВЦЭМ!$K$40:$K$783,СВЦЭМ!$A$40:$A$783,$A391,СВЦЭМ!$B$39:$B$782,D$366)+'СЕТ СН'!$F$13</f>
        <v>0</v>
      </c>
      <c r="E391" s="36">
        <f ca="1">SUMIFS(СВЦЭМ!$K$40:$K$783,СВЦЭМ!$A$40:$A$783,$A391,СВЦЭМ!$B$39:$B$782,E$366)+'СЕТ СН'!$F$13</f>
        <v>0</v>
      </c>
      <c r="F391" s="36">
        <f ca="1">SUMIFS(СВЦЭМ!$K$40:$K$783,СВЦЭМ!$A$40:$A$783,$A391,СВЦЭМ!$B$39:$B$782,F$366)+'СЕТ СН'!$F$13</f>
        <v>0</v>
      </c>
      <c r="G391" s="36">
        <f ca="1">SUMIFS(СВЦЭМ!$K$40:$K$783,СВЦЭМ!$A$40:$A$783,$A391,СВЦЭМ!$B$39:$B$782,G$366)+'СЕТ СН'!$F$13</f>
        <v>0</v>
      </c>
      <c r="H391" s="36">
        <f ca="1">SUMIFS(СВЦЭМ!$K$40:$K$783,СВЦЭМ!$A$40:$A$783,$A391,СВЦЭМ!$B$39:$B$782,H$366)+'СЕТ СН'!$F$13</f>
        <v>0</v>
      </c>
      <c r="I391" s="36">
        <f ca="1">SUMIFS(СВЦЭМ!$K$40:$K$783,СВЦЭМ!$A$40:$A$783,$A391,СВЦЭМ!$B$39:$B$782,I$366)+'СЕТ СН'!$F$13</f>
        <v>0</v>
      </c>
      <c r="J391" s="36">
        <f ca="1">SUMIFS(СВЦЭМ!$K$40:$K$783,СВЦЭМ!$A$40:$A$783,$A391,СВЦЭМ!$B$39:$B$782,J$366)+'СЕТ СН'!$F$13</f>
        <v>0</v>
      </c>
      <c r="K391" s="36">
        <f ca="1">SUMIFS(СВЦЭМ!$K$40:$K$783,СВЦЭМ!$A$40:$A$783,$A391,СВЦЭМ!$B$39:$B$782,K$366)+'СЕТ СН'!$F$13</f>
        <v>0</v>
      </c>
      <c r="L391" s="36">
        <f ca="1">SUMIFS(СВЦЭМ!$K$40:$K$783,СВЦЭМ!$A$40:$A$783,$A391,СВЦЭМ!$B$39:$B$782,L$366)+'СЕТ СН'!$F$13</f>
        <v>0</v>
      </c>
      <c r="M391" s="36">
        <f ca="1">SUMIFS(СВЦЭМ!$K$40:$K$783,СВЦЭМ!$A$40:$A$783,$A391,СВЦЭМ!$B$39:$B$782,M$366)+'СЕТ СН'!$F$13</f>
        <v>0</v>
      </c>
      <c r="N391" s="36">
        <f ca="1">SUMIFS(СВЦЭМ!$K$40:$K$783,СВЦЭМ!$A$40:$A$783,$A391,СВЦЭМ!$B$39:$B$782,N$366)+'СЕТ СН'!$F$13</f>
        <v>0</v>
      </c>
      <c r="O391" s="36">
        <f ca="1">SUMIFS(СВЦЭМ!$K$40:$K$783,СВЦЭМ!$A$40:$A$783,$A391,СВЦЭМ!$B$39:$B$782,O$366)+'СЕТ СН'!$F$13</f>
        <v>0</v>
      </c>
      <c r="P391" s="36">
        <f ca="1">SUMIFS(СВЦЭМ!$K$40:$K$783,СВЦЭМ!$A$40:$A$783,$A391,СВЦЭМ!$B$39:$B$782,P$366)+'СЕТ СН'!$F$13</f>
        <v>0</v>
      </c>
      <c r="Q391" s="36">
        <f ca="1">SUMIFS(СВЦЭМ!$K$40:$K$783,СВЦЭМ!$A$40:$A$783,$A391,СВЦЭМ!$B$39:$B$782,Q$366)+'СЕТ СН'!$F$13</f>
        <v>0</v>
      </c>
      <c r="R391" s="36">
        <f ca="1">SUMIFS(СВЦЭМ!$K$40:$K$783,СВЦЭМ!$A$40:$A$783,$A391,СВЦЭМ!$B$39:$B$782,R$366)+'СЕТ СН'!$F$13</f>
        <v>0</v>
      </c>
      <c r="S391" s="36">
        <f ca="1">SUMIFS(СВЦЭМ!$K$40:$K$783,СВЦЭМ!$A$40:$A$783,$A391,СВЦЭМ!$B$39:$B$782,S$366)+'СЕТ СН'!$F$13</f>
        <v>0</v>
      </c>
      <c r="T391" s="36">
        <f ca="1">SUMIFS(СВЦЭМ!$K$40:$K$783,СВЦЭМ!$A$40:$A$783,$A391,СВЦЭМ!$B$39:$B$782,T$366)+'СЕТ СН'!$F$13</f>
        <v>0</v>
      </c>
      <c r="U391" s="36">
        <f ca="1">SUMIFS(СВЦЭМ!$K$40:$K$783,СВЦЭМ!$A$40:$A$783,$A391,СВЦЭМ!$B$39:$B$782,U$366)+'СЕТ СН'!$F$13</f>
        <v>0</v>
      </c>
      <c r="V391" s="36">
        <f ca="1">SUMIFS(СВЦЭМ!$K$40:$K$783,СВЦЭМ!$A$40:$A$783,$A391,СВЦЭМ!$B$39:$B$782,V$366)+'СЕТ СН'!$F$13</f>
        <v>0</v>
      </c>
      <c r="W391" s="36">
        <f ca="1">SUMIFS(СВЦЭМ!$K$40:$K$783,СВЦЭМ!$A$40:$A$783,$A391,СВЦЭМ!$B$39:$B$782,W$366)+'СЕТ СН'!$F$13</f>
        <v>0</v>
      </c>
      <c r="X391" s="36">
        <f ca="1">SUMIFS(СВЦЭМ!$K$40:$K$783,СВЦЭМ!$A$40:$A$783,$A391,СВЦЭМ!$B$39:$B$782,X$366)+'СЕТ СН'!$F$13</f>
        <v>0</v>
      </c>
      <c r="Y391" s="36">
        <f ca="1">SUMIFS(СВЦЭМ!$K$40:$K$783,СВЦЭМ!$A$40:$A$783,$A391,СВЦЭМ!$B$39:$B$782,Y$366)+'СЕТ СН'!$F$13</f>
        <v>0</v>
      </c>
    </row>
    <row r="392" spans="1:26" ht="15.75" hidden="1" x14ac:dyDescent="0.2">
      <c r="A392" s="35">
        <f t="shared" si="10"/>
        <v>45164</v>
      </c>
      <c r="B392" s="36">
        <f ca="1">SUMIFS(СВЦЭМ!$K$40:$K$783,СВЦЭМ!$A$40:$A$783,$A392,СВЦЭМ!$B$39:$B$782,B$366)+'СЕТ СН'!$F$13</f>
        <v>0</v>
      </c>
      <c r="C392" s="36">
        <f ca="1">SUMIFS(СВЦЭМ!$K$40:$K$783,СВЦЭМ!$A$40:$A$783,$A392,СВЦЭМ!$B$39:$B$782,C$366)+'СЕТ СН'!$F$13</f>
        <v>0</v>
      </c>
      <c r="D392" s="36">
        <f ca="1">SUMIFS(СВЦЭМ!$K$40:$K$783,СВЦЭМ!$A$40:$A$783,$A392,СВЦЭМ!$B$39:$B$782,D$366)+'СЕТ СН'!$F$13</f>
        <v>0</v>
      </c>
      <c r="E392" s="36">
        <f ca="1">SUMIFS(СВЦЭМ!$K$40:$K$783,СВЦЭМ!$A$40:$A$783,$A392,СВЦЭМ!$B$39:$B$782,E$366)+'СЕТ СН'!$F$13</f>
        <v>0</v>
      </c>
      <c r="F392" s="36">
        <f ca="1">SUMIFS(СВЦЭМ!$K$40:$K$783,СВЦЭМ!$A$40:$A$783,$A392,СВЦЭМ!$B$39:$B$782,F$366)+'СЕТ СН'!$F$13</f>
        <v>0</v>
      </c>
      <c r="G392" s="36">
        <f ca="1">SUMIFS(СВЦЭМ!$K$40:$K$783,СВЦЭМ!$A$40:$A$783,$A392,СВЦЭМ!$B$39:$B$782,G$366)+'СЕТ СН'!$F$13</f>
        <v>0</v>
      </c>
      <c r="H392" s="36">
        <f ca="1">SUMIFS(СВЦЭМ!$K$40:$K$783,СВЦЭМ!$A$40:$A$783,$A392,СВЦЭМ!$B$39:$B$782,H$366)+'СЕТ СН'!$F$13</f>
        <v>0</v>
      </c>
      <c r="I392" s="36">
        <f ca="1">SUMIFS(СВЦЭМ!$K$40:$K$783,СВЦЭМ!$A$40:$A$783,$A392,СВЦЭМ!$B$39:$B$782,I$366)+'СЕТ СН'!$F$13</f>
        <v>0</v>
      </c>
      <c r="J392" s="36">
        <f ca="1">SUMIFS(СВЦЭМ!$K$40:$K$783,СВЦЭМ!$A$40:$A$783,$A392,СВЦЭМ!$B$39:$B$782,J$366)+'СЕТ СН'!$F$13</f>
        <v>0</v>
      </c>
      <c r="K392" s="36">
        <f ca="1">SUMIFS(СВЦЭМ!$K$40:$K$783,СВЦЭМ!$A$40:$A$783,$A392,СВЦЭМ!$B$39:$B$782,K$366)+'СЕТ СН'!$F$13</f>
        <v>0</v>
      </c>
      <c r="L392" s="36">
        <f ca="1">SUMIFS(СВЦЭМ!$K$40:$K$783,СВЦЭМ!$A$40:$A$783,$A392,СВЦЭМ!$B$39:$B$782,L$366)+'СЕТ СН'!$F$13</f>
        <v>0</v>
      </c>
      <c r="M392" s="36">
        <f ca="1">SUMIFS(СВЦЭМ!$K$40:$K$783,СВЦЭМ!$A$40:$A$783,$A392,СВЦЭМ!$B$39:$B$782,M$366)+'СЕТ СН'!$F$13</f>
        <v>0</v>
      </c>
      <c r="N392" s="36">
        <f ca="1">SUMIFS(СВЦЭМ!$K$40:$K$783,СВЦЭМ!$A$40:$A$783,$A392,СВЦЭМ!$B$39:$B$782,N$366)+'СЕТ СН'!$F$13</f>
        <v>0</v>
      </c>
      <c r="O392" s="36">
        <f ca="1">SUMIFS(СВЦЭМ!$K$40:$K$783,СВЦЭМ!$A$40:$A$783,$A392,СВЦЭМ!$B$39:$B$782,O$366)+'СЕТ СН'!$F$13</f>
        <v>0</v>
      </c>
      <c r="P392" s="36">
        <f ca="1">SUMIFS(СВЦЭМ!$K$40:$K$783,СВЦЭМ!$A$40:$A$783,$A392,СВЦЭМ!$B$39:$B$782,P$366)+'СЕТ СН'!$F$13</f>
        <v>0</v>
      </c>
      <c r="Q392" s="36">
        <f ca="1">SUMIFS(СВЦЭМ!$K$40:$K$783,СВЦЭМ!$A$40:$A$783,$A392,СВЦЭМ!$B$39:$B$782,Q$366)+'СЕТ СН'!$F$13</f>
        <v>0</v>
      </c>
      <c r="R392" s="36">
        <f ca="1">SUMIFS(СВЦЭМ!$K$40:$K$783,СВЦЭМ!$A$40:$A$783,$A392,СВЦЭМ!$B$39:$B$782,R$366)+'СЕТ СН'!$F$13</f>
        <v>0</v>
      </c>
      <c r="S392" s="36">
        <f ca="1">SUMIFS(СВЦЭМ!$K$40:$K$783,СВЦЭМ!$A$40:$A$783,$A392,СВЦЭМ!$B$39:$B$782,S$366)+'СЕТ СН'!$F$13</f>
        <v>0</v>
      </c>
      <c r="T392" s="36">
        <f ca="1">SUMIFS(СВЦЭМ!$K$40:$K$783,СВЦЭМ!$A$40:$A$783,$A392,СВЦЭМ!$B$39:$B$782,T$366)+'СЕТ СН'!$F$13</f>
        <v>0</v>
      </c>
      <c r="U392" s="36">
        <f ca="1">SUMIFS(СВЦЭМ!$K$40:$K$783,СВЦЭМ!$A$40:$A$783,$A392,СВЦЭМ!$B$39:$B$782,U$366)+'СЕТ СН'!$F$13</f>
        <v>0</v>
      </c>
      <c r="V392" s="36">
        <f ca="1">SUMIFS(СВЦЭМ!$K$40:$K$783,СВЦЭМ!$A$40:$A$783,$A392,СВЦЭМ!$B$39:$B$782,V$366)+'СЕТ СН'!$F$13</f>
        <v>0</v>
      </c>
      <c r="W392" s="36">
        <f ca="1">SUMIFS(СВЦЭМ!$K$40:$K$783,СВЦЭМ!$A$40:$A$783,$A392,СВЦЭМ!$B$39:$B$782,W$366)+'СЕТ СН'!$F$13</f>
        <v>0</v>
      </c>
      <c r="X392" s="36">
        <f ca="1">SUMIFS(СВЦЭМ!$K$40:$K$783,СВЦЭМ!$A$40:$A$783,$A392,СВЦЭМ!$B$39:$B$782,X$366)+'СЕТ СН'!$F$13</f>
        <v>0</v>
      </c>
      <c r="Y392" s="36">
        <f ca="1">SUMIFS(СВЦЭМ!$K$40:$K$783,СВЦЭМ!$A$40:$A$783,$A392,СВЦЭМ!$B$39:$B$782,Y$366)+'СЕТ СН'!$F$13</f>
        <v>0</v>
      </c>
    </row>
    <row r="393" spans="1:26" ht="15.75" hidden="1" x14ac:dyDescent="0.2">
      <c r="A393" s="35">
        <f t="shared" si="10"/>
        <v>45165</v>
      </c>
      <c r="B393" s="36">
        <f ca="1">SUMIFS(СВЦЭМ!$K$40:$K$783,СВЦЭМ!$A$40:$A$783,$A393,СВЦЭМ!$B$39:$B$782,B$366)+'СЕТ СН'!$F$13</f>
        <v>0</v>
      </c>
      <c r="C393" s="36">
        <f ca="1">SUMIFS(СВЦЭМ!$K$40:$K$783,СВЦЭМ!$A$40:$A$783,$A393,СВЦЭМ!$B$39:$B$782,C$366)+'СЕТ СН'!$F$13</f>
        <v>0</v>
      </c>
      <c r="D393" s="36">
        <f ca="1">SUMIFS(СВЦЭМ!$K$40:$K$783,СВЦЭМ!$A$40:$A$783,$A393,СВЦЭМ!$B$39:$B$782,D$366)+'СЕТ СН'!$F$13</f>
        <v>0</v>
      </c>
      <c r="E393" s="36">
        <f ca="1">SUMIFS(СВЦЭМ!$K$40:$K$783,СВЦЭМ!$A$40:$A$783,$A393,СВЦЭМ!$B$39:$B$782,E$366)+'СЕТ СН'!$F$13</f>
        <v>0</v>
      </c>
      <c r="F393" s="36">
        <f ca="1">SUMIFS(СВЦЭМ!$K$40:$K$783,СВЦЭМ!$A$40:$A$783,$A393,СВЦЭМ!$B$39:$B$782,F$366)+'СЕТ СН'!$F$13</f>
        <v>0</v>
      </c>
      <c r="G393" s="36">
        <f ca="1">SUMIFS(СВЦЭМ!$K$40:$K$783,СВЦЭМ!$A$40:$A$783,$A393,СВЦЭМ!$B$39:$B$782,G$366)+'СЕТ СН'!$F$13</f>
        <v>0</v>
      </c>
      <c r="H393" s="36">
        <f ca="1">SUMIFS(СВЦЭМ!$K$40:$K$783,СВЦЭМ!$A$40:$A$783,$A393,СВЦЭМ!$B$39:$B$782,H$366)+'СЕТ СН'!$F$13</f>
        <v>0</v>
      </c>
      <c r="I393" s="36">
        <f ca="1">SUMIFS(СВЦЭМ!$K$40:$K$783,СВЦЭМ!$A$40:$A$783,$A393,СВЦЭМ!$B$39:$B$782,I$366)+'СЕТ СН'!$F$13</f>
        <v>0</v>
      </c>
      <c r="J393" s="36">
        <f ca="1">SUMIFS(СВЦЭМ!$K$40:$K$783,СВЦЭМ!$A$40:$A$783,$A393,СВЦЭМ!$B$39:$B$782,J$366)+'СЕТ СН'!$F$13</f>
        <v>0</v>
      </c>
      <c r="K393" s="36">
        <f ca="1">SUMIFS(СВЦЭМ!$K$40:$K$783,СВЦЭМ!$A$40:$A$783,$A393,СВЦЭМ!$B$39:$B$782,K$366)+'СЕТ СН'!$F$13</f>
        <v>0</v>
      </c>
      <c r="L393" s="36">
        <f ca="1">SUMIFS(СВЦЭМ!$K$40:$K$783,СВЦЭМ!$A$40:$A$783,$A393,СВЦЭМ!$B$39:$B$782,L$366)+'СЕТ СН'!$F$13</f>
        <v>0</v>
      </c>
      <c r="M393" s="36">
        <f ca="1">SUMIFS(СВЦЭМ!$K$40:$K$783,СВЦЭМ!$A$40:$A$783,$A393,СВЦЭМ!$B$39:$B$782,M$366)+'СЕТ СН'!$F$13</f>
        <v>0</v>
      </c>
      <c r="N393" s="36">
        <f ca="1">SUMIFS(СВЦЭМ!$K$40:$K$783,СВЦЭМ!$A$40:$A$783,$A393,СВЦЭМ!$B$39:$B$782,N$366)+'СЕТ СН'!$F$13</f>
        <v>0</v>
      </c>
      <c r="O393" s="36">
        <f ca="1">SUMIFS(СВЦЭМ!$K$40:$K$783,СВЦЭМ!$A$40:$A$783,$A393,СВЦЭМ!$B$39:$B$782,O$366)+'СЕТ СН'!$F$13</f>
        <v>0</v>
      </c>
      <c r="P393" s="36">
        <f ca="1">SUMIFS(СВЦЭМ!$K$40:$K$783,СВЦЭМ!$A$40:$A$783,$A393,СВЦЭМ!$B$39:$B$782,P$366)+'СЕТ СН'!$F$13</f>
        <v>0</v>
      </c>
      <c r="Q393" s="36">
        <f ca="1">SUMIFS(СВЦЭМ!$K$40:$K$783,СВЦЭМ!$A$40:$A$783,$A393,СВЦЭМ!$B$39:$B$782,Q$366)+'СЕТ СН'!$F$13</f>
        <v>0</v>
      </c>
      <c r="R393" s="36">
        <f ca="1">SUMIFS(СВЦЭМ!$K$40:$K$783,СВЦЭМ!$A$40:$A$783,$A393,СВЦЭМ!$B$39:$B$782,R$366)+'СЕТ СН'!$F$13</f>
        <v>0</v>
      </c>
      <c r="S393" s="36">
        <f ca="1">SUMIFS(СВЦЭМ!$K$40:$K$783,СВЦЭМ!$A$40:$A$783,$A393,СВЦЭМ!$B$39:$B$782,S$366)+'СЕТ СН'!$F$13</f>
        <v>0</v>
      </c>
      <c r="T393" s="36">
        <f ca="1">SUMIFS(СВЦЭМ!$K$40:$K$783,СВЦЭМ!$A$40:$A$783,$A393,СВЦЭМ!$B$39:$B$782,T$366)+'СЕТ СН'!$F$13</f>
        <v>0</v>
      </c>
      <c r="U393" s="36">
        <f ca="1">SUMIFS(СВЦЭМ!$K$40:$K$783,СВЦЭМ!$A$40:$A$783,$A393,СВЦЭМ!$B$39:$B$782,U$366)+'СЕТ СН'!$F$13</f>
        <v>0</v>
      </c>
      <c r="V393" s="36">
        <f ca="1">SUMIFS(СВЦЭМ!$K$40:$K$783,СВЦЭМ!$A$40:$A$783,$A393,СВЦЭМ!$B$39:$B$782,V$366)+'СЕТ СН'!$F$13</f>
        <v>0</v>
      </c>
      <c r="W393" s="36">
        <f ca="1">SUMIFS(СВЦЭМ!$K$40:$K$783,СВЦЭМ!$A$40:$A$783,$A393,СВЦЭМ!$B$39:$B$782,W$366)+'СЕТ СН'!$F$13</f>
        <v>0</v>
      </c>
      <c r="X393" s="36">
        <f ca="1">SUMIFS(СВЦЭМ!$K$40:$K$783,СВЦЭМ!$A$40:$A$783,$A393,СВЦЭМ!$B$39:$B$782,X$366)+'СЕТ СН'!$F$13</f>
        <v>0</v>
      </c>
      <c r="Y393" s="36">
        <f ca="1">SUMIFS(СВЦЭМ!$K$40:$K$783,СВЦЭМ!$A$40:$A$783,$A393,СВЦЭМ!$B$39:$B$782,Y$366)+'СЕТ СН'!$F$13</f>
        <v>0</v>
      </c>
    </row>
    <row r="394" spans="1:26" ht="15.75" hidden="1" x14ac:dyDescent="0.2">
      <c r="A394" s="35">
        <f t="shared" si="10"/>
        <v>45166</v>
      </c>
      <c r="B394" s="36">
        <f ca="1">SUMIFS(СВЦЭМ!$K$40:$K$783,СВЦЭМ!$A$40:$A$783,$A394,СВЦЭМ!$B$39:$B$782,B$366)+'СЕТ СН'!$F$13</f>
        <v>0</v>
      </c>
      <c r="C394" s="36">
        <f ca="1">SUMIFS(СВЦЭМ!$K$40:$K$783,СВЦЭМ!$A$40:$A$783,$A394,СВЦЭМ!$B$39:$B$782,C$366)+'СЕТ СН'!$F$13</f>
        <v>0</v>
      </c>
      <c r="D394" s="36">
        <f ca="1">SUMIFS(СВЦЭМ!$K$40:$K$783,СВЦЭМ!$A$40:$A$783,$A394,СВЦЭМ!$B$39:$B$782,D$366)+'СЕТ СН'!$F$13</f>
        <v>0</v>
      </c>
      <c r="E394" s="36">
        <f ca="1">SUMIFS(СВЦЭМ!$K$40:$K$783,СВЦЭМ!$A$40:$A$783,$A394,СВЦЭМ!$B$39:$B$782,E$366)+'СЕТ СН'!$F$13</f>
        <v>0</v>
      </c>
      <c r="F394" s="36">
        <f ca="1">SUMIFS(СВЦЭМ!$K$40:$K$783,СВЦЭМ!$A$40:$A$783,$A394,СВЦЭМ!$B$39:$B$782,F$366)+'СЕТ СН'!$F$13</f>
        <v>0</v>
      </c>
      <c r="G394" s="36">
        <f ca="1">SUMIFS(СВЦЭМ!$K$40:$K$783,СВЦЭМ!$A$40:$A$783,$A394,СВЦЭМ!$B$39:$B$782,G$366)+'СЕТ СН'!$F$13</f>
        <v>0</v>
      </c>
      <c r="H394" s="36">
        <f ca="1">SUMIFS(СВЦЭМ!$K$40:$K$783,СВЦЭМ!$A$40:$A$783,$A394,СВЦЭМ!$B$39:$B$782,H$366)+'СЕТ СН'!$F$13</f>
        <v>0</v>
      </c>
      <c r="I394" s="36">
        <f ca="1">SUMIFS(СВЦЭМ!$K$40:$K$783,СВЦЭМ!$A$40:$A$783,$A394,СВЦЭМ!$B$39:$B$782,I$366)+'СЕТ СН'!$F$13</f>
        <v>0</v>
      </c>
      <c r="J394" s="36">
        <f ca="1">SUMIFS(СВЦЭМ!$K$40:$K$783,СВЦЭМ!$A$40:$A$783,$A394,СВЦЭМ!$B$39:$B$782,J$366)+'СЕТ СН'!$F$13</f>
        <v>0</v>
      </c>
      <c r="K394" s="36">
        <f ca="1">SUMIFS(СВЦЭМ!$K$40:$K$783,СВЦЭМ!$A$40:$A$783,$A394,СВЦЭМ!$B$39:$B$782,K$366)+'СЕТ СН'!$F$13</f>
        <v>0</v>
      </c>
      <c r="L394" s="36">
        <f ca="1">SUMIFS(СВЦЭМ!$K$40:$K$783,СВЦЭМ!$A$40:$A$783,$A394,СВЦЭМ!$B$39:$B$782,L$366)+'СЕТ СН'!$F$13</f>
        <v>0</v>
      </c>
      <c r="M394" s="36">
        <f ca="1">SUMIFS(СВЦЭМ!$K$40:$K$783,СВЦЭМ!$A$40:$A$783,$A394,СВЦЭМ!$B$39:$B$782,M$366)+'СЕТ СН'!$F$13</f>
        <v>0</v>
      </c>
      <c r="N394" s="36">
        <f ca="1">SUMIFS(СВЦЭМ!$K$40:$K$783,СВЦЭМ!$A$40:$A$783,$A394,СВЦЭМ!$B$39:$B$782,N$366)+'СЕТ СН'!$F$13</f>
        <v>0</v>
      </c>
      <c r="O394" s="36">
        <f ca="1">SUMIFS(СВЦЭМ!$K$40:$K$783,СВЦЭМ!$A$40:$A$783,$A394,СВЦЭМ!$B$39:$B$782,O$366)+'СЕТ СН'!$F$13</f>
        <v>0</v>
      </c>
      <c r="P394" s="36">
        <f ca="1">SUMIFS(СВЦЭМ!$K$40:$K$783,СВЦЭМ!$A$40:$A$783,$A394,СВЦЭМ!$B$39:$B$782,P$366)+'СЕТ СН'!$F$13</f>
        <v>0</v>
      </c>
      <c r="Q394" s="36">
        <f ca="1">SUMIFS(СВЦЭМ!$K$40:$K$783,СВЦЭМ!$A$40:$A$783,$A394,СВЦЭМ!$B$39:$B$782,Q$366)+'СЕТ СН'!$F$13</f>
        <v>0</v>
      </c>
      <c r="R394" s="36">
        <f ca="1">SUMIFS(СВЦЭМ!$K$40:$K$783,СВЦЭМ!$A$40:$A$783,$A394,СВЦЭМ!$B$39:$B$782,R$366)+'СЕТ СН'!$F$13</f>
        <v>0</v>
      </c>
      <c r="S394" s="36">
        <f ca="1">SUMIFS(СВЦЭМ!$K$40:$K$783,СВЦЭМ!$A$40:$A$783,$A394,СВЦЭМ!$B$39:$B$782,S$366)+'СЕТ СН'!$F$13</f>
        <v>0</v>
      </c>
      <c r="T394" s="36">
        <f ca="1">SUMIFS(СВЦЭМ!$K$40:$K$783,СВЦЭМ!$A$40:$A$783,$A394,СВЦЭМ!$B$39:$B$782,T$366)+'СЕТ СН'!$F$13</f>
        <v>0</v>
      </c>
      <c r="U394" s="36">
        <f ca="1">SUMIFS(СВЦЭМ!$K$40:$K$783,СВЦЭМ!$A$40:$A$783,$A394,СВЦЭМ!$B$39:$B$782,U$366)+'СЕТ СН'!$F$13</f>
        <v>0</v>
      </c>
      <c r="V394" s="36">
        <f ca="1">SUMIFS(СВЦЭМ!$K$40:$K$783,СВЦЭМ!$A$40:$A$783,$A394,СВЦЭМ!$B$39:$B$782,V$366)+'СЕТ СН'!$F$13</f>
        <v>0</v>
      </c>
      <c r="W394" s="36">
        <f ca="1">SUMIFS(СВЦЭМ!$K$40:$K$783,СВЦЭМ!$A$40:$A$783,$A394,СВЦЭМ!$B$39:$B$782,W$366)+'СЕТ СН'!$F$13</f>
        <v>0</v>
      </c>
      <c r="X394" s="36">
        <f ca="1">SUMIFS(СВЦЭМ!$K$40:$K$783,СВЦЭМ!$A$40:$A$783,$A394,СВЦЭМ!$B$39:$B$782,X$366)+'СЕТ СН'!$F$13</f>
        <v>0</v>
      </c>
      <c r="Y394" s="36">
        <f ca="1">SUMIFS(СВЦЭМ!$K$40:$K$783,СВЦЭМ!$A$40:$A$783,$A394,СВЦЭМ!$B$39:$B$782,Y$366)+'СЕТ СН'!$F$13</f>
        <v>0</v>
      </c>
    </row>
    <row r="395" spans="1:26" ht="15.75" hidden="1" x14ac:dyDescent="0.2">
      <c r="A395" s="35">
        <f t="shared" si="10"/>
        <v>45167</v>
      </c>
      <c r="B395" s="36">
        <f ca="1">SUMIFS(СВЦЭМ!$K$40:$K$783,СВЦЭМ!$A$40:$A$783,$A395,СВЦЭМ!$B$39:$B$782,B$366)+'СЕТ СН'!$F$13</f>
        <v>0</v>
      </c>
      <c r="C395" s="36">
        <f ca="1">SUMIFS(СВЦЭМ!$K$40:$K$783,СВЦЭМ!$A$40:$A$783,$A395,СВЦЭМ!$B$39:$B$782,C$366)+'СЕТ СН'!$F$13</f>
        <v>0</v>
      </c>
      <c r="D395" s="36">
        <f ca="1">SUMIFS(СВЦЭМ!$K$40:$K$783,СВЦЭМ!$A$40:$A$783,$A395,СВЦЭМ!$B$39:$B$782,D$366)+'СЕТ СН'!$F$13</f>
        <v>0</v>
      </c>
      <c r="E395" s="36">
        <f ca="1">SUMIFS(СВЦЭМ!$K$40:$K$783,СВЦЭМ!$A$40:$A$783,$A395,СВЦЭМ!$B$39:$B$782,E$366)+'СЕТ СН'!$F$13</f>
        <v>0</v>
      </c>
      <c r="F395" s="36">
        <f ca="1">SUMIFS(СВЦЭМ!$K$40:$K$783,СВЦЭМ!$A$40:$A$783,$A395,СВЦЭМ!$B$39:$B$782,F$366)+'СЕТ СН'!$F$13</f>
        <v>0</v>
      </c>
      <c r="G395" s="36">
        <f ca="1">SUMIFS(СВЦЭМ!$K$40:$K$783,СВЦЭМ!$A$40:$A$783,$A395,СВЦЭМ!$B$39:$B$782,G$366)+'СЕТ СН'!$F$13</f>
        <v>0</v>
      </c>
      <c r="H395" s="36">
        <f ca="1">SUMIFS(СВЦЭМ!$K$40:$K$783,СВЦЭМ!$A$40:$A$783,$A395,СВЦЭМ!$B$39:$B$782,H$366)+'СЕТ СН'!$F$13</f>
        <v>0</v>
      </c>
      <c r="I395" s="36">
        <f ca="1">SUMIFS(СВЦЭМ!$K$40:$K$783,СВЦЭМ!$A$40:$A$783,$A395,СВЦЭМ!$B$39:$B$782,I$366)+'СЕТ СН'!$F$13</f>
        <v>0</v>
      </c>
      <c r="J395" s="36">
        <f ca="1">SUMIFS(СВЦЭМ!$K$40:$K$783,СВЦЭМ!$A$40:$A$783,$A395,СВЦЭМ!$B$39:$B$782,J$366)+'СЕТ СН'!$F$13</f>
        <v>0</v>
      </c>
      <c r="K395" s="36">
        <f ca="1">SUMIFS(СВЦЭМ!$K$40:$K$783,СВЦЭМ!$A$40:$A$783,$A395,СВЦЭМ!$B$39:$B$782,K$366)+'СЕТ СН'!$F$13</f>
        <v>0</v>
      </c>
      <c r="L395" s="36">
        <f ca="1">SUMIFS(СВЦЭМ!$K$40:$K$783,СВЦЭМ!$A$40:$A$783,$A395,СВЦЭМ!$B$39:$B$782,L$366)+'СЕТ СН'!$F$13</f>
        <v>0</v>
      </c>
      <c r="M395" s="36">
        <f ca="1">SUMIFS(СВЦЭМ!$K$40:$K$783,СВЦЭМ!$A$40:$A$783,$A395,СВЦЭМ!$B$39:$B$782,M$366)+'СЕТ СН'!$F$13</f>
        <v>0</v>
      </c>
      <c r="N395" s="36">
        <f ca="1">SUMIFS(СВЦЭМ!$K$40:$K$783,СВЦЭМ!$A$40:$A$783,$A395,СВЦЭМ!$B$39:$B$782,N$366)+'СЕТ СН'!$F$13</f>
        <v>0</v>
      </c>
      <c r="O395" s="36">
        <f ca="1">SUMIFS(СВЦЭМ!$K$40:$K$783,СВЦЭМ!$A$40:$A$783,$A395,СВЦЭМ!$B$39:$B$782,O$366)+'СЕТ СН'!$F$13</f>
        <v>0</v>
      </c>
      <c r="P395" s="36">
        <f ca="1">SUMIFS(СВЦЭМ!$K$40:$K$783,СВЦЭМ!$A$40:$A$783,$A395,СВЦЭМ!$B$39:$B$782,P$366)+'СЕТ СН'!$F$13</f>
        <v>0</v>
      </c>
      <c r="Q395" s="36">
        <f ca="1">SUMIFS(СВЦЭМ!$K$40:$K$783,СВЦЭМ!$A$40:$A$783,$A395,СВЦЭМ!$B$39:$B$782,Q$366)+'СЕТ СН'!$F$13</f>
        <v>0</v>
      </c>
      <c r="R395" s="36">
        <f ca="1">SUMIFS(СВЦЭМ!$K$40:$K$783,СВЦЭМ!$A$40:$A$783,$A395,СВЦЭМ!$B$39:$B$782,R$366)+'СЕТ СН'!$F$13</f>
        <v>0</v>
      </c>
      <c r="S395" s="36">
        <f ca="1">SUMIFS(СВЦЭМ!$K$40:$K$783,СВЦЭМ!$A$40:$A$783,$A395,СВЦЭМ!$B$39:$B$782,S$366)+'СЕТ СН'!$F$13</f>
        <v>0</v>
      </c>
      <c r="T395" s="36">
        <f ca="1">SUMIFS(СВЦЭМ!$K$40:$K$783,СВЦЭМ!$A$40:$A$783,$A395,СВЦЭМ!$B$39:$B$782,T$366)+'СЕТ СН'!$F$13</f>
        <v>0</v>
      </c>
      <c r="U395" s="36">
        <f ca="1">SUMIFS(СВЦЭМ!$K$40:$K$783,СВЦЭМ!$A$40:$A$783,$A395,СВЦЭМ!$B$39:$B$782,U$366)+'СЕТ СН'!$F$13</f>
        <v>0</v>
      </c>
      <c r="V395" s="36">
        <f ca="1">SUMIFS(СВЦЭМ!$K$40:$K$783,СВЦЭМ!$A$40:$A$783,$A395,СВЦЭМ!$B$39:$B$782,V$366)+'СЕТ СН'!$F$13</f>
        <v>0</v>
      </c>
      <c r="W395" s="36">
        <f ca="1">SUMIFS(СВЦЭМ!$K$40:$K$783,СВЦЭМ!$A$40:$A$783,$A395,СВЦЭМ!$B$39:$B$782,W$366)+'СЕТ СН'!$F$13</f>
        <v>0</v>
      </c>
      <c r="X395" s="36">
        <f ca="1">SUMIFS(СВЦЭМ!$K$40:$K$783,СВЦЭМ!$A$40:$A$783,$A395,СВЦЭМ!$B$39:$B$782,X$366)+'СЕТ СН'!$F$13</f>
        <v>0</v>
      </c>
      <c r="Y395" s="36">
        <f ca="1">SUMIFS(СВЦЭМ!$K$40:$K$783,СВЦЭМ!$A$40:$A$783,$A395,СВЦЭМ!$B$39:$B$782,Y$366)+'СЕТ СН'!$F$13</f>
        <v>0</v>
      </c>
    </row>
    <row r="396" spans="1:26" ht="15.75" hidden="1" x14ac:dyDescent="0.2">
      <c r="A396" s="35">
        <f t="shared" si="10"/>
        <v>45168</v>
      </c>
      <c r="B396" s="36">
        <f ca="1">SUMIFS(СВЦЭМ!$K$40:$K$783,СВЦЭМ!$A$40:$A$783,$A396,СВЦЭМ!$B$39:$B$782,B$366)+'СЕТ СН'!$F$13</f>
        <v>0</v>
      </c>
      <c r="C396" s="36">
        <f ca="1">SUMIFS(СВЦЭМ!$K$40:$K$783,СВЦЭМ!$A$40:$A$783,$A396,СВЦЭМ!$B$39:$B$782,C$366)+'СЕТ СН'!$F$13</f>
        <v>0</v>
      </c>
      <c r="D396" s="36">
        <f ca="1">SUMIFS(СВЦЭМ!$K$40:$K$783,СВЦЭМ!$A$40:$A$783,$A396,СВЦЭМ!$B$39:$B$782,D$366)+'СЕТ СН'!$F$13</f>
        <v>0</v>
      </c>
      <c r="E396" s="36">
        <f ca="1">SUMIFS(СВЦЭМ!$K$40:$K$783,СВЦЭМ!$A$40:$A$783,$A396,СВЦЭМ!$B$39:$B$782,E$366)+'СЕТ СН'!$F$13</f>
        <v>0</v>
      </c>
      <c r="F396" s="36">
        <f ca="1">SUMIFS(СВЦЭМ!$K$40:$K$783,СВЦЭМ!$A$40:$A$783,$A396,СВЦЭМ!$B$39:$B$782,F$366)+'СЕТ СН'!$F$13</f>
        <v>0</v>
      </c>
      <c r="G396" s="36">
        <f ca="1">SUMIFS(СВЦЭМ!$K$40:$K$783,СВЦЭМ!$A$40:$A$783,$A396,СВЦЭМ!$B$39:$B$782,G$366)+'СЕТ СН'!$F$13</f>
        <v>0</v>
      </c>
      <c r="H396" s="36">
        <f ca="1">SUMIFS(СВЦЭМ!$K$40:$K$783,СВЦЭМ!$A$40:$A$783,$A396,СВЦЭМ!$B$39:$B$782,H$366)+'СЕТ СН'!$F$13</f>
        <v>0</v>
      </c>
      <c r="I396" s="36">
        <f ca="1">SUMIFS(СВЦЭМ!$K$40:$K$783,СВЦЭМ!$A$40:$A$783,$A396,СВЦЭМ!$B$39:$B$782,I$366)+'СЕТ СН'!$F$13</f>
        <v>0</v>
      </c>
      <c r="J396" s="36">
        <f ca="1">SUMIFS(СВЦЭМ!$K$40:$K$783,СВЦЭМ!$A$40:$A$783,$A396,СВЦЭМ!$B$39:$B$782,J$366)+'СЕТ СН'!$F$13</f>
        <v>0</v>
      </c>
      <c r="K396" s="36">
        <f ca="1">SUMIFS(СВЦЭМ!$K$40:$K$783,СВЦЭМ!$A$40:$A$783,$A396,СВЦЭМ!$B$39:$B$782,K$366)+'СЕТ СН'!$F$13</f>
        <v>0</v>
      </c>
      <c r="L396" s="36">
        <f ca="1">SUMIFS(СВЦЭМ!$K$40:$K$783,СВЦЭМ!$A$40:$A$783,$A396,СВЦЭМ!$B$39:$B$782,L$366)+'СЕТ СН'!$F$13</f>
        <v>0</v>
      </c>
      <c r="M396" s="36">
        <f ca="1">SUMIFS(СВЦЭМ!$K$40:$K$783,СВЦЭМ!$A$40:$A$783,$A396,СВЦЭМ!$B$39:$B$782,M$366)+'СЕТ СН'!$F$13</f>
        <v>0</v>
      </c>
      <c r="N396" s="36">
        <f ca="1">SUMIFS(СВЦЭМ!$K$40:$K$783,СВЦЭМ!$A$40:$A$783,$A396,СВЦЭМ!$B$39:$B$782,N$366)+'СЕТ СН'!$F$13</f>
        <v>0</v>
      </c>
      <c r="O396" s="36">
        <f ca="1">SUMIFS(СВЦЭМ!$K$40:$K$783,СВЦЭМ!$A$40:$A$783,$A396,СВЦЭМ!$B$39:$B$782,O$366)+'СЕТ СН'!$F$13</f>
        <v>0</v>
      </c>
      <c r="P396" s="36">
        <f ca="1">SUMIFS(СВЦЭМ!$K$40:$K$783,СВЦЭМ!$A$40:$A$783,$A396,СВЦЭМ!$B$39:$B$782,P$366)+'СЕТ СН'!$F$13</f>
        <v>0</v>
      </c>
      <c r="Q396" s="36">
        <f ca="1">SUMIFS(СВЦЭМ!$K$40:$K$783,СВЦЭМ!$A$40:$A$783,$A396,СВЦЭМ!$B$39:$B$782,Q$366)+'СЕТ СН'!$F$13</f>
        <v>0</v>
      </c>
      <c r="R396" s="36">
        <f ca="1">SUMIFS(СВЦЭМ!$K$40:$K$783,СВЦЭМ!$A$40:$A$783,$A396,СВЦЭМ!$B$39:$B$782,R$366)+'СЕТ СН'!$F$13</f>
        <v>0</v>
      </c>
      <c r="S396" s="36">
        <f ca="1">SUMIFS(СВЦЭМ!$K$40:$K$783,СВЦЭМ!$A$40:$A$783,$A396,СВЦЭМ!$B$39:$B$782,S$366)+'СЕТ СН'!$F$13</f>
        <v>0</v>
      </c>
      <c r="T396" s="36">
        <f ca="1">SUMIFS(СВЦЭМ!$K$40:$K$783,СВЦЭМ!$A$40:$A$783,$A396,СВЦЭМ!$B$39:$B$782,T$366)+'СЕТ СН'!$F$13</f>
        <v>0</v>
      </c>
      <c r="U396" s="36">
        <f ca="1">SUMIFS(СВЦЭМ!$K$40:$K$783,СВЦЭМ!$A$40:$A$783,$A396,СВЦЭМ!$B$39:$B$782,U$366)+'СЕТ СН'!$F$13</f>
        <v>0</v>
      </c>
      <c r="V396" s="36">
        <f ca="1">SUMIFS(СВЦЭМ!$K$40:$K$783,СВЦЭМ!$A$40:$A$783,$A396,СВЦЭМ!$B$39:$B$782,V$366)+'СЕТ СН'!$F$13</f>
        <v>0</v>
      </c>
      <c r="W396" s="36">
        <f ca="1">SUMIFS(СВЦЭМ!$K$40:$K$783,СВЦЭМ!$A$40:$A$783,$A396,СВЦЭМ!$B$39:$B$782,W$366)+'СЕТ СН'!$F$13</f>
        <v>0</v>
      </c>
      <c r="X396" s="36">
        <f ca="1">SUMIFS(СВЦЭМ!$K$40:$K$783,СВЦЭМ!$A$40:$A$783,$A396,СВЦЭМ!$B$39:$B$782,X$366)+'СЕТ СН'!$F$13</f>
        <v>0</v>
      </c>
      <c r="Y396" s="36">
        <f ca="1">SUMIFS(СВЦЭМ!$K$40:$K$783,СВЦЭМ!$A$40:$A$783,$A396,СВЦЭМ!$B$39:$B$782,Y$366)+'СЕТ СН'!$F$13</f>
        <v>0</v>
      </c>
    </row>
    <row r="397" spans="1:26" ht="15.75" hidden="1" x14ac:dyDescent="0.2">
      <c r="A397" s="35">
        <f t="shared" si="10"/>
        <v>45169</v>
      </c>
      <c r="B397" s="36">
        <f ca="1">SUMIFS(СВЦЭМ!$K$40:$K$783,СВЦЭМ!$A$40:$A$783,$A397,СВЦЭМ!$B$39:$B$782,B$366)+'СЕТ СН'!$F$13</f>
        <v>0</v>
      </c>
      <c r="C397" s="36">
        <f ca="1">SUMIFS(СВЦЭМ!$K$40:$K$783,СВЦЭМ!$A$40:$A$783,$A397,СВЦЭМ!$B$39:$B$782,C$366)+'СЕТ СН'!$F$13</f>
        <v>0</v>
      </c>
      <c r="D397" s="36">
        <f ca="1">SUMIFS(СВЦЭМ!$K$40:$K$783,СВЦЭМ!$A$40:$A$783,$A397,СВЦЭМ!$B$39:$B$782,D$366)+'СЕТ СН'!$F$13</f>
        <v>0</v>
      </c>
      <c r="E397" s="36">
        <f ca="1">SUMIFS(СВЦЭМ!$K$40:$K$783,СВЦЭМ!$A$40:$A$783,$A397,СВЦЭМ!$B$39:$B$782,E$366)+'СЕТ СН'!$F$13</f>
        <v>0</v>
      </c>
      <c r="F397" s="36">
        <f ca="1">SUMIFS(СВЦЭМ!$K$40:$K$783,СВЦЭМ!$A$40:$A$783,$A397,СВЦЭМ!$B$39:$B$782,F$366)+'СЕТ СН'!$F$13</f>
        <v>0</v>
      </c>
      <c r="G397" s="36">
        <f ca="1">SUMIFS(СВЦЭМ!$K$40:$K$783,СВЦЭМ!$A$40:$A$783,$A397,СВЦЭМ!$B$39:$B$782,G$366)+'СЕТ СН'!$F$13</f>
        <v>0</v>
      </c>
      <c r="H397" s="36">
        <f ca="1">SUMIFS(СВЦЭМ!$K$40:$K$783,СВЦЭМ!$A$40:$A$783,$A397,СВЦЭМ!$B$39:$B$782,H$366)+'СЕТ СН'!$F$13</f>
        <v>0</v>
      </c>
      <c r="I397" s="36">
        <f ca="1">SUMIFS(СВЦЭМ!$K$40:$K$783,СВЦЭМ!$A$40:$A$783,$A397,СВЦЭМ!$B$39:$B$782,I$366)+'СЕТ СН'!$F$13</f>
        <v>0</v>
      </c>
      <c r="J397" s="36">
        <f ca="1">SUMIFS(СВЦЭМ!$K$40:$K$783,СВЦЭМ!$A$40:$A$783,$A397,СВЦЭМ!$B$39:$B$782,J$366)+'СЕТ СН'!$F$13</f>
        <v>0</v>
      </c>
      <c r="K397" s="36">
        <f ca="1">SUMIFS(СВЦЭМ!$K$40:$K$783,СВЦЭМ!$A$40:$A$783,$A397,СВЦЭМ!$B$39:$B$782,K$366)+'СЕТ СН'!$F$13</f>
        <v>0</v>
      </c>
      <c r="L397" s="36">
        <f ca="1">SUMIFS(СВЦЭМ!$K$40:$K$783,СВЦЭМ!$A$40:$A$783,$A397,СВЦЭМ!$B$39:$B$782,L$366)+'СЕТ СН'!$F$13</f>
        <v>0</v>
      </c>
      <c r="M397" s="36">
        <f ca="1">SUMIFS(СВЦЭМ!$K$40:$K$783,СВЦЭМ!$A$40:$A$783,$A397,СВЦЭМ!$B$39:$B$782,M$366)+'СЕТ СН'!$F$13</f>
        <v>0</v>
      </c>
      <c r="N397" s="36">
        <f ca="1">SUMIFS(СВЦЭМ!$K$40:$K$783,СВЦЭМ!$A$40:$A$783,$A397,СВЦЭМ!$B$39:$B$782,N$366)+'СЕТ СН'!$F$13</f>
        <v>0</v>
      </c>
      <c r="O397" s="36">
        <f ca="1">SUMIFS(СВЦЭМ!$K$40:$K$783,СВЦЭМ!$A$40:$A$783,$A397,СВЦЭМ!$B$39:$B$782,O$366)+'СЕТ СН'!$F$13</f>
        <v>0</v>
      </c>
      <c r="P397" s="36">
        <f ca="1">SUMIFS(СВЦЭМ!$K$40:$K$783,СВЦЭМ!$A$40:$A$783,$A397,СВЦЭМ!$B$39:$B$782,P$366)+'СЕТ СН'!$F$13</f>
        <v>0</v>
      </c>
      <c r="Q397" s="36">
        <f ca="1">SUMIFS(СВЦЭМ!$K$40:$K$783,СВЦЭМ!$A$40:$A$783,$A397,СВЦЭМ!$B$39:$B$782,Q$366)+'СЕТ СН'!$F$13</f>
        <v>0</v>
      </c>
      <c r="R397" s="36">
        <f ca="1">SUMIFS(СВЦЭМ!$K$40:$K$783,СВЦЭМ!$A$40:$A$783,$A397,СВЦЭМ!$B$39:$B$782,R$366)+'СЕТ СН'!$F$13</f>
        <v>0</v>
      </c>
      <c r="S397" s="36">
        <f ca="1">SUMIFS(СВЦЭМ!$K$40:$K$783,СВЦЭМ!$A$40:$A$783,$A397,СВЦЭМ!$B$39:$B$782,S$366)+'СЕТ СН'!$F$13</f>
        <v>0</v>
      </c>
      <c r="T397" s="36">
        <f ca="1">SUMIFS(СВЦЭМ!$K$40:$K$783,СВЦЭМ!$A$40:$A$783,$A397,СВЦЭМ!$B$39:$B$782,T$366)+'СЕТ СН'!$F$13</f>
        <v>0</v>
      </c>
      <c r="U397" s="36">
        <f ca="1">SUMIFS(СВЦЭМ!$K$40:$K$783,СВЦЭМ!$A$40:$A$783,$A397,СВЦЭМ!$B$39:$B$782,U$366)+'СЕТ СН'!$F$13</f>
        <v>0</v>
      </c>
      <c r="V397" s="36">
        <f ca="1">SUMIFS(СВЦЭМ!$K$40:$K$783,СВЦЭМ!$A$40:$A$783,$A397,СВЦЭМ!$B$39:$B$782,V$366)+'СЕТ СН'!$F$13</f>
        <v>0</v>
      </c>
      <c r="W397" s="36">
        <f ca="1">SUMIFS(СВЦЭМ!$K$40:$K$783,СВЦЭМ!$A$40:$A$783,$A397,СВЦЭМ!$B$39:$B$782,W$366)+'СЕТ СН'!$F$13</f>
        <v>0</v>
      </c>
      <c r="X397" s="36">
        <f ca="1">SUMIFS(СВЦЭМ!$K$40:$K$783,СВЦЭМ!$A$40:$A$783,$A397,СВЦЭМ!$B$39:$B$782,X$366)+'СЕТ СН'!$F$13</f>
        <v>0</v>
      </c>
      <c r="Y397" s="36">
        <f ca="1">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3" t="s">
        <v>7</v>
      </c>
      <c r="B399" s="127" t="s">
        <v>93</v>
      </c>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9"/>
    </row>
    <row r="400" spans="1:26" ht="12.75" hidden="1" customHeight="1" x14ac:dyDescent="0.2">
      <c r="A400" s="134"/>
      <c r="B400" s="130"/>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s="46" customFormat="1" ht="12.75" hidden="1" customHeight="1" x14ac:dyDescent="0.2">
      <c r="A401" s="135"/>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01.08.2023</v>
      </c>
      <c r="B402" s="36">
        <f ca="1">SUMIFS(СВЦЭМ!$L$40:$L$783,СВЦЭМ!$A$40:$A$783,$A402,СВЦЭМ!$B$39:$B$782,B$401)+'СЕТ СН'!$F$13</f>
        <v>0</v>
      </c>
      <c r="C402" s="36">
        <f ca="1">SUMIFS(СВЦЭМ!$L$40:$L$783,СВЦЭМ!$A$40:$A$783,$A402,СВЦЭМ!$B$39:$B$782,C$401)+'СЕТ СН'!$F$13</f>
        <v>0</v>
      </c>
      <c r="D402" s="36">
        <f ca="1">SUMIFS(СВЦЭМ!$L$40:$L$783,СВЦЭМ!$A$40:$A$783,$A402,СВЦЭМ!$B$39:$B$782,D$401)+'СЕТ СН'!$F$13</f>
        <v>0</v>
      </c>
      <c r="E402" s="36">
        <f ca="1">SUMIFS(СВЦЭМ!$L$40:$L$783,СВЦЭМ!$A$40:$A$783,$A402,СВЦЭМ!$B$39:$B$782,E$401)+'СЕТ СН'!$F$13</f>
        <v>0</v>
      </c>
      <c r="F402" s="36">
        <f ca="1">SUMIFS(СВЦЭМ!$L$40:$L$783,СВЦЭМ!$A$40:$A$783,$A402,СВЦЭМ!$B$39:$B$782,F$401)+'СЕТ СН'!$F$13</f>
        <v>0</v>
      </c>
      <c r="G402" s="36">
        <f ca="1">SUMIFS(СВЦЭМ!$L$40:$L$783,СВЦЭМ!$A$40:$A$783,$A402,СВЦЭМ!$B$39:$B$782,G$401)+'СЕТ СН'!$F$13</f>
        <v>0</v>
      </c>
      <c r="H402" s="36">
        <f ca="1">SUMIFS(СВЦЭМ!$L$40:$L$783,СВЦЭМ!$A$40:$A$783,$A402,СВЦЭМ!$B$39:$B$782,H$401)+'СЕТ СН'!$F$13</f>
        <v>0</v>
      </c>
      <c r="I402" s="36">
        <f ca="1">SUMIFS(СВЦЭМ!$L$40:$L$783,СВЦЭМ!$A$40:$A$783,$A402,СВЦЭМ!$B$39:$B$782,I$401)+'СЕТ СН'!$F$13</f>
        <v>0</v>
      </c>
      <c r="J402" s="36">
        <f ca="1">SUMIFS(СВЦЭМ!$L$40:$L$783,СВЦЭМ!$A$40:$A$783,$A402,СВЦЭМ!$B$39:$B$782,J$401)+'СЕТ СН'!$F$13</f>
        <v>0</v>
      </c>
      <c r="K402" s="36">
        <f ca="1">SUMIFS(СВЦЭМ!$L$40:$L$783,СВЦЭМ!$A$40:$A$783,$A402,СВЦЭМ!$B$39:$B$782,K$401)+'СЕТ СН'!$F$13</f>
        <v>0</v>
      </c>
      <c r="L402" s="36">
        <f ca="1">SUMIFS(СВЦЭМ!$L$40:$L$783,СВЦЭМ!$A$40:$A$783,$A402,СВЦЭМ!$B$39:$B$782,L$401)+'СЕТ СН'!$F$13</f>
        <v>0</v>
      </c>
      <c r="M402" s="36">
        <f ca="1">SUMIFS(СВЦЭМ!$L$40:$L$783,СВЦЭМ!$A$40:$A$783,$A402,СВЦЭМ!$B$39:$B$782,M$401)+'СЕТ СН'!$F$13</f>
        <v>0</v>
      </c>
      <c r="N402" s="36">
        <f ca="1">SUMIFS(СВЦЭМ!$L$40:$L$783,СВЦЭМ!$A$40:$A$783,$A402,СВЦЭМ!$B$39:$B$782,N$401)+'СЕТ СН'!$F$13</f>
        <v>0</v>
      </c>
      <c r="O402" s="36">
        <f ca="1">SUMIFS(СВЦЭМ!$L$40:$L$783,СВЦЭМ!$A$40:$A$783,$A402,СВЦЭМ!$B$39:$B$782,O$401)+'СЕТ СН'!$F$13</f>
        <v>0</v>
      </c>
      <c r="P402" s="36">
        <f ca="1">SUMIFS(СВЦЭМ!$L$40:$L$783,СВЦЭМ!$A$40:$A$783,$A402,СВЦЭМ!$B$39:$B$782,P$401)+'СЕТ СН'!$F$13</f>
        <v>0</v>
      </c>
      <c r="Q402" s="36">
        <f ca="1">SUMIFS(СВЦЭМ!$L$40:$L$783,СВЦЭМ!$A$40:$A$783,$A402,СВЦЭМ!$B$39:$B$782,Q$401)+'СЕТ СН'!$F$13</f>
        <v>0</v>
      </c>
      <c r="R402" s="36">
        <f ca="1">SUMIFS(СВЦЭМ!$L$40:$L$783,СВЦЭМ!$A$40:$A$783,$A402,СВЦЭМ!$B$39:$B$782,R$401)+'СЕТ СН'!$F$13</f>
        <v>0</v>
      </c>
      <c r="S402" s="36">
        <f ca="1">SUMIFS(СВЦЭМ!$L$40:$L$783,СВЦЭМ!$A$40:$A$783,$A402,СВЦЭМ!$B$39:$B$782,S$401)+'СЕТ СН'!$F$13</f>
        <v>0</v>
      </c>
      <c r="T402" s="36">
        <f ca="1">SUMIFS(СВЦЭМ!$L$40:$L$783,СВЦЭМ!$A$40:$A$783,$A402,СВЦЭМ!$B$39:$B$782,T$401)+'СЕТ СН'!$F$13</f>
        <v>0</v>
      </c>
      <c r="U402" s="36">
        <f ca="1">SUMIFS(СВЦЭМ!$L$40:$L$783,СВЦЭМ!$A$40:$A$783,$A402,СВЦЭМ!$B$39:$B$782,U$401)+'СЕТ СН'!$F$13</f>
        <v>0</v>
      </c>
      <c r="V402" s="36">
        <f ca="1">SUMIFS(СВЦЭМ!$L$40:$L$783,СВЦЭМ!$A$40:$A$783,$A402,СВЦЭМ!$B$39:$B$782,V$401)+'СЕТ СН'!$F$13</f>
        <v>0</v>
      </c>
      <c r="W402" s="36">
        <f ca="1">SUMIFS(СВЦЭМ!$L$40:$L$783,СВЦЭМ!$A$40:$A$783,$A402,СВЦЭМ!$B$39:$B$782,W$401)+'СЕТ СН'!$F$13</f>
        <v>0</v>
      </c>
      <c r="X402" s="36">
        <f ca="1">SUMIFS(СВЦЭМ!$L$40:$L$783,СВЦЭМ!$A$40:$A$783,$A402,СВЦЭМ!$B$39:$B$782,X$401)+'СЕТ СН'!$F$13</f>
        <v>0</v>
      </c>
      <c r="Y402" s="36">
        <f ca="1">SUMIFS(СВЦЭМ!$L$40:$L$783,СВЦЭМ!$A$40:$A$783,$A402,СВЦЭМ!$B$39:$B$782,Y$401)+'СЕТ СН'!$F$13</f>
        <v>0</v>
      </c>
      <c r="AA402" s="45"/>
    </row>
    <row r="403" spans="1:27" ht="15.75" hidden="1" x14ac:dyDescent="0.2">
      <c r="A403" s="35">
        <f>A402+1</f>
        <v>45140</v>
      </c>
      <c r="B403" s="36">
        <f ca="1">SUMIFS(СВЦЭМ!$L$40:$L$783,СВЦЭМ!$A$40:$A$783,$A403,СВЦЭМ!$B$39:$B$782,B$401)+'СЕТ СН'!$F$13</f>
        <v>0</v>
      </c>
      <c r="C403" s="36">
        <f ca="1">SUMIFS(СВЦЭМ!$L$40:$L$783,СВЦЭМ!$A$40:$A$783,$A403,СВЦЭМ!$B$39:$B$782,C$401)+'СЕТ СН'!$F$13</f>
        <v>0</v>
      </c>
      <c r="D403" s="36">
        <f ca="1">SUMIFS(СВЦЭМ!$L$40:$L$783,СВЦЭМ!$A$40:$A$783,$A403,СВЦЭМ!$B$39:$B$782,D$401)+'СЕТ СН'!$F$13</f>
        <v>0</v>
      </c>
      <c r="E403" s="36">
        <f ca="1">SUMIFS(СВЦЭМ!$L$40:$L$783,СВЦЭМ!$A$40:$A$783,$A403,СВЦЭМ!$B$39:$B$782,E$401)+'СЕТ СН'!$F$13</f>
        <v>0</v>
      </c>
      <c r="F403" s="36">
        <f ca="1">SUMIFS(СВЦЭМ!$L$40:$L$783,СВЦЭМ!$A$40:$A$783,$A403,СВЦЭМ!$B$39:$B$782,F$401)+'СЕТ СН'!$F$13</f>
        <v>0</v>
      </c>
      <c r="G403" s="36">
        <f ca="1">SUMIFS(СВЦЭМ!$L$40:$L$783,СВЦЭМ!$A$40:$A$783,$A403,СВЦЭМ!$B$39:$B$782,G$401)+'СЕТ СН'!$F$13</f>
        <v>0</v>
      </c>
      <c r="H403" s="36">
        <f ca="1">SUMIFS(СВЦЭМ!$L$40:$L$783,СВЦЭМ!$A$40:$A$783,$A403,СВЦЭМ!$B$39:$B$782,H$401)+'СЕТ СН'!$F$13</f>
        <v>0</v>
      </c>
      <c r="I403" s="36">
        <f ca="1">SUMIFS(СВЦЭМ!$L$40:$L$783,СВЦЭМ!$A$40:$A$783,$A403,СВЦЭМ!$B$39:$B$782,I$401)+'СЕТ СН'!$F$13</f>
        <v>0</v>
      </c>
      <c r="J403" s="36">
        <f ca="1">SUMIFS(СВЦЭМ!$L$40:$L$783,СВЦЭМ!$A$40:$A$783,$A403,СВЦЭМ!$B$39:$B$782,J$401)+'СЕТ СН'!$F$13</f>
        <v>0</v>
      </c>
      <c r="K403" s="36">
        <f ca="1">SUMIFS(СВЦЭМ!$L$40:$L$783,СВЦЭМ!$A$40:$A$783,$A403,СВЦЭМ!$B$39:$B$782,K$401)+'СЕТ СН'!$F$13</f>
        <v>0</v>
      </c>
      <c r="L403" s="36">
        <f ca="1">SUMIFS(СВЦЭМ!$L$40:$L$783,СВЦЭМ!$A$40:$A$783,$A403,СВЦЭМ!$B$39:$B$782,L$401)+'СЕТ СН'!$F$13</f>
        <v>0</v>
      </c>
      <c r="M403" s="36">
        <f ca="1">SUMIFS(СВЦЭМ!$L$40:$L$783,СВЦЭМ!$A$40:$A$783,$A403,СВЦЭМ!$B$39:$B$782,M$401)+'СЕТ СН'!$F$13</f>
        <v>0</v>
      </c>
      <c r="N403" s="36">
        <f ca="1">SUMIFS(СВЦЭМ!$L$40:$L$783,СВЦЭМ!$A$40:$A$783,$A403,СВЦЭМ!$B$39:$B$782,N$401)+'СЕТ СН'!$F$13</f>
        <v>0</v>
      </c>
      <c r="O403" s="36">
        <f ca="1">SUMIFS(СВЦЭМ!$L$40:$L$783,СВЦЭМ!$A$40:$A$783,$A403,СВЦЭМ!$B$39:$B$782,O$401)+'СЕТ СН'!$F$13</f>
        <v>0</v>
      </c>
      <c r="P403" s="36">
        <f ca="1">SUMIFS(СВЦЭМ!$L$40:$L$783,СВЦЭМ!$A$40:$A$783,$A403,СВЦЭМ!$B$39:$B$782,P$401)+'СЕТ СН'!$F$13</f>
        <v>0</v>
      </c>
      <c r="Q403" s="36">
        <f ca="1">SUMIFS(СВЦЭМ!$L$40:$L$783,СВЦЭМ!$A$40:$A$783,$A403,СВЦЭМ!$B$39:$B$782,Q$401)+'СЕТ СН'!$F$13</f>
        <v>0</v>
      </c>
      <c r="R403" s="36">
        <f ca="1">SUMIFS(СВЦЭМ!$L$40:$L$783,СВЦЭМ!$A$40:$A$783,$A403,СВЦЭМ!$B$39:$B$782,R$401)+'СЕТ СН'!$F$13</f>
        <v>0</v>
      </c>
      <c r="S403" s="36">
        <f ca="1">SUMIFS(СВЦЭМ!$L$40:$L$783,СВЦЭМ!$A$40:$A$783,$A403,СВЦЭМ!$B$39:$B$782,S$401)+'СЕТ СН'!$F$13</f>
        <v>0</v>
      </c>
      <c r="T403" s="36">
        <f ca="1">SUMIFS(СВЦЭМ!$L$40:$L$783,СВЦЭМ!$A$40:$A$783,$A403,СВЦЭМ!$B$39:$B$782,T$401)+'СЕТ СН'!$F$13</f>
        <v>0</v>
      </c>
      <c r="U403" s="36">
        <f ca="1">SUMIFS(СВЦЭМ!$L$40:$L$783,СВЦЭМ!$A$40:$A$783,$A403,СВЦЭМ!$B$39:$B$782,U$401)+'СЕТ СН'!$F$13</f>
        <v>0</v>
      </c>
      <c r="V403" s="36">
        <f ca="1">SUMIFS(СВЦЭМ!$L$40:$L$783,СВЦЭМ!$A$40:$A$783,$A403,СВЦЭМ!$B$39:$B$782,V$401)+'СЕТ СН'!$F$13</f>
        <v>0</v>
      </c>
      <c r="W403" s="36">
        <f ca="1">SUMIFS(СВЦЭМ!$L$40:$L$783,СВЦЭМ!$A$40:$A$783,$A403,СВЦЭМ!$B$39:$B$782,W$401)+'СЕТ СН'!$F$13</f>
        <v>0</v>
      </c>
      <c r="X403" s="36">
        <f ca="1">SUMIFS(СВЦЭМ!$L$40:$L$783,СВЦЭМ!$A$40:$A$783,$A403,СВЦЭМ!$B$39:$B$782,X$401)+'СЕТ СН'!$F$13</f>
        <v>0</v>
      </c>
      <c r="Y403" s="36">
        <f ca="1">SUMIFS(СВЦЭМ!$L$40:$L$783,СВЦЭМ!$A$40:$A$783,$A403,СВЦЭМ!$B$39:$B$782,Y$401)+'СЕТ СН'!$F$13</f>
        <v>0</v>
      </c>
    </row>
    <row r="404" spans="1:27" ht="15.75" hidden="1" x14ac:dyDescent="0.2">
      <c r="A404" s="35">
        <f t="shared" ref="A404:A432" si="11">A403+1</f>
        <v>45141</v>
      </c>
      <c r="B404" s="36">
        <f ca="1">SUMIFS(СВЦЭМ!$L$40:$L$783,СВЦЭМ!$A$40:$A$783,$A404,СВЦЭМ!$B$39:$B$782,B$401)+'СЕТ СН'!$F$13</f>
        <v>0</v>
      </c>
      <c r="C404" s="36">
        <f ca="1">SUMIFS(СВЦЭМ!$L$40:$L$783,СВЦЭМ!$A$40:$A$783,$A404,СВЦЭМ!$B$39:$B$782,C$401)+'СЕТ СН'!$F$13</f>
        <v>0</v>
      </c>
      <c r="D404" s="36">
        <f ca="1">SUMIFS(СВЦЭМ!$L$40:$L$783,СВЦЭМ!$A$40:$A$783,$A404,СВЦЭМ!$B$39:$B$782,D$401)+'СЕТ СН'!$F$13</f>
        <v>0</v>
      </c>
      <c r="E404" s="36">
        <f ca="1">SUMIFS(СВЦЭМ!$L$40:$L$783,СВЦЭМ!$A$40:$A$783,$A404,СВЦЭМ!$B$39:$B$782,E$401)+'СЕТ СН'!$F$13</f>
        <v>0</v>
      </c>
      <c r="F404" s="36">
        <f ca="1">SUMIFS(СВЦЭМ!$L$40:$L$783,СВЦЭМ!$A$40:$A$783,$A404,СВЦЭМ!$B$39:$B$782,F$401)+'СЕТ СН'!$F$13</f>
        <v>0</v>
      </c>
      <c r="G404" s="36">
        <f ca="1">SUMIFS(СВЦЭМ!$L$40:$L$783,СВЦЭМ!$A$40:$A$783,$A404,СВЦЭМ!$B$39:$B$782,G$401)+'СЕТ СН'!$F$13</f>
        <v>0</v>
      </c>
      <c r="H404" s="36">
        <f ca="1">SUMIFS(СВЦЭМ!$L$40:$L$783,СВЦЭМ!$A$40:$A$783,$A404,СВЦЭМ!$B$39:$B$782,H$401)+'СЕТ СН'!$F$13</f>
        <v>0</v>
      </c>
      <c r="I404" s="36">
        <f ca="1">SUMIFS(СВЦЭМ!$L$40:$L$783,СВЦЭМ!$A$40:$A$783,$A404,СВЦЭМ!$B$39:$B$782,I$401)+'СЕТ СН'!$F$13</f>
        <v>0</v>
      </c>
      <c r="J404" s="36">
        <f ca="1">SUMIFS(СВЦЭМ!$L$40:$L$783,СВЦЭМ!$A$40:$A$783,$A404,СВЦЭМ!$B$39:$B$782,J$401)+'СЕТ СН'!$F$13</f>
        <v>0</v>
      </c>
      <c r="K404" s="36">
        <f ca="1">SUMIFS(СВЦЭМ!$L$40:$L$783,СВЦЭМ!$A$40:$A$783,$A404,СВЦЭМ!$B$39:$B$782,K$401)+'СЕТ СН'!$F$13</f>
        <v>0</v>
      </c>
      <c r="L404" s="36">
        <f ca="1">SUMIFS(СВЦЭМ!$L$40:$L$783,СВЦЭМ!$A$40:$A$783,$A404,СВЦЭМ!$B$39:$B$782,L$401)+'СЕТ СН'!$F$13</f>
        <v>0</v>
      </c>
      <c r="M404" s="36">
        <f ca="1">SUMIFS(СВЦЭМ!$L$40:$L$783,СВЦЭМ!$A$40:$A$783,$A404,СВЦЭМ!$B$39:$B$782,M$401)+'СЕТ СН'!$F$13</f>
        <v>0</v>
      </c>
      <c r="N404" s="36">
        <f ca="1">SUMIFS(СВЦЭМ!$L$40:$L$783,СВЦЭМ!$A$40:$A$783,$A404,СВЦЭМ!$B$39:$B$782,N$401)+'СЕТ СН'!$F$13</f>
        <v>0</v>
      </c>
      <c r="O404" s="36">
        <f ca="1">SUMIFS(СВЦЭМ!$L$40:$L$783,СВЦЭМ!$A$40:$A$783,$A404,СВЦЭМ!$B$39:$B$782,O$401)+'СЕТ СН'!$F$13</f>
        <v>0</v>
      </c>
      <c r="P404" s="36">
        <f ca="1">SUMIFS(СВЦЭМ!$L$40:$L$783,СВЦЭМ!$A$40:$A$783,$A404,СВЦЭМ!$B$39:$B$782,P$401)+'СЕТ СН'!$F$13</f>
        <v>0</v>
      </c>
      <c r="Q404" s="36">
        <f ca="1">SUMIFS(СВЦЭМ!$L$40:$L$783,СВЦЭМ!$A$40:$A$783,$A404,СВЦЭМ!$B$39:$B$782,Q$401)+'СЕТ СН'!$F$13</f>
        <v>0</v>
      </c>
      <c r="R404" s="36">
        <f ca="1">SUMIFS(СВЦЭМ!$L$40:$L$783,СВЦЭМ!$A$40:$A$783,$A404,СВЦЭМ!$B$39:$B$782,R$401)+'СЕТ СН'!$F$13</f>
        <v>0</v>
      </c>
      <c r="S404" s="36">
        <f ca="1">SUMIFS(СВЦЭМ!$L$40:$L$783,СВЦЭМ!$A$40:$A$783,$A404,СВЦЭМ!$B$39:$B$782,S$401)+'СЕТ СН'!$F$13</f>
        <v>0</v>
      </c>
      <c r="T404" s="36">
        <f ca="1">SUMIFS(СВЦЭМ!$L$40:$L$783,СВЦЭМ!$A$40:$A$783,$A404,СВЦЭМ!$B$39:$B$782,T$401)+'СЕТ СН'!$F$13</f>
        <v>0</v>
      </c>
      <c r="U404" s="36">
        <f ca="1">SUMIFS(СВЦЭМ!$L$40:$L$783,СВЦЭМ!$A$40:$A$783,$A404,СВЦЭМ!$B$39:$B$782,U$401)+'СЕТ СН'!$F$13</f>
        <v>0</v>
      </c>
      <c r="V404" s="36">
        <f ca="1">SUMIFS(СВЦЭМ!$L$40:$L$783,СВЦЭМ!$A$40:$A$783,$A404,СВЦЭМ!$B$39:$B$782,V$401)+'СЕТ СН'!$F$13</f>
        <v>0</v>
      </c>
      <c r="W404" s="36">
        <f ca="1">SUMIFS(СВЦЭМ!$L$40:$L$783,СВЦЭМ!$A$40:$A$783,$A404,СВЦЭМ!$B$39:$B$782,W$401)+'СЕТ СН'!$F$13</f>
        <v>0</v>
      </c>
      <c r="X404" s="36">
        <f ca="1">SUMIFS(СВЦЭМ!$L$40:$L$783,СВЦЭМ!$A$40:$A$783,$A404,СВЦЭМ!$B$39:$B$782,X$401)+'СЕТ СН'!$F$13</f>
        <v>0</v>
      </c>
      <c r="Y404" s="36">
        <f ca="1">SUMIFS(СВЦЭМ!$L$40:$L$783,СВЦЭМ!$A$40:$A$783,$A404,СВЦЭМ!$B$39:$B$782,Y$401)+'СЕТ СН'!$F$13</f>
        <v>0</v>
      </c>
    </row>
    <row r="405" spans="1:27" ht="15.75" hidden="1" x14ac:dyDescent="0.2">
      <c r="A405" s="35">
        <f t="shared" si="11"/>
        <v>45142</v>
      </c>
      <c r="B405" s="36">
        <f ca="1">SUMIFS(СВЦЭМ!$L$40:$L$783,СВЦЭМ!$A$40:$A$783,$A405,СВЦЭМ!$B$39:$B$782,B$401)+'СЕТ СН'!$F$13</f>
        <v>0</v>
      </c>
      <c r="C405" s="36">
        <f ca="1">SUMIFS(СВЦЭМ!$L$40:$L$783,СВЦЭМ!$A$40:$A$783,$A405,СВЦЭМ!$B$39:$B$782,C$401)+'СЕТ СН'!$F$13</f>
        <v>0</v>
      </c>
      <c r="D405" s="36">
        <f ca="1">SUMIFS(СВЦЭМ!$L$40:$L$783,СВЦЭМ!$A$40:$A$783,$A405,СВЦЭМ!$B$39:$B$782,D$401)+'СЕТ СН'!$F$13</f>
        <v>0</v>
      </c>
      <c r="E405" s="36">
        <f ca="1">SUMIFS(СВЦЭМ!$L$40:$L$783,СВЦЭМ!$A$40:$A$783,$A405,СВЦЭМ!$B$39:$B$782,E$401)+'СЕТ СН'!$F$13</f>
        <v>0</v>
      </c>
      <c r="F405" s="36">
        <f ca="1">SUMIFS(СВЦЭМ!$L$40:$L$783,СВЦЭМ!$A$40:$A$783,$A405,СВЦЭМ!$B$39:$B$782,F$401)+'СЕТ СН'!$F$13</f>
        <v>0</v>
      </c>
      <c r="G405" s="36">
        <f ca="1">SUMIFS(СВЦЭМ!$L$40:$L$783,СВЦЭМ!$A$40:$A$783,$A405,СВЦЭМ!$B$39:$B$782,G$401)+'СЕТ СН'!$F$13</f>
        <v>0</v>
      </c>
      <c r="H405" s="36">
        <f ca="1">SUMIFS(СВЦЭМ!$L$40:$L$783,СВЦЭМ!$A$40:$A$783,$A405,СВЦЭМ!$B$39:$B$782,H$401)+'СЕТ СН'!$F$13</f>
        <v>0</v>
      </c>
      <c r="I405" s="36">
        <f ca="1">SUMIFS(СВЦЭМ!$L$40:$L$783,СВЦЭМ!$A$40:$A$783,$A405,СВЦЭМ!$B$39:$B$782,I$401)+'СЕТ СН'!$F$13</f>
        <v>0</v>
      </c>
      <c r="J405" s="36">
        <f ca="1">SUMIFS(СВЦЭМ!$L$40:$L$783,СВЦЭМ!$A$40:$A$783,$A405,СВЦЭМ!$B$39:$B$782,J$401)+'СЕТ СН'!$F$13</f>
        <v>0</v>
      </c>
      <c r="K405" s="36">
        <f ca="1">SUMIFS(СВЦЭМ!$L$40:$L$783,СВЦЭМ!$A$40:$A$783,$A405,СВЦЭМ!$B$39:$B$782,K$401)+'СЕТ СН'!$F$13</f>
        <v>0</v>
      </c>
      <c r="L405" s="36">
        <f ca="1">SUMIFS(СВЦЭМ!$L$40:$L$783,СВЦЭМ!$A$40:$A$783,$A405,СВЦЭМ!$B$39:$B$782,L$401)+'СЕТ СН'!$F$13</f>
        <v>0</v>
      </c>
      <c r="M405" s="36">
        <f ca="1">SUMIFS(СВЦЭМ!$L$40:$L$783,СВЦЭМ!$A$40:$A$783,$A405,СВЦЭМ!$B$39:$B$782,M$401)+'СЕТ СН'!$F$13</f>
        <v>0</v>
      </c>
      <c r="N405" s="36">
        <f ca="1">SUMIFS(СВЦЭМ!$L$40:$L$783,СВЦЭМ!$A$40:$A$783,$A405,СВЦЭМ!$B$39:$B$782,N$401)+'СЕТ СН'!$F$13</f>
        <v>0</v>
      </c>
      <c r="O405" s="36">
        <f ca="1">SUMIFS(СВЦЭМ!$L$40:$L$783,СВЦЭМ!$A$40:$A$783,$A405,СВЦЭМ!$B$39:$B$782,O$401)+'СЕТ СН'!$F$13</f>
        <v>0</v>
      </c>
      <c r="P405" s="36">
        <f ca="1">SUMIFS(СВЦЭМ!$L$40:$L$783,СВЦЭМ!$A$40:$A$783,$A405,СВЦЭМ!$B$39:$B$782,P$401)+'СЕТ СН'!$F$13</f>
        <v>0</v>
      </c>
      <c r="Q405" s="36">
        <f ca="1">SUMIFS(СВЦЭМ!$L$40:$L$783,СВЦЭМ!$A$40:$A$783,$A405,СВЦЭМ!$B$39:$B$782,Q$401)+'СЕТ СН'!$F$13</f>
        <v>0</v>
      </c>
      <c r="R405" s="36">
        <f ca="1">SUMIFS(СВЦЭМ!$L$40:$L$783,СВЦЭМ!$A$40:$A$783,$A405,СВЦЭМ!$B$39:$B$782,R$401)+'СЕТ СН'!$F$13</f>
        <v>0</v>
      </c>
      <c r="S405" s="36">
        <f ca="1">SUMIFS(СВЦЭМ!$L$40:$L$783,СВЦЭМ!$A$40:$A$783,$A405,СВЦЭМ!$B$39:$B$782,S$401)+'СЕТ СН'!$F$13</f>
        <v>0</v>
      </c>
      <c r="T405" s="36">
        <f ca="1">SUMIFS(СВЦЭМ!$L$40:$L$783,СВЦЭМ!$A$40:$A$783,$A405,СВЦЭМ!$B$39:$B$782,T$401)+'СЕТ СН'!$F$13</f>
        <v>0</v>
      </c>
      <c r="U405" s="36">
        <f ca="1">SUMIFS(СВЦЭМ!$L$40:$L$783,СВЦЭМ!$A$40:$A$783,$A405,СВЦЭМ!$B$39:$B$782,U$401)+'СЕТ СН'!$F$13</f>
        <v>0</v>
      </c>
      <c r="V405" s="36">
        <f ca="1">SUMIFS(СВЦЭМ!$L$40:$L$783,СВЦЭМ!$A$40:$A$783,$A405,СВЦЭМ!$B$39:$B$782,V$401)+'СЕТ СН'!$F$13</f>
        <v>0</v>
      </c>
      <c r="W405" s="36">
        <f ca="1">SUMIFS(СВЦЭМ!$L$40:$L$783,СВЦЭМ!$A$40:$A$783,$A405,СВЦЭМ!$B$39:$B$782,W$401)+'СЕТ СН'!$F$13</f>
        <v>0</v>
      </c>
      <c r="X405" s="36">
        <f ca="1">SUMIFS(СВЦЭМ!$L$40:$L$783,СВЦЭМ!$A$40:$A$783,$A405,СВЦЭМ!$B$39:$B$782,X$401)+'СЕТ СН'!$F$13</f>
        <v>0</v>
      </c>
      <c r="Y405" s="36">
        <f ca="1">SUMIFS(СВЦЭМ!$L$40:$L$783,СВЦЭМ!$A$40:$A$783,$A405,СВЦЭМ!$B$39:$B$782,Y$401)+'СЕТ СН'!$F$13</f>
        <v>0</v>
      </c>
    </row>
    <row r="406" spans="1:27" ht="15.75" hidden="1" x14ac:dyDescent="0.2">
      <c r="A406" s="35">
        <f t="shared" si="11"/>
        <v>45143</v>
      </c>
      <c r="B406" s="36">
        <f ca="1">SUMIFS(СВЦЭМ!$L$40:$L$783,СВЦЭМ!$A$40:$A$783,$A406,СВЦЭМ!$B$39:$B$782,B$401)+'СЕТ СН'!$F$13</f>
        <v>0</v>
      </c>
      <c r="C406" s="36">
        <f ca="1">SUMIFS(СВЦЭМ!$L$40:$L$783,СВЦЭМ!$A$40:$A$783,$A406,СВЦЭМ!$B$39:$B$782,C$401)+'СЕТ СН'!$F$13</f>
        <v>0</v>
      </c>
      <c r="D406" s="36">
        <f ca="1">SUMIFS(СВЦЭМ!$L$40:$L$783,СВЦЭМ!$A$40:$A$783,$A406,СВЦЭМ!$B$39:$B$782,D$401)+'СЕТ СН'!$F$13</f>
        <v>0</v>
      </c>
      <c r="E406" s="36">
        <f ca="1">SUMIFS(СВЦЭМ!$L$40:$L$783,СВЦЭМ!$A$40:$A$783,$A406,СВЦЭМ!$B$39:$B$782,E$401)+'СЕТ СН'!$F$13</f>
        <v>0</v>
      </c>
      <c r="F406" s="36">
        <f ca="1">SUMIFS(СВЦЭМ!$L$40:$L$783,СВЦЭМ!$A$40:$A$783,$A406,СВЦЭМ!$B$39:$B$782,F$401)+'СЕТ СН'!$F$13</f>
        <v>0</v>
      </c>
      <c r="G406" s="36">
        <f ca="1">SUMIFS(СВЦЭМ!$L$40:$L$783,СВЦЭМ!$A$40:$A$783,$A406,СВЦЭМ!$B$39:$B$782,G$401)+'СЕТ СН'!$F$13</f>
        <v>0</v>
      </c>
      <c r="H406" s="36">
        <f ca="1">SUMIFS(СВЦЭМ!$L$40:$L$783,СВЦЭМ!$A$40:$A$783,$A406,СВЦЭМ!$B$39:$B$782,H$401)+'СЕТ СН'!$F$13</f>
        <v>0</v>
      </c>
      <c r="I406" s="36">
        <f ca="1">SUMIFS(СВЦЭМ!$L$40:$L$783,СВЦЭМ!$A$40:$A$783,$A406,СВЦЭМ!$B$39:$B$782,I$401)+'СЕТ СН'!$F$13</f>
        <v>0</v>
      </c>
      <c r="J406" s="36">
        <f ca="1">SUMIFS(СВЦЭМ!$L$40:$L$783,СВЦЭМ!$A$40:$A$783,$A406,СВЦЭМ!$B$39:$B$782,J$401)+'СЕТ СН'!$F$13</f>
        <v>0</v>
      </c>
      <c r="K406" s="36">
        <f ca="1">SUMIFS(СВЦЭМ!$L$40:$L$783,СВЦЭМ!$A$40:$A$783,$A406,СВЦЭМ!$B$39:$B$782,K$401)+'СЕТ СН'!$F$13</f>
        <v>0</v>
      </c>
      <c r="L406" s="36">
        <f ca="1">SUMIFS(СВЦЭМ!$L$40:$L$783,СВЦЭМ!$A$40:$A$783,$A406,СВЦЭМ!$B$39:$B$782,L$401)+'СЕТ СН'!$F$13</f>
        <v>0</v>
      </c>
      <c r="M406" s="36">
        <f ca="1">SUMIFS(СВЦЭМ!$L$40:$L$783,СВЦЭМ!$A$40:$A$783,$A406,СВЦЭМ!$B$39:$B$782,M$401)+'СЕТ СН'!$F$13</f>
        <v>0</v>
      </c>
      <c r="N406" s="36">
        <f ca="1">SUMIFS(СВЦЭМ!$L$40:$L$783,СВЦЭМ!$A$40:$A$783,$A406,СВЦЭМ!$B$39:$B$782,N$401)+'СЕТ СН'!$F$13</f>
        <v>0</v>
      </c>
      <c r="O406" s="36">
        <f ca="1">SUMIFS(СВЦЭМ!$L$40:$L$783,СВЦЭМ!$A$40:$A$783,$A406,СВЦЭМ!$B$39:$B$782,O$401)+'СЕТ СН'!$F$13</f>
        <v>0</v>
      </c>
      <c r="P406" s="36">
        <f ca="1">SUMIFS(СВЦЭМ!$L$40:$L$783,СВЦЭМ!$A$40:$A$783,$A406,СВЦЭМ!$B$39:$B$782,P$401)+'СЕТ СН'!$F$13</f>
        <v>0</v>
      </c>
      <c r="Q406" s="36">
        <f ca="1">SUMIFS(СВЦЭМ!$L$40:$L$783,СВЦЭМ!$A$40:$A$783,$A406,СВЦЭМ!$B$39:$B$782,Q$401)+'СЕТ СН'!$F$13</f>
        <v>0</v>
      </c>
      <c r="R406" s="36">
        <f ca="1">SUMIFS(СВЦЭМ!$L$40:$L$783,СВЦЭМ!$A$40:$A$783,$A406,СВЦЭМ!$B$39:$B$782,R$401)+'СЕТ СН'!$F$13</f>
        <v>0</v>
      </c>
      <c r="S406" s="36">
        <f ca="1">SUMIFS(СВЦЭМ!$L$40:$L$783,СВЦЭМ!$A$40:$A$783,$A406,СВЦЭМ!$B$39:$B$782,S$401)+'СЕТ СН'!$F$13</f>
        <v>0</v>
      </c>
      <c r="T406" s="36">
        <f ca="1">SUMIFS(СВЦЭМ!$L$40:$L$783,СВЦЭМ!$A$40:$A$783,$A406,СВЦЭМ!$B$39:$B$782,T$401)+'СЕТ СН'!$F$13</f>
        <v>0</v>
      </c>
      <c r="U406" s="36">
        <f ca="1">SUMIFS(СВЦЭМ!$L$40:$L$783,СВЦЭМ!$A$40:$A$783,$A406,СВЦЭМ!$B$39:$B$782,U$401)+'СЕТ СН'!$F$13</f>
        <v>0</v>
      </c>
      <c r="V406" s="36">
        <f ca="1">SUMIFS(СВЦЭМ!$L$40:$L$783,СВЦЭМ!$A$40:$A$783,$A406,СВЦЭМ!$B$39:$B$782,V$401)+'СЕТ СН'!$F$13</f>
        <v>0</v>
      </c>
      <c r="W406" s="36">
        <f ca="1">SUMIFS(СВЦЭМ!$L$40:$L$783,СВЦЭМ!$A$40:$A$783,$A406,СВЦЭМ!$B$39:$B$782,W$401)+'СЕТ СН'!$F$13</f>
        <v>0</v>
      </c>
      <c r="X406" s="36">
        <f ca="1">SUMIFS(СВЦЭМ!$L$40:$L$783,СВЦЭМ!$A$40:$A$783,$A406,СВЦЭМ!$B$39:$B$782,X$401)+'СЕТ СН'!$F$13</f>
        <v>0</v>
      </c>
      <c r="Y406" s="36">
        <f ca="1">SUMIFS(СВЦЭМ!$L$40:$L$783,СВЦЭМ!$A$40:$A$783,$A406,СВЦЭМ!$B$39:$B$782,Y$401)+'СЕТ СН'!$F$13</f>
        <v>0</v>
      </c>
    </row>
    <row r="407" spans="1:27" ht="15.75" hidden="1" x14ac:dyDescent="0.2">
      <c r="A407" s="35">
        <f t="shared" si="11"/>
        <v>45144</v>
      </c>
      <c r="B407" s="36">
        <f ca="1">SUMIFS(СВЦЭМ!$L$40:$L$783,СВЦЭМ!$A$40:$A$783,$A407,СВЦЭМ!$B$39:$B$782,B$401)+'СЕТ СН'!$F$13</f>
        <v>0</v>
      </c>
      <c r="C407" s="36">
        <f ca="1">SUMIFS(СВЦЭМ!$L$40:$L$783,СВЦЭМ!$A$40:$A$783,$A407,СВЦЭМ!$B$39:$B$782,C$401)+'СЕТ СН'!$F$13</f>
        <v>0</v>
      </c>
      <c r="D407" s="36">
        <f ca="1">SUMIFS(СВЦЭМ!$L$40:$L$783,СВЦЭМ!$A$40:$A$783,$A407,СВЦЭМ!$B$39:$B$782,D$401)+'СЕТ СН'!$F$13</f>
        <v>0</v>
      </c>
      <c r="E407" s="36">
        <f ca="1">SUMIFS(СВЦЭМ!$L$40:$L$783,СВЦЭМ!$A$40:$A$783,$A407,СВЦЭМ!$B$39:$B$782,E$401)+'СЕТ СН'!$F$13</f>
        <v>0</v>
      </c>
      <c r="F407" s="36">
        <f ca="1">SUMIFS(СВЦЭМ!$L$40:$L$783,СВЦЭМ!$A$40:$A$783,$A407,СВЦЭМ!$B$39:$B$782,F$401)+'СЕТ СН'!$F$13</f>
        <v>0</v>
      </c>
      <c r="G407" s="36">
        <f ca="1">SUMIFS(СВЦЭМ!$L$40:$L$783,СВЦЭМ!$A$40:$A$783,$A407,СВЦЭМ!$B$39:$B$782,G$401)+'СЕТ СН'!$F$13</f>
        <v>0</v>
      </c>
      <c r="H407" s="36">
        <f ca="1">SUMIFS(СВЦЭМ!$L$40:$L$783,СВЦЭМ!$A$40:$A$783,$A407,СВЦЭМ!$B$39:$B$782,H$401)+'СЕТ СН'!$F$13</f>
        <v>0</v>
      </c>
      <c r="I407" s="36">
        <f ca="1">SUMIFS(СВЦЭМ!$L$40:$L$783,СВЦЭМ!$A$40:$A$783,$A407,СВЦЭМ!$B$39:$B$782,I$401)+'СЕТ СН'!$F$13</f>
        <v>0</v>
      </c>
      <c r="J407" s="36">
        <f ca="1">SUMIFS(СВЦЭМ!$L$40:$L$783,СВЦЭМ!$A$40:$A$783,$A407,СВЦЭМ!$B$39:$B$782,J$401)+'СЕТ СН'!$F$13</f>
        <v>0</v>
      </c>
      <c r="K407" s="36">
        <f ca="1">SUMIFS(СВЦЭМ!$L$40:$L$783,СВЦЭМ!$A$40:$A$783,$A407,СВЦЭМ!$B$39:$B$782,K$401)+'СЕТ СН'!$F$13</f>
        <v>0</v>
      </c>
      <c r="L407" s="36">
        <f ca="1">SUMIFS(СВЦЭМ!$L$40:$L$783,СВЦЭМ!$A$40:$A$783,$A407,СВЦЭМ!$B$39:$B$782,L$401)+'СЕТ СН'!$F$13</f>
        <v>0</v>
      </c>
      <c r="M407" s="36">
        <f ca="1">SUMIFS(СВЦЭМ!$L$40:$L$783,СВЦЭМ!$A$40:$A$783,$A407,СВЦЭМ!$B$39:$B$782,M$401)+'СЕТ СН'!$F$13</f>
        <v>0</v>
      </c>
      <c r="N407" s="36">
        <f ca="1">SUMIFS(СВЦЭМ!$L$40:$L$783,СВЦЭМ!$A$40:$A$783,$A407,СВЦЭМ!$B$39:$B$782,N$401)+'СЕТ СН'!$F$13</f>
        <v>0</v>
      </c>
      <c r="O407" s="36">
        <f ca="1">SUMIFS(СВЦЭМ!$L$40:$L$783,СВЦЭМ!$A$40:$A$783,$A407,СВЦЭМ!$B$39:$B$782,O$401)+'СЕТ СН'!$F$13</f>
        <v>0</v>
      </c>
      <c r="P407" s="36">
        <f ca="1">SUMIFS(СВЦЭМ!$L$40:$L$783,СВЦЭМ!$A$40:$A$783,$A407,СВЦЭМ!$B$39:$B$782,P$401)+'СЕТ СН'!$F$13</f>
        <v>0</v>
      </c>
      <c r="Q407" s="36">
        <f ca="1">SUMIFS(СВЦЭМ!$L$40:$L$783,СВЦЭМ!$A$40:$A$783,$A407,СВЦЭМ!$B$39:$B$782,Q$401)+'СЕТ СН'!$F$13</f>
        <v>0</v>
      </c>
      <c r="R407" s="36">
        <f ca="1">SUMIFS(СВЦЭМ!$L$40:$L$783,СВЦЭМ!$A$40:$A$783,$A407,СВЦЭМ!$B$39:$B$782,R$401)+'СЕТ СН'!$F$13</f>
        <v>0</v>
      </c>
      <c r="S407" s="36">
        <f ca="1">SUMIFS(СВЦЭМ!$L$40:$L$783,СВЦЭМ!$A$40:$A$783,$A407,СВЦЭМ!$B$39:$B$782,S$401)+'СЕТ СН'!$F$13</f>
        <v>0</v>
      </c>
      <c r="T407" s="36">
        <f ca="1">SUMIFS(СВЦЭМ!$L$40:$L$783,СВЦЭМ!$A$40:$A$783,$A407,СВЦЭМ!$B$39:$B$782,T$401)+'СЕТ СН'!$F$13</f>
        <v>0</v>
      </c>
      <c r="U407" s="36">
        <f ca="1">SUMIFS(СВЦЭМ!$L$40:$L$783,СВЦЭМ!$A$40:$A$783,$A407,СВЦЭМ!$B$39:$B$782,U$401)+'СЕТ СН'!$F$13</f>
        <v>0</v>
      </c>
      <c r="V407" s="36">
        <f ca="1">SUMIFS(СВЦЭМ!$L$40:$L$783,СВЦЭМ!$A$40:$A$783,$A407,СВЦЭМ!$B$39:$B$782,V$401)+'СЕТ СН'!$F$13</f>
        <v>0</v>
      </c>
      <c r="W407" s="36">
        <f ca="1">SUMIFS(СВЦЭМ!$L$40:$L$783,СВЦЭМ!$A$40:$A$783,$A407,СВЦЭМ!$B$39:$B$782,W$401)+'СЕТ СН'!$F$13</f>
        <v>0</v>
      </c>
      <c r="X407" s="36">
        <f ca="1">SUMIFS(СВЦЭМ!$L$40:$L$783,СВЦЭМ!$A$40:$A$783,$A407,СВЦЭМ!$B$39:$B$782,X$401)+'СЕТ СН'!$F$13</f>
        <v>0</v>
      </c>
      <c r="Y407" s="36">
        <f ca="1">SUMIFS(СВЦЭМ!$L$40:$L$783,СВЦЭМ!$A$40:$A$783,$A407,СВЦЭМ!$B$39:$B$782,Y$401)+'СЕТ СН'!$F$13</f>
        <v>0</v>
      </c>
    </row>
    <row r="408" spans="1:27" ht="15.75" hidden="1" x14ac:dyDescent="0.2">
      <c r="A408" s="35">
        <f t="shared" si="11"/>
        <v>45145</v>
      </c>
      <c r="B408" s="36">
        <f ca="1">SUMIFS(СВЦЭМ!$L$40:$L$783,СВЦЭМ!$A$40:$A$783,$A408,СВЦЭМ!$B$39:$B$782,B$401)+'СЕТ СН'!$F$13</f>
        <v>0</v>
      </c>
      <c r="C408" s="36">
        <f ca="1">SUMIFS(СВЦЭМ!$L$40:$L$783,СВЦЭМ!$A$40:$A$783,$A408,СВЦЭМ!$B$39:$B$782,C$401)+'СЕТ СН'!$F$13</f>
        <v>0</v>
      </c>
      <c r="D408" s="36">
        <f ca="1">SUMIFS(СВЦЭМ!$L$40:$L$783,СВЦЭМ!$A$40:$A$783,$A408,СВЦЭМ!$B$39:$B$782,D$401)+'СЕТ СН'!$F$13</f>
        <v>0</v>
      </c>
      <c r="E408" s="36">
        <f ca="1">SUMIFS(СВЦЭМ!$L$40:$L$783,СВЦЭМ!$A$40:$A$783,$A408,СВЦЭМ!$B$39:$B$782,E$401)+'СЕТ СН'!$F$13</f>
        <v>0</v>
      </c>
      <c r="F408" s="36">
        <f ca="1">SUMIFS(СВЦЭМ!$L$40:$L$783,СВЦЭМ!$A$40:$A$783,$A408,СВЦЭМ!$B$39:$B$782,F$401)+'СЕТ СН'!$F$13</f>
        <v>0</v>
      </c>
      <c r="G408" s="36">
        <f ca="1">SUMIFS(СВЦЭМ!$L$40:$L$783,СВЦЭМ!$A$40:$A$783,$A408,СВЦЭМ!$B$39:$B$782,G$401)+'СЕТ СН'!$F$13</f>
        <v>0</v>
      </c>
      <c r="H408" s="36">
        <f ca="1">SUMIFS(СВЦЭМ!$L$40:$L$783,СВЦЭМ!$A$40:$A$783,$A408,СВЦЭМ!$B$39:$B$782,H$401)+'СЕТ СН'!$F$13</f>
        <v>0</v>
      </c>
      <c r="I408" s="36">
        <f ca="1">SUMIFS(СВЦЭМ!$L$40:$L$783,СВЦЭМ!$A$40:$A$783,$A408,СВЦЭМ!$B$39:$B$782,I$401)+'СЕТ СН'!$F$13</f>
        <v>0</v>
      </c>
      <c r="J408" s="36">
        <f ca="1">SUMIFS(СВЦЭМ!$L$40:$L$783,СВЦЭМ!$A$40:$A$783,$A408,СВЦЭМ!$B$39:$B$782,J$401)+'СЕТ СН'!$F$13</f>
        <v>0</v>
      </c>
      <c r="K408" s="36">
        <f ca="1">SUMIFS(СВЦЭМ!$L$40:$L$783,СВЦЭМ!$A$40:$A$783,$A408,СВЦЭМ!$B$39:$B$782,K$401)+'СЕТ СН'!$F$13</f>
        <v>0</v>
      </c>
      <c r="L408" s="36">
        <f ca="1">SUMIFS(СВЦЭМ!$L$40:$L$783,СВЦЭМ!$A$40:$A$783,$A408,СВЦЭМ!$B$39:$B$782,L$401)+'СЕТ СН'!$F$13</f>
        <v>0</v>
      </c>
      <c r="M408" s="36">
        <f ca="1">SUMIFS(СВЦЭМ!$L$40:$L$783,СВЦЭМ!$A$40:$A$783,$A408,СВЦЭМ!$B$39:$B$782,M$401)+'СЕТ СН'!$F$13</f>
        <v>0</v>
      </c>
      <c r="N408" s="36">
        <f ca="1">SUMIFS(СВЦЭМ!$L$40:$L$783,СВЦЭМ!$A$40:$A$783,$A408,СВЦЭМ!$B$39:$B$782,N$401)+'СЕТ СН'!$F$13</f>
        <v>0</v>
      </c>
      <c r="O408" s="36">
        <f ca="1">SUMIFS(СВЦЭМ!$L$40:$L$783,СВЦЭМ!$A$40:$A$783,$A408,СВЦЭМ!$B$39:$B$782,O$401)+'СЕТ СН'!$F$13</f>
        <v>0</v>
      </c>
      <c r="P408" s="36">
        <f ca="1">SUMIFS(СВЦЭМ!$L$40:$L$783,СВЦЭМ!$A$40:$A$783,$A408,СВЦЭМ!$B$39:$B$782,P$401)+'СЕТ СН'!$F$13</f>
        <v>0</v>
      </c>
      <c r="Q408" s="36">
        <f ca="1">SUMIFS(СВЦЭМ!$L$40:$L$783,СВЦЭМ!$A$40:$A$783,$A408,СВЦЭМ!$B$39:$B$782,Q$401)+'СЕТ СН'!$F$13</f>
        <v>0</v>
      </c>
      <c r="R408" s="36">
        <f ca="1">SUMIFS(СВЦЭМ!$L$40:$L$783,СВЦЭМ!$A$40:$A$783,$A408,СВЦЭМ!$B$39:$B$782,R$401)+'СЕТ СН'!$F$13</f>
        <v>0</v>
      </c>
      <c r="S408" s="36">
        <f ca="1">SUMIFS(СВЦЭМ!$L$40:$L$783,СВЦЭМ!$A$40:$A$783,$A408,СВЦЭМ!$B$39:$B$782,S$401)+'СЕТ СН'!$F$13</f>
        <v>0</v>
      </c>
      <c r="T408" s="36">
        <f ca="1">SUMIFS(СВЦЭМ!$L$40:$L$783,СВЦЭМ!$A$40:$A$783,$A408,СВЦЭМ!$B$39:$B$782,T$401)+'СЕТ СН'!$F$13</f>
        <v>0</v>
      </c>
      <c r="U408" s="36">
        <f ca="1">SUMIFS(СВЦЭМ!$L$40:$L$783,СВЦЭМ!$A$40:$A$783,$A408,СВЦЭМ!$B$39:$B$782,U$401)+'СЕТ СН'!$F$13</f>
        <v>0</v>
      </c>
      <c r="V408" s="36">
        <f ca="1">SUMIFS(СВЦЭМ!$L$40:$L$783,СВЦЭМ!$A$40:$A$783,$A408,СВЦЭМ!$B$39:$B$782,V$401)+'СЕТ СН'!$F$13</f>
        <v>0</v>
      </c>
      <c r="W408" s="36">
        <f ca="1">SUMIFS(СВЦЭМ!$L$40:$L$783,СВЦЭМ!$A$40:$A$783,$A408,СВЦЭМ!$B$39:$B$782,W$401)+'СЕТ СН'!$F$13</f>
        <v>0</v>
      </c>
      <c r="X408" s="36">
        <f ca="1">SUMIFS(СВЦЭМ!$L$40:$L$783,СВЦЭМ!$A$40:$A$783,$A408,СВЦЭМ!$B$39:$B$782,X$401)+'СЕТ СН'!$F$13</f>
        <v>0</v>
      </c>
      <c r="Y408" s="36">
        <f ca="1">SUMIFS(СВЦЭМ!$L$40:$L$783,СВЦЭМ!$A$40:$A$783,$A408,СВЦЭМ!$B$39:$B$782,Y$401)+'СЕТ СН'!$F$13</f>
        <v>0</v>
      </c>
    </row>
    <row r="409" spans="1:27" ht="15.75" hidden="1" x14ac:dyDescent="0.2">
      <c r="A409" s="35">
        <f t="shared" si="11"/>
        <v>45146</v>
      </c>
      <c r="B409" s="36">
        <f ca="1">SUMIFS(СВЦЭМ!$L$40:$L$783,СВЦЭМ!$A$40:$A$783,$A409,СВЦЭМ!$B$39:$B$782,B$401)+'СЕТ СН'!$F$13</f>
        <v>0</v>
      </c>
      <c r="C409" s="36">
        <f ca="1">SUMIFS(СВЦЭМ!$L$40:$L$783,СВЦЭМ!$A$40:$A$783,$A409,СВЦЭМ!$B$39:$B$782,C$401)+'СЕТ СН'!$F$13</f>
        <v>0</v>
      </c>
      <c r="D409" s="36">
        <f ca="1">SUMIFS(СВЦЭМ!$L$40:$L$783,СВЦЭМ!$A$40:$A$783,$A409,СВЦЭМ!$B$39:$B$782,D$401)+'СЕТ СН'!$F$13</f>
        <v>0</v>
      </c>
      <c r="E409" s="36">
        <f ca="1">SUMIFS(СВЦЭМ!$L$40:$L$783,СВЦЭМ!$A$40:$A$783,$A409,СВЦЭМ!$B$39:$B$782,E$401)+'СЕТ СН'!$F$13</f>
        <v>0</v>
      </c>
      <c r="F409" s="36">
        <f ca="1">SUMIFS(СВЦЭМ!$L$40:$L$783,СВЦЭМ!$A$40:$A$783,$A409,СВЦЭМ!$B$39:$B$782,F$401)+'СЕТ СН'!$F$13</f>
        <v>0</v>
      </c>
      <c r="G409" s="36">
        <f ca="1">SUMIFS(СВЦЭМ!$L$40:$L$783,СВЦЭМ!$A$40:$A$783,$A409,СВЦЭМ!$B$39:$B$782,G$401)+'СЕТ СН'!$F$13</f>
        <v>0</v>
      </c>
      <c r="H409" s="36">
        <f ca="1">SUMIFS(СВЦЭМ!$L$40:$L$783,СВЦЭМ!$A$40:$A$783,$A409,СВЦЭМ!$B$39:$B$782,H$401)+'СЕТ СН'!$F$13</f>
        <v>0</v>
      </c>
      <c r="I409" s="36">
        <f ca="1">SUMIFS(СВЦЭМ!$L$40:$L$783,СВЦЭМ!$A$40:$A$783,$A409,СВЦЭМ!$B$39:$B$782,I$401)+'СЕТ СН'!$F$13</f>
        <v>0</v>
      </c>
      <c r="J409" s="36">
        <f ca="1">SUMIFS(СВЦЭМ!$L$40:$L$783,СВЦЭМ!$A$40:$A$783,$A409,СВЦЭМ!$B$39:$B$782,J$401)+'СЕТ СН'!$F$13</f>
        <v>0</v>
      </c>
      <c r="K409" s="36">
        <f ca="1">SUMIFS(СВЦЭМ!$L$40:$L$783,СВЦЭМ!$A$40:$A$783,$A409,СВЦЭМ!$B$39:$B$782,K$401)+'СЕТ СН'!$F$13</f>
        <v>0</v>
      </c>
      <c r="L409" s="36">
        <f ca="1">SUMIFS(СВЦЭМ!$L$40:$L$783,СВЦЭМ!$A$40:$A$783,$A409,СВЦЭМ!$B$39:$B$782,L$401)+'СЕТ СН'!$F$13</f>
        <v>0</v>
      </c>
      <c r="M409" s="36">
        <f ca="1">SUMIFS(СВЦЭМ!$L$40:$L$783,СВЦЭМ!$A$40:$A$783,$A409,СВЦЭМ!$B$39:$B$782,M$401)+'СЕТ СН'!$F$13</f>
        <v>0</v>
      </c>
      <c r="N409" s="36">
        <f ca="1">SUMIFS(СВЦЭМ!$L$40:$L$783,СВЦЭМ!$A$40:$A$783,$A409,СВЦЭМ!$B$39:$B$782,N$401)+'СЕТ СН'!$F$13</f>
        <v>0</v>
      </c>
      <c r="O409" s="36">
        <f ca="1">SUMIFS(СВЦЭМ!$L$40:$L$783,СВЦЭМ!$A$40:$A$783,$A409,СВЦЭМ!$B$39:$B$782,O$401)+'СЕТ СН'!$F$13</f>
        <v>0</v>
      </c>
      <c r="P409" s="36">
        <f ca="1">SUMIFS(СВЦЭМ!$L$40:$L$783,СВЦЭМ!$A$40:$A$783,$A409,СВЦЭМ!$B$39:$B$782,P$401)+'СЕТ СН'!$F$13</f>
        <v>0</v>
      </c>
      <c r="Q409" s="36">
        <f ca="1">SUMIFS(СВЦЭМ!$L$40:$L$783,СВЦЭМ!$A$40:$A$783,$A409,СВЦЭМ!$B$39:$B$782,Q$401)+'СЕТ СН'!$F$13</f>
        <v>0</v>
      </c>
      <c r="R409" s="36">
        <f ca="1">SUMIFS(СВЦЭМ!$L$40:$L$783,СВЦЭМ!$A$40:$A$783,$A409,СВЦЭМ!$B$39:$B$782,R$401)+'СЕТ СН'!$F$13</f>
        <v>0</v>
      </c>
      <c r="S409" s="36">
        <f ca="1">SUMIFS(СВЦЭМ!$L$40:$L$783,СВЦЭМ!$A$40:$A$783,$A409,СВЦЭМ!$B$39:$B$782,S$401)+'СЕТ СН'!$F$13</f>
        <v>0</v>
      </c>
      <c r="T409" s="36">
        <f ca="1">SUMIFS(СВЦЭМ!$L$40:$L$783,СВЦЭМ!$A$40:$A$783,$A409,СВЦЭМ!$B$39:$B$782,T$401)+'СЕТ СН'!$F$13</f>
        <v>0</v>
      </c>
      <c r="U409" s="36">
        <f ca="1">SUMIFS(СВЦЭМ!$L$40:$L$783,СВЦЭМ!$A$40:$A$783,$A409,СВЦЭМ!$B$39:$B$782,U$401)+'СЕТ СН'!$F$13</f>
        <v>0</v>
      </c>
      <c r="V409" s="36">
        <f ca="1">SUMIFS(СВЦЭМ!$L$40:$L$783,СВЦЭМ!$A$40:$A$783,$A409,СВЦЭМ!$B$39:$B$782,V$401)+'СЕТ СН'!$F$13</f>
        <v>0</v>
      </c>
      <c r="W409" s="36">
        <f ca="1">SUMIFS(СВЦЭМ!$L$40:$L$783,СВЦЭМ!$A$40:$A$783,$A409,СВЦЭМ!$B$39:$B$782,W$401)+'СЕТ СН'!$F$13</f>
        <v>0</v>
      </c>
      <c r="X409" s="36">
        <f ca="1">SUMIFS(СВЦЭМ!$L$40:$L$783,СВЦЭМ!$A$40:$A$783,$A409,СВЦЭМ!$B$39:$B$782,X$401)+'СЕТ СН'!$F$13</f>
        <v>0</v>
      </c>
      <c r="Y409" s="36">
        <f ca="1">SUMIFS(СВЦЭМ!$L$40:$L$783,СВЦЭМ!$A$40:$A$783,$A409,СВЦЭМ!$B$39:$B$782,Y$401)+'СЕТ СН'!$F$13</f>
        <v>0</v>
      </c>
    </row>
    <row r="410" spans="1:27" ht="15.75" hidden="1" x14ac:dyDescent="0.2">
      <c r="A410" s="35">
        <f t="shared" si="11"/>
        <v>45147</v>
      </c>
      <c r="B410" s="36">
        <f ca="1">SUMIFS(СВЦЭМ!$L$40:$L$783,СВЦЭМ!$A$40:$A$783,$A410,СВЦЭМ!$B$39:$B$782,B$401)+'СЕТ СН'!$F$13</f>
        <v>0</v>
      </c>
      <c r="C410" s="36">
        <f ca="1">SUMIFS(СВЦЭМ!$L$40:$L$783,СВЦЭМ!$A$40:$A$783,$A410,СВЦЭМ!$B$39:$B$782,C$401)+'СЕТ СН'!$F$13</f>
        <v>0</v>
      </c>
      <c r="D410" s="36">
        <f ca="1">SUMIFS(СВЦЭМ!$L$40:$L$783,СВЦЭМ!$A$40:$A$783,$A410,СВЦЭМ!$B$39:$B$782,D$401)+'СЕТ СН'!$F$13</f>
        <v>0</v>
      </c>
      <c r="E410" s="36">
        <f ca="1">SUMIFS(СВЦЭМ!$L$40:$L$783,СВЦЭМ!$A$40:$A$783,$A410,СВЦЭМ!$B$39:$B$782,E$401)+'СЕТ СН'!$F$13</f>
        <v>0</v>
      </c>
      <c r="F410" s="36">
        <f ca="1">SUMIFS(СВЦЭМ!$L$40:$L$783,СВЦЭМ!$A$40:$A$783,$A410,СВЦЭМ!$B$39:$B$782,F$401)+'СЕТ СН'!$F$13</f>
        <v>0</v>
      </c>
      <c r="G410" s="36">
        <f ca="1">SUMIFS(СВЦЭМ!$L$40:$L$783,СВЦЭМ!$A$40:$A$783,$A410,СВЦЭМ!$B$39:$B$782,G$401)+'СЕТ СН'!$F$13</f>
        <v>0</v>
      </c>
      <c r="H410" s="36">
        <f ca="1">SUMIFS(СВЦЭМ!$L$40:$L$783,СВЦЭМ!$A$40:$A$783,$A410,СВЦЭМ!$B$39:$B$782,H$401)+'СЕТ СН'!$F$13</f>
        <v>0</v>
      </c>
      <c r="I410" s="36">
        <f ca="1">SUMIFS(СВЦЭМ!$L$40:$L$783,СВЦЭМ!$A$40:$A$783,$A410,СВЦЭМ!$B$39:$B$782,I$401)+'СЕТ СН'!$F$13</f>
        <v>0</v>
      </c>
      <c r="J410" s="36">
        <f ca="1">SUMIFS(СВЦЭМ!$L$40:$L$783,СВЦЭМ!$A$40:$A$783,$A410,СВЦЭМ!$B$39:$B$782,J$401)+'СЕТ СН'!$F$13</f>
        <v>0</v>
      </c>
      <c r="K410" s="36">
        <f ca="1">SUMIFS(СВЦЭМ!$L$40:$L$783,СВЦЭМ!$A$40:$A$783,$A410,СВЦЭМ!$B$39:$B$782,K$401)+'СЕТ СН'!$F$13</f>
        <v>0</v>
      </c>
      <c r="L410" s="36">
        <f ca="1">SUMIFS(СВЦЭМ!$L$40:$L$783,СВЦЭМ!$A$40:$A$783,$A410,СВЦЭМ!$B$39:$B$782,L$401)+'СЕТ СН'!$F$13</f>
        <v>0</v>
      </c>
      <c r="M410" s="36">
        <f ca="1">SUMIFS(СВЦЭМ!$L$40:$L$783,СВЦЭМ!$A$40:$A$783,$A410,СВЦЭМ!$B$39:$B$782,M$401)+'СЕТ СН'!$F$13</f>
        <v>0</v>
      </c>
      <c r="N410" s="36">
        <f ca="1">SUMIFS(СВЦЭМ!$L$40:$L$783,СВЦЭМ!$A$40:$A$783,$A410,СВЦЭМ!$B$39:$B$782,N$401)+'СЕТ СН'!$F$13</f>
        <v>0</v>
      </c>
      <c r="O410" s="36">
        <f ca="1">SUMIFS(СВЦЭМ!$L$40:$L$783,СВЦЭМ!$A$40:$A$783,$A410,СВЦЭМ!$B$39:$B$782,O$401)+'СЕТ СН'!$F$13</f>
        <v>0</v>
      </c>
      <c r="P410" s="36">
        <f ca="1">SUMIFS(СВЦЭМ!$L$40:$L$783,СВЦЭМ!$A$40:$A$783,$A410,СВЦЭМ!$B$39:$B$782,P$401)+'СЕТ СН'!$F$13</f>
        <v>0</v>
      </c>
      <c r="Q410" s="36">
        <f ca="1">SUMIFS(СВЦЭМ!$L$40:$L$783,СВЦЭМ!$A$40:$A$783,$A410,СВЦЭМ!$B$39:$B$782,Q$401)+'СЕТ СН'!$F$13</f>
        <v>0</v>
      </c>
      <c r="R410" s="36">
        <f ca="1">SUMIFS(СВЦЭМ!$L$40:$L$783,СВЦЭМ!$A$40:$A$783,$A410,СВЦЭМ!$B$39:$B$782,R$401)+'СЕТ СН'!$F$13</f>
        <v>0</v>
      </c>
      <c r="S410" s="36">
        <f ca="1">SUMIFS(СВЦЭМ!$L$40:$L$783,СВЦЭМ!$A$40:$A$783,$A410,СВЦЭМ!$B$39:$B$782,S$401)+'СЕТ СН'!$F$13</f>
        <v>0</v>
      </c>
      <c r="T410" s="36">
        <f ca="1">SUMIFS(СВЦЭМ!$L$40:$L$783,СВЦЭМ!$A$40:$A$783,$A410,СВЦЭМ!$B$39:$B$782,T$401)+'СЕТ СН'!$F$13</f>
        <v>0</v>
      </c>
      <c r="U410" s="36">
        <f ca="1">SUMIFS(СВЦЭМ!$L$40:$L$783,СВЦЭМ!$A$40:$A$783,$A410,СВЦЭМ!$B$39:$B$782,U$401)+'СЕТ СН'!$F$13</f>
        <v>0</v>
      </c>
      <c r="V410" s="36">
        <f ca="1">SUMIFS(СВЦЭМ!$L$40:$L$783,СВЦЭМ!$A$40:$A$783,$A410,СВЦЭМ!$B$39:$B$782,V$401)+'СЕТ СН'!$F$13</f>
        <v>0</v>
      </c>
      <c r="W410" s="36">
        <f ca="1">SUMIFS(СВЦЭМ!$L$40:$L$783,СВЦЭМ!$A$40:$A$783,$A410,СВЦЭМ!$B$39:$B$782,W$401)+'СЕТ СН'!$F$13</f>
        <v>0</v>
      </c>
      <c r="X410" s="36">
        <f ca="1">SUMIFS(СВЦЭМ!$L$40:$L$783,СВЦЭМ!$A$40:$A$783,$A410,СВЦЭМ!$B$39:$B$782,X$401)+'СЕТ СН'!$F$13</f>
        <v>0</v>
      </c>
      <c r="Y410" s="36">
        <f ca="1">SUMIFS(СВЦЭМ!$L$40:$L$783,СВЦЭМ!$A$40:$A$783,$A410,СВЦЭМ!$B$39:$B$782,Y$401)+'СЕТ СН'!$F$13</f>
        <v>0</v>
      </c>
    </row>
    <row r="411" spans="1:27" ht="15.75" hidden="1" x14ac:dyDescent="0.2">
      <c r="A411" s="35">
        <f t="shared" si="11"/>
        <v>45148</v>
      </c>
      <c r="B411" s="36">
        <f ca="1">SUMIFS(СВЦЭМ!$L$40:$L$783,СВЦЭМ!$A$40:$A$783,$A411,СВЦЭМ!$B$39:$B$782,B$401)+'СЕТ СН'!$F$13</f>
        <v>0</v>
      </c>
      <c r="C411" s="36">
        <f ca="1">SUMIFS(СВЦЭМ!$L$40:$L$783,СВЦЭМ!$A$40:$A$783,$A411,СВЦЭМ!$B$39:$B$782,C$401)+'СЕТ СН'!$F$13</f>
        <v>0</v>
      </c>
      <c r="D411" s="36">
        <f ca="1">SUMIFS(СВЦЭМ!$L$40:$L$783,СВЦЭМ!$A$40:$A$783,$A411,СВЦЭМ!$B$39:$B$782,D$401)+'СЕТ СН'!$F$13</f>
        <v>0</v>
      </c>
      <c r="E411" s="36">
        <f ca="1">SUMIFS(СВЦЭМ!$L$40:$L$783,СВЦЭМ!$A$40:$A$783,$A411,СВЦЭМ!$B$39:$B$782,E$401)+'СЕТ СН'!$F$13</f>
        <v>0</v>
      </c>
      <c r="F411" s="36">
        <f ca="1">SUMIFS(СВЦЭМ!$L$40:$L$783,СВЦЭМ!$A$40:$A$783,$A411,СВЦЭМ!$B$39:$B$782,F$401)+'СЕТ СН'!$F$13</f>
        <v>0</v>
      </c>
      <c r="G411" s="36">
        <f ca="1">SUMIFS(СВЦЭМ!$L$40:$L$783,СВЦЭМ!$A$40:$A$783,$A411,СВЦЭМ!$B$39:$B$782,G$401)+'СЕТ СН'!$F$13</f>
        <v>0</v>
      </c>
      <c r="H411" s="36">
        <f ca="1">SUMIFS(СВЦЭМ!$L$40:$L$783,СВЦЭМ!$A$40:$A$783,$A411,СВЦЭМ!$B$39:$B$782,H$401)+'СЕТ СН'!$F$13</f>
        <v>0</v>
      </c>
      <c r="I411" s="36">
        <f ca="1">SUMIFS(СВЦЭМ!$L$40:$L$783,СВЦЭМ!$A$40:$A$783,$A411,СВЦЭМ!$B$39:$B$782,I$401)+'СЕТ СН'!$F$13</f>
        <v>0</v>
      </c>
      <c r="J411" s="36">
        <f ca="1">SUMIFS(СВЦЭМ!$L$40:$L$783,СВЦЭМ!$A$40:$A$783,$A411,СВЦЭМ!$B$39:$B$782,J$401)+'СЕТ СН'!$F$13</f>
        <v>0</v>
      </c>
      <c r="K411" s="36">
        <f ca="1">SUMIFS(СВЦЭМ!$L$40:$L$783,СВЦЭМ!$A$40:$A$783,$A411,СВЦЭМ!$B$39:$B$782,K$401)+'СЕТ СН'!$F$13</f>
        <v>0</v>
      </c>
      <c r="L411" s="36">
        <f ca="1">SUMIFS(СВЦЭМ!$L$40:$L$783,СВЦЭМ!$A$40:$A$783,$A411,СВЦЭМ!$B$39:$B$782,L$401)+'СЕТ СН'!$F$13</f>
        <v>0</v>
      </c>
      <c r="M411" s="36">
        <f ca="1">SUMIFS(СВЦЭМ!$L$40:$L$783,СВЦЭМ!$A$40:$A$783,$A411,СВЦЭМ!$B$39:$B$782,M$401)+'СЕТ СН'!$F$13</f>
        <v>0</v>
      </c>
      <c r="N411" s="36">
        <f ca="1">SUMIFS(СВЦЭМ!$L$40:$L$783,СВЦЭМ!$A$40:$A$783,$A411,СВЦЭМ!$B$39:$B$782,N$401)+'СЕТ СН'!$F$13</f>
        <v>0</v>
      </c>
      <c r="O411" s="36">
        <f ca="1">SUMIFS(СВЦЭМ!$L$40:$L$783,СВЦЭМ!$A$40:$A$783,$A411,СВЦЭМ!$B$39:$B$782,O$401)+'СЕТ СН'!$F$13</f>
        <v>0</v>
      </c>
      <c r="P411" s="36">
        <f ca="1">SUMIFS(СВЦЭМ!$L$40:$L$783,СВЦЭМ!$A$40:$A$783,$A411,СВЦЭМ!$B$39:$B$782,P$401)+'СЕТ СН'!$F$13</f>
        <v>0</v>
      </c>
      <c r="Q411" s="36">
        <f ca="1">SUMIFS(СВЦЭМ!$L$40:$L$783,СВЦЭМ!$A$40:$A$783,$A411,СВЦЭМ!$B$39:$B$782,Q$401)+'СЕТ СН'!$F$13</f>
        <v>0</v>
      </c>
      <c r="R411" s="36">
        <f ca="1">SUMIFS(СВЦЭМ!$L$40:$L$783,СВЦЭМ!$A$40:$A$783,$A411,СВЦЭМ!$B$39:$B$782,R$401)+'СЕТ СН'!$F$13</f>
        <v>0</v>
      </c>
      <c r="S411" s="36">
        <f ca="1">SUMIFS(СВЦЭМ!$L$40:$L$783,СВЦЭМ!$A$40:$A$783,$A411,СВЦЭМ!$B$39:$B$782,S$401)+'СЕТ СН'!$F$13</f>
        <v>0</v>
      </c>
      <c r="T411" s="36">
        <f ca="1">SUMIFS(СВЦЭМ!$L$40:$L$783,СВЦЭМ!$A$40:$A$783,$A411,СВЦЭМ!$B$39:$B$782,T$401)+'СЕТ СН'!$F$13</f>
        <v>0</v>
      </c>
      <c r="U411" s="36">
        <f ca="1">SUMIFS(СВЦЭМ!$L$40:$L$783,СВЦЭМ!$A$40:$A$783,$A411,СВЦЭМ!$B$39:$B$782,U$401)+'СЕТ СН'!$F$13</f>
        <v>0</v>
      </c>
      <c r="V411" s="36">
        <f ca="1">SUMIFS(СВЦЭМ!$L$40:$L$783,СВЦЭМ!$A$40:$A$783,$A411,СВЦЭМ!$B$39:$B$782,V$401)+'СЕТ СН'!$F$13</f>
        <v>0</v>
      </c>
      <c r="W411" s="36">
        <f ca="1">SUMIFS(СВЦЭМ!$L$40:$L$783,СВЦЭМ!$A$40:$A$783,$A411,СВЦЭМ!$B$39:$B$782,W$401)+'СЕТ СН'!$F$13</f>
        <v>0</v>
      </c>
      <c r="X411" s="36">
        <f ca="1">SUMIFS(СВЦЭМ!$L$40:$L$783,СВЦЭМ!$A$40:$A$783,$A411,СВЦЭМ!$B$39:$B$782,X$401)+'СЕТ СН'!$F$13</f>
        <v>0</v>
      </c>
      <c r="Y411" s="36">
        <f ca="1">SUMIFS(СВЦЭМ!$L$40:$L$783,СВЦЭМ!$A$40:$A$783,$A411,СВЦЭМ!$B$39:$B$782,Y$401)+'СЕТ СН'!$F$13</f>
        <v>0</v>
      </c>
    </row>
    <row r="412" spans="1:27" ht="15.75" hidden="1" x14ac:dyDescent="0.2">
      <c r="A412" s="35">
        <f t="shared" si="11"/>
        <v>45149</v>
      </c>
      <c r="B412" s="36">
        <f ca="1">SUMIFS(СВЦЭМ!$L$40:$L$783,СВЦЭМ!$A$40:$A$783,$A412,СВЦЭМ!$B$39:$B$782,B$401)+'СЕТ СН'!$F$13</f>
        <v>0</v>
      </c>
      <c r="C412" s="36">
        <f ca="1">SUMIFS(СВЦЭМ!$L$40:$L$783,СВЦЭМ!$A$40:$A$783,$A412,СВЦЭМ!$B$39:$B$782,C$401)+'СЕТ СН'!$F$13</f>
        <v>0</v>
      </c>
      <c r="D412" s="36">
        <f ca="1">SUMIFS(СВЦЭМ!$L$40:$L$783,СВЦЭМ!$A$40:$A$783,$A412,СВЦЭМ!$B$39:$B$782,D$401)+'СЕТ СН'!$F$13</f>
        <v>0</v>
      </c>
      <c r="E412" s="36">
        <f ca="1">SUMIFS(СВЦЭМ!$L$40:$L$783,СВЦЭМ!$A$40:$A$783,$A412,СВЦЭМ!$B$39:$B$782,E$401)+'СЕТ СН'!$F$13</f>
        <v>0</v>
      </c>
      <c r="F412" s="36">
        <f ca="1">SUMIFS(СВЦЭМ!$L$40:$L$783,СВЦЭМ!$A$40:$A$783,$A412,СВЦЭМ!$B$39:$B$782,F$401)+'СЕТ СН'!$F$13</f>
        <v>0</v>
      </c>
      <c r="G412" s="36">
        <f ca="1">SUMIFS(СВЦЭМ!$L$40:$L$783,СВЦЭМ!$A$40:$A$783,$A412,СВЦЭМ!$B$39:$B$782,G$401)+'СЕТ СН'!$F$13</f>
        <v>0</v>
      </c>
      <c r="H412" s="36">
        <f ca="1">SUMIFS(СВЦЭМ!$L$40:$L$783,СВЦЭМ!$A$40:$A$783,$A412,СВЦЭМ!$B$39:$B$782,H$401)+'СЕТ СН'!$F$13</f>
        <v>0</v>
      </c>
      <c r="I412" s="36">
        <f ca="1">SUMIFS(СВЦЭМ!$L$40:$L$783,СВЦЭМ!$A$40:$A$783,$A412,СВЦЭМ!$B$39:$B$782,I$401)+'СЕТ СН'!$F$13</f>
        <v>0</v>
      </c>
      <c r="J412" s="36">
        <f ca="1">SUMIFS(СВЦЭМ!$L$40:$L$783,СВЦЭМ!$A$40:$A$783,$A412,СВЦЭМ!$B$39:$B$782,J$401)+'СЕТ СН'!$F$13</f>
        <v>0</v>
      </c>
      <c r="K412" s="36">
        <f ca="1">SUMIFS(СВЦЭМ!$L$40:$L$783,СВЦЭМ!$A$40:$A$783,$A412,СВЦЭМ!$B$39:$B$782,K$401)+'СЕТ СН'!$F$13</f>
        <v>0</v>
      </c>
      <c r="L412" s="36">
        <f ca="1">SUMIFS(СВЦЭМ!$L$40:$L$783,СВЦЭМ!$A$40:$A$783,$A412,СВЦЭМ!$B$39:$B$782,L$401)+'СЕТ СН'!$F$13</f>
        <v>0</v>
      </c>
      <c r="M412" s="36">
        <f ca="1">SUMIFS(СВЦЭМ!$L$40:$L$783,СВЦЭМ!$A$40:$A$783,$A412,СВЦЭМ!$B$39:$B$782,M$401)+'СЕТ СН'!$F$13</f>
        <v>0</v>
      </c>
      <c r="N412" s="36">
        <f ca="1">SUMIFS(СВЦЭМ!$L$40:$L$783,СВЦЭМ!$A$40:$A$783,$A412,СВЦЭМ!$B$39:$B$782,N$401)+'СЕТ СН'!$F$13</f>
        <v>0</v>
      </c>
      <c r="O412" s="36">
        <f ca="1">SUMIFS(СВЦЭМ!$L$40:$L$783,СВЦЭМ!$A$40:$A$783,$A412,СВЦЭМ!$B$39:$B$782,O$401)+'СЕТ СН'!$F$13</f>
        <v>0</v>
      </c>
      <c r="P412" s="36">
        <f ca="1">SUMIFS(СВЦЭМ!$L$40:$L$783,СВЦЭМ!$A$40:$A$783,$A412,СВЦЭМ!$B$39:$B$782,P$401)+'СЕТ СН'!$F$13</f>
        <v>0</v>
      </c>
      <c r="Q412" s="36">
        <f ca="1">SUMIFS(СВЦЭМ!$L$40:$L$783,СВЦЭМ!$A$40:$A$783,$A412,СВЦЭМ!$B$39:$B$782,Q$401)+'СЕТ СН'!$F$13</f>
        <v>0</v>
      </c>
      <c r="R412" s="36">
        <f ca="1">SUMIFS(СВЦЭМ!$L$40:$L$783,СВЦЭМ!$A$40:$A$783,$A412,СВЦЭМ!$B$39:$B$782,R$401)+'СЕТ СН'!$F$13</f>
        <v>0</v>
      </c>
      <c r="S412" s="36">
        <f ca="1">SUMIFS(СВЦЭМ!$L$40:$L$783,СВЦЭМ!$A$40:$A$783,$A412,СВЦЭМ!$B$39:$B$782,S$401)+'СЕТ СН'!$F$13</f>
        <v>0</v>
      </c>
      <c r="T412" s="36">
        <f ca="1">SUMIFS(СВЦЭМ!$L$40:$L$783,СВЦЭМ!$A$40:$A$783,$A412,СВЦЭМ!$B$39:$B$782,T$401)+'СЕТ СН'!$F$13</f>
        <v>0</v>
      </c>
      <c r="U412" s="36">
        <f ca="1">SUMIFS(СВЦЭМ!$L$40:$L$783,СВЦЭМ!$A$40:$A$783,$A412,СВЦЭМ!$B$39:$B$782,U$401)+'СЕТ СН'!$F$13</f>
        <v>0</v>
      </c>
      <c r="V412" s="36">
        <f ca="1">SUMIFS(СВЦЭМ!$L$40:$L$783,СВЦЭМ!$A$40:$A$783,$A412,СВЦЭМ!$B$39:$B$782,V$401)+'СЕТ СН'!$F$13</f>
        <v>0</v>
      </c>
      <c r="W412" s="36">
        <f ca="1">SUMIFS(СВЦЭМ!$L$40:$L$783,СВЦЭМ!$A$40:$A$783,$A412,СВЦЭМ!$B$39:$B$782,W$401)+'СЕТ СН'!$F$13</f>
        <v>0</v>
      </c>
      <c r="X412" s="36">
        <f ca="1">SUMIFS(СВЦЭМ!$L$40:$L$783,СВЦЭМ!$A$40:$A$783,$A412,СВЦЭМ!$B$39:$B$782,X$401)+'СЕТ СН'!$F$13</f>
        <v>0</v>
      </c>
      <c r="Y412" s="36">
        <f ca="1">SUMIFS(СВЦЭМ!$L$40:$L$783,СВЦЭМ!$A$40:$A$783,$A412,СВЦЭМ!$B$39:$B$782,Y$401)+'СЕТ СН'!$F$13</f>
        <v>0</v>
      </c>
    </row>
    <row r="413" spans="1:27" ht="15.75" hidden="1" x14ac:dyDescent="0.2">
      <c r="A413" s="35">
        <f t="shared" si="11"/>
        <v>45150</v>
      </c>
      <c r="B413" s="36">
        <f ca="1">SUMIFS(СВЦЭМ!$L$40:$L$783,СВЦЭМ!$A$40:$A$783,$A413,СВЦЭМ!$B$39:$B$782,B$401)+'СЕТ СН'!$F$13</f>
        <v>0</v>
      </c>
      <c r="C413" s="36">
        <f ca="1">SUMIFS(СВЦЭМ!$L$40:$L$783,СВЦЭМ!$A$40:$A$783,$A413,СВЦЭМ!$B$39:$B$782,C$401)+'СЕТ СН'!$F$13</f>
        <v>0</v>
      </c>
      <c r="D413" s="36">
        <f ca="1">SUMIFS(СВЦЭМ!$L$40:$L$783,СВЦЭМ!$A$40:$A$783,$A413,СВЦЭМ!$B$39:$B$782,D$401)+'СЕТ СН'!$F$13</f>
        <v>0</v>
      </c>
      <c r="E413" s="36">
        <f ca="1">SUMIFS(СВЦЭМ!$L$40:$L$783,СВЦЭМ!$A$40:$A$783,$A413,СВЦЭМ!$B$39:$B$782,E$401)+'СЕТ СН'!$F$13</f>
        <v>0</v>
      </c>
      <c r="F413" s="36">
        <f ca="1">SUMIFS(СВЦЭМ!$L$40:$L$783,СВЦЭМ!$A$40:$A$783,$A413,СВЦЭМ!$B$39:$B$782,F$401)+'СЕТ СН'!$F$13</f>
        <v>0</v>
      </c>
      <c r="G413" s="36">
        <f ca="1">SUMIFS(СВЦЭМ!$L$40:$L$783,СВЦЭМ!$A$40:$A$783,$A413,СВЦЭМ!$B$39:$B$782,G$401)+'СЕТ СН'!$F$13</f>
        <v>0</v>
      </c>
      <c r="H413" s="36">
        <f ca="1">SUMIFS(СВЦЭМ!$L$40:$L$783,СВЦЭМ!$A$40:$A$783,$A413,СВЦЭМ!$B$39:$B$782,H$401)+'СЕТ СН'!$F$13</f>
        <v>0</v>
      </c>
      <c r="I413" s="36">
        <f ca="1">SUMIFS(СВЦЭМ!$L$40:$L$783,СВЦЭМ!$A$40:$A$783,$A413,СВЦЭМ!$B$39:$B$782,I$401)+'СЕТ СН'!$F$13</f>
        <v>0</v>
      </c>
      <c r="J413" s="36">
        <f ca="1">SUMIFS(СВЦЭМ!$L$40:$L$783,СВЦЭМ!$A$40:$A$783,$A413,СВЦЭМ!$B$39:$B$782,J$401)+'СЕТ СН'!$F$13</f>
        <v>0</v>
      </c>
      <c r="K413" s="36">
        <f ca="1">SUMIFS(СВЦЭМ!$L$40:$L$783,СВЦЭМ!$A$40:$A$783,$A413,СВЦЭМ!$B$39:$B$782,K$401)+'СЕТ СН'!$F$13</f>
        <v>0</v>
      </c>
      <c r="L413" s="36">
        <f ca="1">SUMIFS(СВЦЭМ!$L$40:$L$783,СВЦЭМ!$A$40:$A$783,$A413,СВЦЭМ!$B$39:$B$782,L$401)+'СЕТ СН'!$F$13</f>
        <v>0</v>
      </c>
      <c r="M413" s="36">
        <f ca="1">SUMIFS(СВЦЭМ!$L$40:$L$783,СВЦЭМ!$A$40:$A$783,$A413,СВЦЭМ!$B$39:$B$782,M$401)+'СЕТ СН'!$F$13</f>
        <v>0</v>
      </c>
      <c r="N413" s="36">
        <f ca="1">SUMIFS(СВЦЭМ!$L$40:$L$783,СВЦЭМ!$A$40:$A$783,$A413,СВЦЭМ!$B$39:$B$782,N$401)+'СЕТ СН'!$F$13</f>
        <v>0</v>
      </c>
      <c r="O413" s="36">
        <f ca="1">SUMIFS(СВЦЭМ!$L$40:$L$783,СВЦЭМ!$A$40:$A$783,$A413,СВЦЭМ!$B$39:$B$782,O$401)+'СЕТ СН'!$F$13</f>
        <v>0</v>
      </c>
      <c r="P413" s="36">
        <f ca="1">SUMIFS(СВЦЭМ!$L$40:$L$783,СВЦЭМ!$A$40:$A$783,$A413,СВЦЭМ!$B$39:$B$782,P$401)+'СЕТ СН'!$F$13</f>
        <v>0</v>
      </c>
      <c r="Q413" s="36">
        <f ca="1">SUMIFS(СВЦЭМ!$L$40:$L$783,СВЦЭМ!$A$40:$A$783,$A413,СВЦЭМ!$B$39:$B$782,Q$401)+'СЕТ СН'!$F$13</f>
        <v>0</v>
      </c>
      <c r="R413" s="36">
        <f ca="1">SUMIFS(СВЦЭМ!$L$40:$L$783,СВЦЭМ!$A$40:$A$783,$A413,СВЦЭМ!$B$39:$B$782,R$401)+'СЕТ СН'!$F$13</f>
        <v>0</v>
      </c>
      <c r="S413" s="36">
        <f ca="1">SUMIFS(СВЦЭМ!$L$40:$L$783,СВЦЭМ!$A$40:$A$783,$A413,СВЦЭМ!$B$39:$B$782,S$401)+'СЕТ СН'!$F$13</f>
        <v>0</v>
      </c>
      <c r="T413" s="36">
        <f ca="1">SUMIFS(СВЦЭМ!$L$40:$L$783,СВЦЭМ!$A$40:$A$783,$A413,СВЦЭМ!$B$39:$B$782,T$401)+'СЕТ СН'!$F$13</f>
        <v>0</v>
      </c>
      <c r="U413" s="36">
        <f ca="1">SUMIFS(СВЦЭМ!$L$40:$L$783,СВЦЭМ!$A$40:$A$783,$A413,СВЦЭМ!$B$39:$B$782,U$401)+'СЕТ СН'!$F$13</f>
        <v>0</v>
      </c>
      <c r="V413" s="36">
        <f ca="1">SUMIFS(СВЦЭМ!$L$40:$L$783,СВЦЭМ!$A$40:$A$783,$A413,СВЦЭМ!$B$39:$B$782,V$401)+'СЕТ СН'!$F$13</f>
        <v>0</v>
      </c>
      <c r="W413" s="36">
        <f ca="1">SUMIFS(СВЦЭМ!$L$40:$L$783,СВЦЭМ!$A$40:$A$783,$A413,СВЦЭМ!$B$39:$B$782,W$401)+'СЕТ СН'!$F$13</f>
        <v>0</v>
      </c>
      <c r="X413" s="36">
        <f ca="1">SUMIFS(СВЦЭМ!$L$40:$L$783,СВЦЭМ!$A$40:$A$783,$A413,СВЦЭМ!$B$39:$B$782,X$401)+'СЕТ СН'!$F$13</f>
        <v>0</v>
      </c>
      <c r="Y413" s="36">
        <f ca="1">SUMIFS(СВЦЭМ!$L$40:$L$783,СВЦЭМ!$A$40:$A$783,$A413,СВЦЭМ!$B$39:$B$782,Y$401)+'СЕТ СН'!$F$13</f>
        <v>0</v>
      </c>
    </row>
    <row r="414" spans="1:27" ht="15.75" hidden="1" x14ac:dyDescent="0.2">
      <c r="A414" s="35">
        <f t="shared" si="11"/>
        <v>45151</v>
      </c>
      <c r="B414" s="36">
        <f ca="1">SUMIFS(СВЦЭМ!$L$40:$L$783,СВЦЭМ!$A$40:$A$783,$A414,СВЦЭМ!$B$39:$B$782,B$401)+'СЕТ СН'!$F$13</f>
        <v>0</v>
      </c>
      <c r="C414" s="36">
        <f ca="1">SUMIFS(СВЦЭМ!$L$40:$L$783,СВЦЭМ!$A$40:$A$783,$A414,СВЦЭМ!$B$39:$B$782,C$401)+'СЕТ СН'!$F$13</f>
        <v>0</v>
      </c>
      <c r="D414" s="36">
        <f ca="1">SUMIFS(СВЦЭМ!$L$40:$L$783,СВЦЭМ!$A$40:$A$783,$A414,СВЦЭМ!$B$39:$B$782,D$401)+'СЕТ СН'!$F$13</f>
        <v>0</v>
      </c>
      <c r="E414" s="36">
        <f ca="1">SUMIFS(СВЦЭМ!$L$40:$L$783,СВЦЭМ!$A$40:$A$783,$A414,СВЦЭМ!$B$39:$B$782,E$401)+'СЕТ СН'!$F$13</f>
        <v>0</v>
      </c>
      <c r="F414" s="36">
        <f ca="1">SUMIFS(СВЦЭМ!$L$40:$L$783,СВЦЭМ!$A$40:$A$783,$A414,СВЦЭМ!$B$39:$B$782,F$401)+'СЕТ СН'!$F$13</f>
        <v>0</v>
      </c>
      <c r="G414" s="36">
        <f ca="1">SUMIFS(СВЦЭМ!$L$40:$L$783,СВЦЭМ!$A$40:$A$783,$A414,СВЦЭМ!$B$39:$B$782,G$401)+'СЕТ СН'!$F$13</f>
        <v>0</v>
      </c>
      <c r="H414" s="36">
        <f ca="1">SUMIFS(СВЦЭМ!$L$40:$L$783,СВЦЭМ!$A$40:$A$783,$A414,СВЦЭМ!$B$39:$B$782,H$401)+'СЕТ СН'!$F$13</f>
        <v>0</v>
      </c>
      <c r="I414" s="36">
        <f ca="1">SUMIFS(СВЦЭМ!$L$40:$L$783,СВЦЭМ!$A$40:$A$783,$A414,СВЦЭМ!$B$39:$B$782,I$401)+'СЕТ СН'!$F$13</f>
        <v>0</v>
      </c>
      <c r="J414" s="36">
        <f ca="1">SUMIFS(СВЦЭМ!$L$40:$L$783,СВЦЭМ!$A$40:$A$783,$A414,СВЦЭМ!$B$39:$B$782,J$401)+'СЕТ СН'!$F$13</f>
        <v>0</v>
      </c>
      <c r="K414" s="36">
        <f ca="1">SUMIFS(СВЦЭМ!$L$40:$L$783,СВЦЭМ!$A$40:$A$783,$A414,СВЦЭМ!$B$39:$B$782,K$401)+'СЕТ СН'!$F$13</f>
        <v>0</v>
      </c>
      <c r="L414" s="36">
        <f ca="1">SUMIFS(СВЦЭМ!$L$40:$L$783,СВЦЭМ!$A$40:$A$783,$A414,СВЦЭМ!$B$39:$B$782,L$401)+'СЕТ СН'!$F$13</f>
        <v>0</v>
      </c>
      <c r="M414" s="36">
        <f ca="1">SUMIFS(СВЦЭМ!$L$40:$L$783,СВЦЭМ!$A$40:$A$783,$A414,СВЦЭМ!$B$39:$B$782,M$401)+'СЕТ СН'!$F$13</f>
        <v>0</v>
      </c>
      <c r="N414" s="36">
        <f ca="1">SUMIFS(СВЦЭМ!$L$40:$L$783,СВЦЭМ!$A$40:$A$783,$A414,СВЦЭМ!$B$39:$B$782,N$401)+'СЕТ СН'!$F$13</f>
        <v>0</v>
      </c>
      <c r="O414" s="36">
        <f ca="1">SUMIFS(СВЦЭМ!$L$40:$L$783,СВЦЭМ!$A$40:$A$783,$A414,СВЦЭМ!$B$39:$B$782,O$401)+'СЕТ СН'!$F$13</f>
        <v>0</v>
      </c>
      <c r="P414" s="36">
        <f ca="1">SUMIFS(СВЦЭМ!$L$40:$L$783,СВЦЭМ!$A$40:$A$783,$A414,СВЦЭМ!$B$39:$B$782,P$401)+'СЕТ СН'!$F$13</f>
        <v>0</v>
      </c>
      <c r="Q414" s="36">
        <f ca="1">SUMIFS(СВЦЭМ!$L$40:$L$783,СВЦЭМ!$A$40:$A$783,$A414,СВЦЭМ!$B$39:$B$782,Q$401)+'СЕТ СН'!$F$13</f>
        <v>0</v>
      </c>
      <c r="R414" s="36">
        <f ca="1">SUMIFS(СВЦЭМ!$L$40:$L$783,СВЦЭМ!$A$40:$A$783,$A414,СВЦЭМ!$B$39:$B$782,R$401)+'СЕТ СН'!$F$13</f>
        <v>0</v>
      </c>
      <c r="S414" s="36">
        <f ca="1">SUMIFS(СВЦЭМ!$L$40:$L$783,СВЦЭМ!$A$40:$A$783,$A414,СВЦЭМ!$B$39:$B$782,S$401)+'СЕТ СН'!$F$13</f>
        <v>0</v>
      </c>
      <c r="T414" s="36">
        <f ca="1">SUMIFS(СВЦЭМ!$L$40:$L$783,СВЦЭМ!$A$40:$A$783,$A414,СВЦЭМ!$B$39:$B$782,T$401)+'СЕТ СН'!$F$13</f>
        <v>0</v>
      </c>
      <c r="U414" s="36">
        <f ca="1">SUMIFS(СВЦЭМ!$L$40:$L$783,СВЦЭМ!$A$40:$A$783,$A414,СВЦЭМ!$B$39:$B$782,U$401)+'СЕТ СН'!$F$13</f>
        <v>0</v>
      </c>
      <c r="V414" s="36">
        <f ca="1">SUMIFS(СВЦЭМ!$L$40:$L$783,СВЦЭМ!$A$40:$A$783,$A414,СВЦЭМ!$B$39:$B$782,V$401)+'СЕТ СН'!$F$13</f>
        <v>0</v>
      </c>
      <c r="W414" s="36">
        <f ca="1">SUMIFS(СВЦЭМ!$L$40:$L$783,СВЦЭМ!$A$40:$A$783,$A414,СВЦЭМ!$B$39:$B$782,W$401)+'СЕТ СН'!$F$13</f>
        <v>0</v>
      </c>
      <c r="X414" s="36">
        <f ca="1">SUMIFS(СВЦЭМ!$L$40:$L$783,СВЦЭМ!$A$40:$A$783,$A414,СВЦЭМ!$B$39:$B$782,X$401)+'СЕТ СН'!$F$13</f>
        <v>0</v>
      </c>
      <c r="Y414" s="36">
        <f ca="1">SUMIFS(СВЦЭМ!$L$40:$L$783,СВЦЭМ!$A$40:$A$783,$A414,СВЦЭМ!$B$39:$B$782,Y$401)+'СЕТ СН'!$F$13</f>
        <v>0</v>
      </c>
    </row>
    <row r="415" spans="1:27" ht="15.75" hidden="1" x14ac:dyDescent="0.2">
      <c r="A415" s="35">
        <f t="shared" si="11"/>
        <v>45152</v>
      </c>
      <c r="B415" s="36">
        <f ca="1">SUMIFS(СВЦЭМ!$L$40:$L$783,СВЦЭМ!$A$40:$A$783,$A415,СВЦЭМ!$B$39:$B$782,B$401)+'СЕТ СН'!$F$13</f>
        <v>0</v>
      </c>
      <c r="C415" s="36">
        <f ca="1">SUMIFS(СВЦЭМ!$L$40:$L$783,СВЦЭМ!$A$40:$A$783,$A415,СВЦЭМ!$B$39:$B$782,C$401)+'СЕТ СН'!$F$13</f>
        <v>0</v>
      </c>
      <c r="D415" s="36">
        <f ca="1">SUMIFS(СВЦЭМ!$L$40:$L$783,СВЦЭМ!$A$40:$A$783,$A415,СВЦЭМ!$B$39:$B$782,D$401)+'СЕТ СН'!$F$13</f>
        <v>0</v>
      </c>
      <c r="E415" s="36">
        <f ca="1">SUMIFS(СВЦЭМ!$L$40:$L$783,СВЦЭМ!$A$40:$A$783,$A415,СВЦЭМ!$B$39:$B$782,E$401)+'СЕТ СН'!$F$13</f>
        <v>0</v>
      </c>
      <c r="F415" s="36">
        <f ca="1">SUMIFS(СВЦЭМ!$L$40:$L$783,СВЦЭМ!$A$40:$A$783,$A415,СВЦЭМ!$B$39:$B$782,F$401)+'СЕТ СН'!$F$13</f>
        <v>0</v>
      </c>
      <c r="G415" s="36">
        <f ca="1">SUMIFS(СВЦЭМ!$L$40:$L$783,СВЦЭМ!$A$40:$A$783,$A415,СВЦЭМ!$B$39:$B$782,G$401)+'СЕТ СН'!$F$13</f>
        <v>0</v>
      </c>
      <c r="H415" s="36">
        <f ca="1">SUMIFS(СВЦЭМ!$L$40:$L$783,СВЦЭМ!$A$40:$A$783,$A415,СВЦЭМ!$B$39:$B$782,H$401)+'СЕТ СН'!$F$13</f>
        <v>0</v>
      </c>
      <c r="I415" s="36">
        <f ca="1">SUMIFS(СВЦЭМ!$L$40:$L$783,СВЦЭМ!$A$40:$A$783,$A415,СВЦЭМ!$B$39:$B$782,I$401)+'СЕТ СН'!$F$13</f>
        <v>0</v>
      </c>
      <c r="J415" s="36">
        <f ca="1">SUMIFS(СВЦЭМ!$L$40:$L$783,СВЦЭМ!$A$40:$A$783,$A415,СВЦЭМ!$B$39:$B$782,J$401)+'СЕТ СН'!$F$13</f>
        <v>0</v>
      </c>
      <c r="K415" s="36">
        <f ca="1">SUMIFS(СВЦЭМ!$L$40:$L$783,СВЦЭМ!$A$40:$A$783,$A415,СВЦЭМ!$B$39:$B$782,K$401)+'СЕТ СН'!$F$13</f>
        <v>0</v>
      </c>
      <c r="L415" s="36">
        <f ca="1">SUMIFS(СВЦЭМ!$L$40:$L$783,СВЦЭМ!$A$40:$A$783,$A415,СВЦЭМ!$B$39:$B$782,L$401)+'СЕТ СН'!$F$13</f>
        <v>0</v>
      </c>
      <c r="M415" s="36">
        <f ca="1">SUMIFS(СВЦЭМ!$L$40:$L$783,СВЦЭМ!$A$40:$A$783,$A415,СВЦЭМ!$B$39:$B$782,M$401)+'СЕТ СН'!$F$13</f>
        <v>0</v>
      </c>
      <c r="N415" s="36">
        <f ca="1">SUMIFS(СВЦЭМ!$L$40:$L$783,СВЦЭМ!$A$40:$A$783,$A415,СВЦЭМ!$B$39:$B$782,N$401)+'СЕТ СН'!$F$13</f>
        <v>0</v>
      </c>
      <c r="O415" s="36">
        <f ca="1">SUMIFS(СВЦЭМ!$L$40:$L$783,СВЦЭМ!$A$40:$A$783,$A415,СВЦЭМ!$B$39:$B$782,O$401)+'СЕТ СН'!$F$13</f>
        <v>0</v>
      </c>
      <c r="P415" s="36">
        <f ca="1">SUMIFS(СВЦЭМ!$L$40:$L$783,СВЦЭМ!$A$40:$A$783,$A415,СВЦЭМ!$B$39:$B$782,P$401)+'СЕТ СН'!$F$13</f>
        <v>0</v>
      </c>
      <c r="Q415" s="36">
        <f ca="1">SUMIFS(СВЦЭМ!$L$40:$L$783,СВЦЭМ!$A$40:$A$783,$A415,СВЦЭМ!$B$39:$B$782,Q$401)+'СЕТ СН'!$F$13</f>
        <v>0</v>
      </c>
      <c r="R415" s="36">
        <f ca="1">SUMIFS(СВЦЭМ!$L$40:$L$783,СВЦЭМ!$A$40:$A$783,$A415,СВЦЭМ!$B$39:$B$782,R$401)+'СЕТ СН'!$F$13</f>
        <v>0</v>
      </c>
      <c r="S415" s="36">
        <f ca="1">SUMIFS(СВЦЭМ!$L$40:$L$783,СВЦЭМ!$A$40:$A$783,$A415,СВЦЭМ!$B$39:$B$782,S$401)+'СЕТ СН'!$F$13</f>
        <v>0</v>
      </c>
      <c r="T415" s="36">
        <f ca="1">SUMIFS(СВЦЭМ!$L$40:$L$783,СВЦЭМ!$A$40:$A$783,$A415,СВЦЭМ!$B$39:$B$782,T$401)+'СЕТ СН'!$F$13</f>
        <v>0</v>
      </c>
      <c r="U415" s="36">
        <f ca="1">SUMIFS(СВЦЭМ!$L$40:$L$783,СВЦЭМ!$A$40:$A$783,$A415,СВЦЭМ!$B$39:$B$782,U$401)+'СЕТ СН'!$F$13</f>
        <v>0</v>
      </c>
      <c r="V415" s="36">
        <f ca="1">SUMIFS(СВЦЭМ!$L$40:$L$783,СВЦЭМ!$A$40:$A$783,$A415,СВЦЭМ!$B$39:$B$782,V$401)+'СЕТ СН'!$F$13</f>
        <v>0</v>
      </c>
      <c r="W415" s="36">
        <f ca="1">SUMIFS(СВЦЭМ!$L$40:$L$783,СВЦЭМ!$A$40:$A$783,$A415,СВЦЭМ!$B$39:$B$782,W$401)+'СЕТ СН'!$F$13</f>
        <v>0</v>
      </c>
      <c r="X415" s="36">
        <f ca="1">SUMIFS(СВЦЭМ!$L$40:$L$783,СВЦЭМ!$A$40:$A$783,$A415,СВЦЭМ!$B$39:$B$782,X$401)+'СЕТ СН'!$F$13</f>
        <v>0</v>
      </c>
      <c r="Y415" s="36">
        <f ca="1">SUMIFS(СВЦЭМ!$L$40:$L$783,СВЦЭМ!$A$40:$A$783,$A415,СВЦЭМ!$B$39:$B$782,Y$401)+'СЕТ СН'!$F$13</f>
        <v>0</v>
      </c>
    </row>
    <row r="416" spans="1:27" ht="15.75" hidden="1" x14ac:dyDescent="0.2">
      <c r="A416" s="35">
        <f t="shared" si="11"/>
        <v>45153</v>
      </c>
      <c r="B416" s="36">
        <f ca="1">SUMIFS(СВЦЭМ!$L$40:$L$783,СВЦЭМ!$A$40:$A$783,$A416,СВЦЭМ!$B$39:$B$782,B$401)+'СЕТ СН'!$F$13</f>
        <v>0</v>
      </c>
      <c r="C416" s="36">
        <f ca="1">SUMIFS(СВЦЭМ!$L$40:$L$783,СВЦЭМ!$A$40:$A$783,$A416,СВЦЭМ!$B$39:$B$782,C$401)+'СЕТ СН'!$F$13</f>
        <v>0</v>
      </c>
      <c r="D416" s="36">
        <f ca="1">SUMIFS(СВЦЭМ!$L$40:$L$783,СВЦЭМ!$A$40:$A$783,$A416,СВЦЭМ!$B$39:$B$782,D$401)+'СЕТ СН'!$F$13</f>
        <v>0</v>
      </c>
      <c r="E416" s="36">
        <f ca="1">SUMIFS(СВЦЭМ!$L$40:$L$783,СВЦЭМ!$A$40:$A$783,$A416,СВЦЭМ!$B$39:$B$782,E$401)+'СЕТ СН'!$F$13</f>
        <v>0</v>
      </c>
      <c r="F416" s="36">
        <f ca="1">SUMIFS(СВЦЭМ!$L$40:$L$783,СВЦЭМ!$A$40:$A$783,$A416,СВЦЭМ!$B$39:$B$782,F$401)+'СЕТ СН'!$F$13</f>
        <v>0</v>
      </c>
      <c r="G416" s="36">
        <f ca="1">SUMIFS(СВЦЭМ!$L$40:$L$783,СВЦЭМ!$A$40:$A$783,$A416,СВЦЭМ!$B$39:$B$782,G$401)+'СЕТ СН'!$F$13</f>
        <v>0</v>
      </c>
      <c r="H416" s="36">
        <f ca="1">SUMIFS(СВЦЭМ!$L$40:$L$783,СВЦЭМ!$A$40:$A$783,$A416,СВЦЭМ!$B$39:$B$782,H$401)+'СЕТ СН'!$F$13</f>
        <v>0</v>
      </c>
      <c r="I416" s="36">
        <f ca="1">SUMIFS(СВЦЭМ!$L$40:$L$783,СВЦЭМ!$A$40:$A$783,$A416,СВЦЭМ!$B$39:$B$782,I$401)+'СЕТ СН'!$F$13</f>
        <v>0</v>
      </c>
      <c r="J416" s="36">
        <f ca="1">SUMIFS(СВЦЭМ!$L$40:$L$783,СВЦЭМ!$A$40:$A$783,$A416,СВЦЭМ!$B$39:$B$782,J$401)+'СЕТ СН'!$F$13</f>
        <v>0</v>
      </c>
      <c r="K416" s="36">
        <f ca="1">SUMIFS(СВЦЭМ!$L$40:$L$783,СВЦЭМ!$A$40:$A$783,$A416,СВЦЭМ!$B$39:$B$782,K$401)+'СЕТ СН'!$F$13</f>
        <v>0</v>
      </c>
      <c r="L416" s="36">
        <f ca="1">SUMIFS(СВЦЭМ!$L$40:$L$783,СВЦЭМ!$A$40:$A$783,$A416,СВЦЭМ!$B$39:$B$782,L$401)+'СЕТ СН'!$F$13</f>
        <v>0</v>
      </c>
      <c r="M416" s="36">
        <f ca="1">SUMIFS(СВЦЭМ!$L$40:$L$783,СВЦЭМ!$A$40:$A$783,$A416,СВЦЭМ!$B$39:$B$782,M$401)+'СЕТ СН'!$F$13</f>
        <v>0</v>
      </c>
      <c r="N416" s="36">
        <f ca="1">SUMIFS(СВЦЭМ!$L$40:$L$783,СВЦЭМ!$A$40:$A$783,$A416,СВЦЭМ!$B$39:$B$782,N$401)+'СЕТ СН'!$F$13</f>
        <v>0</v>
      </c>
      <c r="O416" s="36">
        <f ca="1">SUMIFS(СВЦЭМ!$L$40:$L$783,СВЦЭМ!$A$40:$A$783,$A416,СВЦЭМ!$B$39:$B$782,O$401)+'СЕТ СН'!$F$13</f>
        <v>0</v>
      </c>
      <c r="P416" s="36">
        <f ca="1">SUMIFS(СВЦЭМ!$L$40:$L$783,СВЦЭМ!$A$40:$A$783,$A416,СВЦЭМ!$B$39:$B$782,P$401)+'СЕТ СН'!$F$13</f>
        <v>0</v>
      </c>
      <c r="Q416" s="36">
        <f ca="1">SUMIFS(СВЦЭМ!$L$40:$L$783,СВЦЭМ!$A$40:$A$783,$A416,СВЦЭМ!$B$39:$B$782,Q$401)+'СЕТ СН'!$F$13</f>
        <v>0</v>
      </c>
      <c r="R416" s="36">
        <f ca="1">SUMIFS(СВЦЭМ!$L$40:$L$783,СВЦЭМ!$A$40:$A$783,$A416,СВЦЭМ!$B$39:$B$782,R$401)+'СЕТ СН'!$F$13</f>
        <v>0</v>
      </c>
      <c r="S416" s="36">
        <f ca="1">SUMIFS(СВЦЭМ!$L$40:$L$783,СВЦЭМ!$A$40:$A$783,$A416,СВЦЭМ!$B$39:$B$782,S$401)+'СЕТ СН'!$F$13</f>
        <v>0</v>
      </c>
      <c r="T416" s="36">
        <f ca="1">SUMIFS(СВЦЭМ!$L$40:$L$783,СВЦЭМ!$A$40:$A$783,$A416,СВЦЭМ!$B$39:$B$782,T$401)+'СЕТ СН'!$F$13</f>
        <v>0</v>
      </c>
      <c r="U416" s="36">
        <f ca="1">SUMIFS(СВЦЭМ!$L$40:$L$783,СВЦЭМ!$A$40:$A$783,$A416,СВЦЭМ!$B$39:$B$782,U$401)+'СЕТ СН'!$F$13</f>
        <v>0</v>
      </c>
      <c r="V416" s="36">
        <f ca="1">SUMIFS(СВЦЭМ!$L$40:$L$783,СВЦЭМ!$A$40:$A$783,$A416,СВЦЭМ!$B$39:$B$782,V$401)+'СЕТ СН'!$F$13</f>
        <v>0</v>
      </c>
      <c r="W416" s="36">
        <f ca="1">SUMIFS(СВЦЭМ!$L$40:$L$783,СВЦЭМ!$A$40:$A$783,$A416,СВЦЭМ!$B$39:$B$782,W$401)+'СЕТ СН'!$F$13</f>
        <v>0</v>
      </c>
      <c r="X416" s="36">
        <f ca="1">SUMIFS(СВЦЭМ!$L$40:$L$783,СВЦЭМ!$A$40:$A$783,$A416,СВЦЭМ!$B$39:$B$782,X$401)+'СЕТ СН'!$F$13</f>
        <v>0</v>
      </c>
      <c r="Y416" s="36">
        <f ca="1">SUMIFS(СВЦЭМ!$L$40:$L$783,СВЦЭМ!$A$40:$A$783,$A416,СВЦЭМ!$B$39:$B$782,Y$401)+'СЕТ СН'!$F$13</f>
        <v>0</v>
      </c>
    </row>
    <row r="417" spans="1:25" ht="15.75" hidden="1" x14ac:dyDescent="0.2">
      <c r="A417" s="35">
        <f t="shared" si="11"/>
        <v>45154</v>
      </c>
      <c r="B417" s="36">
        <f ca="1">SUMIFS(СВЦЭМ!$L$40:$L$783,СВЦЭМ!$A$40:$A$783,$A417,СВЦЭМ!$B$39:$B$782,B$401)+'СЕТ СН'!$F$13</f>
        <v>0</v>
      </c>
      <c r="C417" s="36">
        <f ca="1">SUMIFS(СВЦЭМ!$L$40:$L$783,СВЦЭМ!$A$40:$A$783,$A417,СВЦЭМ!$B$39:$B$782,C$401)+'СЕТ СН'!$F$13</f>
        <v>0</v>
      </c>
      <c r="D417" s="36">
        <f ca="1">SUMIFS(СВЦЭМ!$L$40:$L$783,СВЦЭМ!$A$40:$A$783,$A417,СВЦЭМ!$B$39:$B$782,D$401)+'СЕТ СН'!$F$13</f>
        <v>0</v>
      </c>
      <c r="E417" s="36">
        <f ca="1">SUMIFS(СВЦЭМ!$L$40:$L$783,СВЦЭМ!$A$40:$A$783,$A417,СВЦЭМ!$B$39:$B$782,E$401)+'СЕТ СН'!$F$13</f>
        <v>0</v>
      </c>
      <c r="F417" s="36">
        <f ca="1">SUMIFS(СВЦЭМ!$L$40:$L$783,СВЦЭМ!$A$40:$A$783,$A417,СВЦЭМ!$B$39:$B$782,F$401)+'СЕТ СН'!$F$13</f>
        <v>0</v>
      </c>
      <c r="G417" s="36">
        <f ca="1">SUMIFS(СВЦЭМ!$L$40:$L$783,СВЦЭМ!$A$40:$A$783,$A417,СВЦЭМ!$B$39:$B$782,G$401)+'СЕТ СН'!$F$13</f>
        <v>0</v>
      </c>
      <c r="H417" s="36">
        <f ca="1">SUMIFS(СВЦЭМ!$L$40:$L$783,СВЦЭМ!$A$40:$A$783,$A417,СВЦЭМ!$B$39:$B$782,H$401)+'СЕТ СН'!$F$13</f>
        <v>0</v>
      </c>
      <c r="I417" s="36">
        <f ca="1">SUMIFS(СВЦЭМ!$L$40:$L$783,СВЦЭМ!$A$40:$A$783,$A417,СВЦЭМ!$B$39:$B$782,I$401)+'СЕТ СН'!$F$13</f>
        <v>0</v>
      </c>
      <c r="J417" s="36">
        <f ca="1">SUMIFS(СВЦЭМ!$L$40:$L$783,СВЦЭМ!$A$40:$A$783,$A417,СВЦЭМ!$B$39:$B$782,J$401)+'СЕТ СН'!$F$13</f>
        <v>0</v>
      </c>
      <c r="K417" s="36">
        <f ca="1">SUMIFS(СВЦЭМ!$L$40:$L$783,СВЦЭМ!$A$40:$A$783,$A417,СВЦЭМ!$B$39:$B$782,K$401)+'СЕТ СН'!$F$13</f>
        <v>0</v>
      </c>
      <c r="L417" s="36">
        <f ca="1">SUMIFS(СВЦЭМ!$L$40:$L$783,СВЦЭМ!$A$40:$A$783,$A417,СВЦЭМ!$B$39:$B$782,L$401)+'СЕТ СН'!$F$13</f>
        <v>0</v>
      </c>
      <c r="M417" s="36">
        <f ca="1">SUMIFS(СВЦЭМ!$L$40:$L$783,СВЦЭМ!$A$40:$A$783,$A417,СВЦЭМ!$B$39:$B$782,M$401)+'СЕТ СН'!$F$13</f>
        <v>0</v>
      </c>
      <c r="N417" s="36">
        <f ca="1">SUMIFS(СВЦЭМ!$L$40:$L$783,СВЦЭМ!$A$40:$A$783,$A417,СВЦЭМ!$B$39:$B$782,N$401)+'СЕТ СН'!$F$13</f>
        <v>0</v>
      </c>
      <c r="O417" s="36">
        <f ca="1">SUMIFS(СВЦЭМ!$L$40:$L$783,СВЦЭМ!$A$40:$A$783,$A417,СВЦЭМ!$B$39:$B$782,O$401)+'СЕТ СН'!$F$13</f>
        <v>0</v>
      </c>
      <c r="P417" s="36">
        <f ca="1">SUMIFS(СВЦЭМ!$L$40:$L$783,СВЦЭМ!$A$40:$A$783,$A417,СВЦЭМ!$B$39:$B$782,P$401)+'СЕТ СН'!$F$13</f>
        <v>0</v>
      </c>
      <c r="Q417" s="36">
        <f ca="1">SUMIFS(СВЦЭМ!$L$40:$L$783,СВЦЭМ!$A$40:$A$783,$A417,СВЦЭМ!$B$39:$B$782,Q$401)+'СЕТ СН'!$F$13</f>
        <v>0</v>
      </c>
      <c r="R417" s="36">
        <f ca="1">SUMIFS(СВЦЭМ!$L$40:$L$783,СВЦЭМ!$A$40:$A$783,$A417,СВЦЭМ!$B$39:$B$782,R$401)+'СЕТ СН'!$F$13</f>
        <v>0</v>
      </c>
      <c r="S417" s="36">
        <f ca="1">SUMIFS(СВЦЭМ!$L$40:$L$783,СВЦЭМ!$A$40:$A$783,$A417,СВЦЭМ!$B$39:$B$782,S$401)+'СЕТ СН'!$F$13</f>
        <v>0</v>
      </c>
      <c r="T417" s="36">
        <f ca="1">SUMIFS(СВЦЭМ!$L$40:$L$783,СВЦЭМ!$A$40:$A$783,$A417,СВЦЭМ!$B$39:$B$782,T$401)+'СЕТ СН'!$F$13</f>
        <v>0</v>
      </c>
      <c r="U417" s="36">
        <f ca="1">SUMIFS(СВЦЭМ!$L$40:$L$783,СВЦЭМ!$A$40:$A$783,$A417,СВЦЭМ!$B$39:$B$782,U$401)+'СЕТ СН'!$F$13</f>
        <v>0</v>
      </c>
      <c r="V417" s="36">
        <f ca="1">SUMIFS(СВЦЭМ!$L$40:$L$783,СВЦЭМ!$A$40:$A$783,$A417,СВЦЭМ!$B$39:$B$782,V$401)+'СЕТ СН'!$F$13</f>
        <v>0</v>
      </c>
      <c r="W417" s="36">
        <f ca="1">SUMIFS(СВЦЭМ!$L$40:$L$783,СВЦЭМ!$A$40:$A$783,$A417,СВЦЭМ!$B$39:$B$782,W$401)+'СЕТ СН'!$F$13</f>
        <v>0</v>
      </c>
      <c r="X417" s="36">
        <f ca="1">SUMIFS(СВЦЭМ!$L$40:$L$783,СВЦЭМ!$A$40:$A$783,$A417,СВЦЭМ!$B$39:$B$782,X$401)+'СЕТ СН'!$F$13</f>
        <v>0</v>
      </c>
      <c r="Y417" s="36">
        <f ca="1">SUMIFS(СВЦЭМ!$L$40:$L$783,СВЦЭМ!$A$40:$A$783,$A417,СВЦЭМ!$B$39:$B$782,Y$401)+'СЕТ СН'!$F$13</f>
        <v>0</v>
      </c>
    </row>
    <row r="418" spans="1:25" ht="15.75" hidden="1" x14ac:dyDescent="0.2">
      <c r="A418" s="35">
        <f t="shared" si="11"/>
        <v>45155</v>
      </c>
      <c r="B418" s="36">
        <f ca="1">SUMIFS(СВЦЭМ!$L$40:$L$783,СВЦЭМ!$A$40:$A$783,$A418,СВЦЭМ!$B$39:$B$782,B$401)+'СЕТ СН'!$F$13</f>
        <v>0</v>
      </c>
      <c r="C418" s="36">
        <f ca="1">SUMIFS(СВЦЭМ!$L$40:$L$783,СВЦЭМ!$A$40:$A$783,$A418,СВЦЭМ!$B$39:$B$782,C$401)+'СЕТ СН'!$F$13</f>
        <v>0</v>
      </c>
      <c r="D418" s="36">
        <f ca="1">SUMIFS(СВЦЭМ!$L$40:$L$783,СВЦЭМ!$A$40:$A$783,$A418,СВЦЭМ!$B$39:$B$782,D$401)+'СЕТ СН'!$F$13</f>
        <v>0</v>
      </c>
      <c r="E418" s="36">
        <f ca="1">SUMIFS(СВЦЭМ!$L$40:$L$783,СВЦЭМ!$A$40:$A$783,$A418,СВЦЭМ!$B$39:$B$782,E$401)+'СЕТ СН'!$F$13</f>
        <v>0</v>
      </c>
      <c r="F418" s="36">
        <f ca="1">SUMIFS(СВЦЭМ!$L$40:$L$783,СВЦЭМ!$A$40:$A$783,$A418,СВЦЭМ!$B$39:$B$782,F$401)+'СЕТ СН'!$F$13</f>
        <v>0</v>
      </c>
      <c r="G418" s="36">
        <f ca="1">SUMIFS(СВЦЭМ!$L$40:$L$783,СВЦЭМ!$A$40:$A$783,$A418,СВЦЭМ!$B$39:$B$782,G$401)+'СЕТ СН'!$F$13</f>
        <v>0</v>
      </c>
      <c r="H418" s="36">
        <f ca="1">SUMIFS(СВЦЭМ!$L$40:$L$783,СВЦЭМ!$A$40:$A$783,$A418,СВЦЭМ!$B$39:$B$782,H$401)+'СЕТ СН'!$F$13</f>
        <v>0</v>
      </c>
      <c r="I418" s="36">
        <f ca="1">SUMIFS(СВЦЭМ!$L$40:$L$783,СВЦЭМ!$A$40:$A$783,$A418,СВЦЭМ!$B$39:$B$782,I$401)+'СЕТ СН'!$F$13</f>
        <v>0</v>
      </c>
      <c r="J418" s="36">
        <f ca="1">SUMIFS(СВЦЭМ!$L$40:$L$783,СВЦЭМ!$A$40:$A$783,$A418,СВЦЭМ!$B$39:$B$782,J$401)+'СЕТ СН'!$F$13</f>
        <v>0</v>
      </c>
      <c r="K418" s="36">
        <f ca="1">SUMIFS(СВЦЭМ!$L$40:$L$783,СВЦЭМ!$A$40:$A$783,$A418,СВЦЭМ!$B$39:$B$782,K$401)+'СЕТ СН'!$F$13</f>
        <v>0</v>
      </c>
      <c r="L418" s="36">
        <f ca="1">SUMIFS(СВЦЭМ!$L$40:$L$783,СВЦЭМ!$A$40:$A$783,$A418,СВЦЭМ!$B$39:$B$782,L$401)+'СЕТ СН'!$F$13</f>
        <v>0</v>
      </c>
      <c r="M418" s="36">
        <f ca="1">SUMIFS(СВЦЭМ!$L$40:$L$783,СВЦЭМ!$A$40:$A$783,$A418,СВЦЭМ!$B$39:$B$782,M$401)+'СЕТ СН'!$F$13</f>
        <v>0</v>
      </c>
      <c r="N418" s="36">
        <f ca="1">SUMIFS(СВЦЭМ!$L$40:$L$783,СВЦЭМ!$A$40:$A$783,$A418,СВЦЭМ!$B$39:$B$782,N$401)+'СЕТ СН'!$F$13</f>
        <v>0</v>
      </c>
      <c r="O418" s="36">
        <f ca="1">SUMIFS(СВЦЭМ!$L$40:$L$783,СВЦЭМ!$A$40:$A$783,$A418,СВЦЭМ!$B$39:$B$782,O$401)+'СЕТ СН'!$F$13</f>
        <v>0</v>
      </c>
      <c r="P418" s="36">
        <f ca="1">SUMIFS(СВЦЭМ!$L$40:$L$783,СВЦЭМ!$A$40:$A$783,$A418,СВЦЭМ!$B$39:$B$782,P$401)+'СЕТ СН'!$F$13</f>
        <v>0</v>
      </c>
      <c r="Q418" s="36">
        <f ca="1">SUMIFS(СВЦЭМ!$L$40:$L$783,СВЦЭМ!$A$40:$A$783,$A418,СВЦЭМ!$B$39:$B$782,Q$401)+'СЕТ СН'!$F$13</f>
        <v>0</v>
      </c>
      <c r="R418" s="36">
        <f ca="1">SUMIFS(СВЦЭМ!$L$40:$L$783,СВЦЭМ!$A$40:$A$783,$A418,СВЦЭМ!$B$39:$B$782,R$401)+'СЕТ СН'!$F$13</f>
        <v>0</v>
      </c>
      <c r="S418" s="36">
        <f ca="1">SUMIFS(СВЦЭМ!$L$40:$L$783,СВЦЭМ!$A$40:$A$783,$A418,СВЦЭМ!$B$39:$B$782,S$401)+'СЕТ СН'!$F$13</f>
        <v>0</v>
      </c>
      <c r="T418" s="36">
        <f ca="1">SUMIFS(СВЦЭМ!$L$40:$L$783,СВЦЭМ!$A$40:$A$783,$A418,СВЦЭМ!$B$39:$B$782,T$401)+'СЕТ СН'!$F$13</f>
        <v>0</v>
      </c>
      <c r="U418" s="36">
        <f ca="1">SUMIFS(СВЦЭМ!$L$40:$L$783,СВЦЭМ!$A$40:$A$783,$A418,СВЦЭМ!$B$39:$B$782,U$401)+'СЕТ СН'!$F$13</f>
        <v>0</v>
      </c>
      <c r="V418" s="36">
        <f ca="1">SUMIFS(СВЦЭМ!$L$40:$L$783,СВЦЭМ!$A$40:$A$783,$A418,СВЦЭМ!$B$39:$B$782,V$401)+'СЕТ СН'!$F$13</f>
        <v>0</v>
      </c>
      <c r="W418" s="36">
        <f ca="1">SUMIFS(СВЦЭМ!$L$40:$L$783,СВЦЭМ!$A$40:$A$783,$A418,СВЦЭМ!$B$39:$B$782,W$401)+'СЕТ СН'!$F$13</f>
        <v>0</v>
      </c>
      <c r="X418" s="36">
        <f ca="1">SUMIFS(СВЦЭМ!$L$40:$L$783,СВЦЭМ!$A$40:$A$783,$A418,СВЦЭМ!$B$39:$B$782,X$401)+'СЕТ СН'!$F$13</f>
        <v>0</v>
      </c>
      <c r="Y418" s="36">
        <f ca="1">SUMIFS(СВЦЭМ!$L$40:$L$783,СВЦЭМ!$A$40:$A$783,$A418,СВЦЭМ!$B$39:$B$782,Y$401)+'СЕТ СН'!$F$13</f>
        <v>0</v>
      </c>
    </row>
    <row r="419" spans="1:25" ht="15.75" hidden="1" x14ac:dyDescent="0.2">
      <c r="A419" s="35">
        <f t="shared" si="11"/>
        <v>45156</v>
      </c>
      <c r="B419" s="36">
        <f ca="1">SUMIFS(СВЦЭМ!$L$40:$L$783,СВЦЭМ!$A$40:$A$783,$A419,СВЦЭМ!$B$39:$B$782,B$401)+'СЕТ СН'!$F$13</f>
        <v>0</v>
      </c>
      <c r="C419" s="36">
        <f ca="1">SUMIFS(СВЦЭМ!$L$40:$L$783,СВЦЭМ!$A$40:$A$783,$A419,СВЦЭМ!$B$39:$B$782,C$401)+'СЕТ СН'!$F$13</f>
        <v>0</v>
      </c>
      <c r="D419" s="36">
        <f ca="1">SUMIFS(СВЦЭМ!$L$40:$L$783,СВЦЭМ!$A$40:$A$783,$A419,СВЦЭМ!$B$39:$B$782,D$401)+'СЕТ СН'!$F$13</f>
        <v>0</v>
      </c>
      <c r="E419" s="36">
        <f ca="1">SUMIFS(СВЦЭМ!$L$40:$L$783,СВЦЭМ!$A$40:$A$783,$A419,СВЦЭМ!$B$39:$B$782,E$401)+'СЕТ СН'!$F$13</f>
        <v>0</v>
      </c>
      <c r="F419" s="36">
        <f ca="1">SUMIFS(СВЦЭМ!$L$40:$L$783,СВЦЭМ!$A$40:$A$783,$A419,СВЦЭМ!$B$39:$B$782,F$401)+'СЕТ СН'!$F$13</f>
        <v>0</v>
      </c>
      <c r="G419" s="36">
        <f ca="1">SUMIFS(СВЦЭМ!$L$40:$L$783,СВЦЭМ!$A$40:$A$783,$A419,СВЦЭМ!$B$39:$B$782,G$401)+'СЕТ СН'!$F$13</f>
        <v>0</v>
      </c>
      <c r="H419" s="36">
        <f ca="1">SUMIFS(СВЦЭМ!$L$40:$L$783,СВЦЭМ!$A$40:$A$783,$A419,СВЦЭМ!$B$39:$B$782,H$401)+'СЕТ СН'!$F$13</f>
        <v>0</v>
      </c>
      <c r="I419" s="36">
        <f ca="1">SUMIFS(СВЦЭМ!$L$40:$L$783,СВЦЭМ!$A$40:$A$783,$A419,СВЦЭМ!$B$39:$B$782,I$401)+'СЕТ СН'!$F$13</f>
        <v>0</v>
      </c>
      <c r="J419" s="36">
        <f ca="1">SUMIFS(СВЦЭМ!$L$40:$L$783,СВЦЭМ!$A$40:$A$783,$A419,СВЦЭМ!$B$39:$B$782,J$401)+'СЕТ СН'!$F$13</f>
        <v>0</v>
      </c>
      <c r="K419" s="36">
        <f ca="1">SUMIFS(СВЦЭМ!$L$40:$L$783,СВЦЭМ!$A$40:$A$783,$A419,СВЦЭМ!$B$39:$B$782,K$401)+'СЕТ СН'!$F$13</f>
        <v>0</v>
      </c>
      <c r="L419" s="36">
        <f ca="1">SUMIFS(СВЦЭМ!$L$40:$L$783,СВЦЭМ!$A$40:$A$783,$A419,СВЦЭМ!$B$39:$B$782,L$401)+'СЕТ СН'!$F$13</f>
        <v>0</v>
      </c>
      <c r="M419" s="36">
        <f ca="1">SUMIFS(СВЦЭМ!$L$40:$L$783,СВЦЭМ!$A$40:$A$783,$A419,СВЦЭМ!$B$39:$B$782,M$401)+'СЕТ СН'!$F$13</f>
        <v>0</v>
      </c>
      <c r="N419" s="36">
        <f ca="1">SUMIFS(СВЦЭМ!$L$40:$L$783,СВЦЭМ!$A$40:$A$783,$A419,СВЦЭМ!$B$39:$B$782,N$401)+'СЕТ СН'!$F$13</f>
        <v>0</v>
      </c>
      <c r="O419" s="36">
        <f ca="1">SUMIFS(СВЦЭМ!$L$40:$L$783,СВЦЭМ!$A$40:$A$783,$A419,СВЦЭМ!$B$39:$B$782,O$401)+'СЕТ СН'!$F$13</f>
        <v>0</v>
      </c>
      <c r="P419" s="36">
        <f ca="1">SUMIFS(СВЦЭМ!$L$40:$L$783,СВЦЭМ!$A$40:$A$783,$A419,СВЦЭМ!$B$39:$B$782,P$401)+'СЕТ СН'!$F$13</f>
        <v>0</v>
      </c>
      <c r="Q419" s="36">
        <f ca="1">SUMIFS(СВЦЭМ!$L$40:$L$783,СВЦЭМ!$A$40:$A$783,$A419,СВЦЭМ!$B$39:$B$782,Q$401)+'СЕТ СН'!$F$13</f>
        <v>0</v>
      </c>
      <c r="R419" s="36">
        <f ca="1">SUMIFS(СВЦЭМ!$L$40:$L$783,СВЦЭМ!$A$40:$A$783,$A419,СВЦЭМ!$B$39:$B$782,R$401)+'СЕТ СН'!$F$13</f>
        <v>0</v>
      </c>
      <c r="S419" s="36">
        <f ca="1">SUMIFS(СВЦЭМ!$L$40:$L$783,СВЦЭМ!$A$40:$A$783,$A419,СВЦЭМ!$B$39:$B$782,S$401)+'СЕТ СН'!$F$13</f>
        <v>0</v>
      </c>
      <c r="T419" s="36">
        <f ca="1">SUMIFS(СВЦЭМ!$L$40:$L$783,СВЦЭМ!$A$40:$A$783,$A419,СВЦЭМ!$B$39:$B$782,T$401)+'СЕТ СН'!$F$13</f>
        <v>0</v>
      </c>
      <c r="U419" s="36">
        <f ca="1">SUMIFS(СВЦЭМ!$L$40:$L$783,СВЦЭМ!$A$40:$A$783,$A419,СВЦЭМ!$B$39:$B$782,U$401)+'СЕТ СН'!$F$13</f>
        <v>0</v>
      </c>
      <c r="V419" s="36">
        <f ca="1">SUMIFS(СВЦЭМ!$L$40:$L$783,СВЦЭМ!$A$40:$A$783,$A419,СВЦЭМ!$B$39:$B$782,V$401)+'СЕТ СН'!$F$13</f>
        <v>0</v>
      </c>
      <c r="W419" s="36">
        <f ca="1">SUMIFS(СВЦЭМ!$L$40:$L$783,СВЦЭМ!$A$40:$A$783,$A419,СВЦЭМ!$B$39:$B$782,W$401)+'СЕТ СН'!$F$13</f>
        <v>0</v>
      </c>
      <c r="X419" s="36">
        <f ca="1">SUMIFS(СВЦЭМ!$L$40:$L$783,СВЦЭМ!$A$40:$A$783,$A419,СВЦЭМ!$B$39:$B$782,X$401)+'СЕТ СН'!$F$13</f>
        <v>0</v>
      </c>
      <c r="Y419" s="36">
        <f ca="1">SUMIFS(СВЦЭМ!$L$40:$L$783,СВЦЭМ!$A$40:$A$783,$A419,СВЦЭМ!$B$39:$B$782,Y$401)+'СЕТ СН'!$F$13</f>
        <v>0</v>
      </c>
    </row>
    <row r="420" spans="1:25" ht="15.75" hidden="1" x14ac:dyDescent="0.2">
      <c r="A420" s="35">
        <f t="shared" si="11"/>
        <v>45157</v>
      </c>
      <c r="B420" s="36">
        <f ca="1">SUMIFS(СВЦЭМ!$L$40:$L$783,СВЦЭМ!$A$40:$A$783,$A420,СВЦЭМ!$B$39:$B$782,B$401)+'СЕТ СН'!$F$13</f>
        <v>0</v>
      </c>
      <c r="C420" s="36">
        <f ca="1">SUMIFS(СВЦЭМ!$L$40:$L$783,СВЦЭМ!$A$40:$A$783,$A420,СВЦЭМ!$B$39:$B$782,C$401)+'СЕТ СН'!$F$13</f>
        <v>0</v>
      </c>
      <c r="D420" s="36">
        <f ca="1">SUMIFS(СВЦЭМ!$L$40:$L$783,СВЦЭМ!$A$40:$A$783,$A420,СВЦЭМ!$B$39:$B$782,D$401)+'СЕТ СН'!$F$13</f>
        <v>0</v>
      </c>
      <c r="E420" s="36">
        <f ca="1">SUMIFS(СВЦЭМ!$L$40:$L$783,СВЦЭМ!$A$40:$A$783,$A420,СВЦЭМ!$B$39:$B$782,E$401)+'СЕТ СН'!$F$13</f>
        <v>0</v>
      </c>
      <c r="F420" s="36">
        <f ca="1">SUMIFS(СВЦЭМ!$L$40:$L$783,СВЦЭМ!$A$40:$A$783,$A420,СВЦЭМ!$B$39:$B$782,F$401)+'СЕТ СН'!$F$13</f>
        <v>0</v>
      </c>
      <c r="G420" s="36">
        <f ca="1">SUMIFS(СВЦЭМ!$L$40:$L$783,СВЦЭМ!$A$40:$A$783,$A420,СВЦЭМ!$B$39:$B$782,G$401)+'СЕТ СН'!$F$13</f>
        <v>0</v>
      </c>
      <c r="H420" s="36">
        <f ca="1">SUMIFS(СВЦЭМ!$L$40:$L$783,СВЦЭМ!$A$40:$A$783,$A420,СВЦЭМ!$B$39:$B$782,H$401)+'СЕТ СН'!$F$13</f>
        <v>0</v>
      </c>
      <c r="I420" s="36">
        <f ca="1">SUMIFS(СВЦЭМ!$L$40:$L$783,СВЦЭМ!$A$40:$A$783,$A420,СВЦЭМ!$B$39:$B$782,I$401)+'СЕТ СН'!$F$13</f>
        <v>0</v>
      </c>
      <c r="J420" s="36">
        <f ca="1">SUMIFS(СВЦЭМ!$L$40:$L$783,СВЦЭМ!$A$40:$A$783,$A420,СВЦЭМ!$B$39:$B$782,J$401)+'СЕТ СН'!$F$13</f>
        <v>0</v>
      </c>
      <c r="K420" s="36">
        <f ca="1">SUMIFS(СВЦЭМ!$L$40:$L$783,СВЦЭМ!$A$40:$A$783,$A420,СВЦЭМ!$B$39:$B$782,K$401)+'СЕТ СН'!$F$13</f>
        <v>0</v>
      </c>
      <c r="L420" s="36">
        <f ca="1">SUMIFS(СВЦЭМ!$L$40:$L$783,СВЦЭМ!$A$40:$A$783,$A420,СВЦЭМ!$B$39:$B$782,L$401)+'СЕТ СН'!$F$13</f>
        <v>0</v>
      </c>
      <c r="M420" s="36">
        <f ca="1">SUMIFS(СВЦЭМ!$L$40:$L$783,СВЦЭМ!$A$40:$A$783,$A420,СВЦЭМ!$B$39:$B$782,M$401)+'СЕТ СН'!$F$13</f>
        <v>0</v>
      </c>
      <c r="N420" s="36">
        <f ca="1">SUMIFS(СВЦЭМ!$L$40:$L$783,СВЦЭМ!$A$40:$A$783,$A420,СВЦЭМ!$B$39:$B$782,N$401)+'СЕТ СН'!$F$13</f>
        <v>0</v>
      </c>
      <c r="O420" s="36">
        <f ca="1">SUMIFS(СВЦЭМ!$L$40:$L$783,СВЦЭМ!$A$40:$A$783,$A420,СВЦЭМ!$B$39:$B$782,O$401)+'СЕТ СН'!$F$13</f>
        <v>0</v>
      </c>
      <c r="P420" s="36">
        <f ca="1">SUMIFS(СВЦЭМ!$L$40:$L$783,СВЦЭМ!$A$40:$A$783,$A420,СВЦЭМ!$B$39:$B$782,P$401)+'СЕТ СН'!$F$13</f>
        <v>0</v>
      </c>
      <c r="Q420" s="36">
        <f ca="1">SUMIFS(СВЦЭМ!$L$40:$L$783,СВЦЭМ!$A$40:$A$783,$A420,СВЦЭМ!$B$39:$B$782,Q$401)+'СЕТ СН'!$F$13</f>
        <v>0</v>
      </c>
      <c r="R420" s="36">
        <f ca="1">SUMIFS(СВЦЭМ!$L$40:$L$783,СВЦЭМ!$A$40:$A$783,$A420,СВЦЭМ!$B$39:$B$782,R$401)+'СЕТ СН'!$F$13</f>
        <v>0</v>
      </c>
      <c r="S420" s="36">
        <f ca="1">SUMIFS(СВЦЭМ!$L$40:$L$783,СВЦЭМ!$A$40:$A$783,$A420,СВЦЭМ!$B$39:$B$782,S$401)+'СЕТ СН'!$F$13</f>
        <v>0</v>
      </c>
      <c r="T420" s="36">
        <f ca="1">SUMIFS(СВЦЭМ!$L$40:$L$783,СВЦЭМ!$A$40:$A$783,$A420,СВЦЭМ!$B$39:$B$782,T$401)+'СЕТ СН'!$F$13</f>
        <v>0</v>
      </c>
      <c r="U420" s="36">
        <f ca="1">SUMIFS(СВЦЭМ!$L$40:$L$783,СВЦЭМ!$A$40:$A$783,$A420,СВЦЭМ!$B$39:$B$782,U$401)+'СЕТ СН'!$F$13</f>
        <v>0</v>
      </c>
      <c r="V420" s="36">
        <f ca="1">SUMIFS(СВЦЭМ!$L$40:$L$783,СВЦЭМ!$A$40:$A$783,$A420,СВЦЭМ!$B$39:$B$782,V$401)+'СЕТ СН'!$F$13</f>
        <v>0</v>
      </c>
      <c r="W420" s="36">
        <f ca="1">SUMIFS(СВЦЭМ!$L$40:$L$783,СВЦЭМ!$A$40:$A$783,$A420,СВЦЭМ!$B$39:$B$782,W$401)+'СЕТ СН'!$F$13</f>
        <v>0</v>
      </c>
      <c r="X420" s="36">
        <f ca="1">SUMIFS(СВЦЭМ!$L$40:$L$783,СВЦЭМ!$A$40:$A$783,$A420,СВЦЭМ!$B$39:$B$782,X$401)+'СЕТ СН'!$F$13</f>
        <v>0</v>
      </c>
      <c r="Y420" s="36">
        <f ca="1">SUMIFS(СВЦЭМ!$L$40:$L$783,СВЦЭМ!$A$40:$A$783,$A420,СВЦЭМ!$B$39:$B$782,Y$401)+'СЕТ СН'!$F$13</f>
        <v>0</v>
      </c>
    </row>
    <row r="421" spans="1:25" ht="15.75" hidden="1" x14ac:dyDescent="0.2">
      <c r="A421" s="35">
        <f t="shared" si="11"/>
        <v>45158</v>
      </c>
      <c r="B421" s="36">
        <f ca="1">SUMIFS(СВЦЭМ!$L$40:$L$783,СВЦЭМ!$A$40:$A$783,$A421,СВЦЭМ!$B$39:$B$782,B$401)+'СЕТ СН'!$F$13</f>
        <v>0</v>
      </c>
      <c r="C421" s="36">
        <f ca="1">SUMIFS(СВЦЭМ!$L$40:$L$783,СВЦЭМ!$A$40:$A$783,$A421,СВЦЭМ!$B$39:$B$782,C$401)+'СЕТ СН'!$F$13</f>
        <v>0</v>
      </c>
      <c r="D421" s="36">
        <f ca="1">SUMIFS(СВЦЭМ!$L$40:$L$783,СВЦЭМ!$A$40:$A$783,$A421,СВЦЭМ!$B$39:$B$782,D$401)+'СЕТ СН'!$F$13</f>
        <v>0</v>
      </c>
      <c r="E421" s="36">
        <f ca="1">SUMIFS(СВЦЭМ!$L$40:$L$783,СВЦЭМ!$A$40:$A$783,$A421,СВЦЭМ!$B$39:$B$782,E$401)+'СЕТ СН'!$F$13</f>
        <v>0</v>
      </c>
      <c r="F421" s="36">
        <f ca="1">SUMIFS(СВЦЭМ!$L$40:$L$783,СВЦЭМ!$A$40:$A$783,$A421,СВЦЭМ!$B$39:$B$782,F$401)+'СЕТ СН'!$F$13</f>
        <v>0</v>
      </c>
      <c r="G421" s="36">
        <f ca="1">SUMIFS(СВЦЭМ!$L$40:$L$783,СВЦЭМ!$A$40:$A$783,$A421,СВЦЭМ!$B$39:$B$782,G$401)+'СЕТ СН'!$F$13</f>
        <v>0</v>
      </c>
      <c r="H421" s="36">
        <f ca="1">SUMIFS(СВЦЭМ!$L$40:$L$783,СВЦЭМ!$A$40:$A$783,$A421,СВЦЭМ!$B$39:$B$782,H$401)+'СЕТ СН'!$F$13</f>
        <v>0</v>
      </c>
      <c r="I421" s="36">
        <f ca="1">SUMIFS(СВЦЭМ!$L$40:$L$783,СВЦЭМ!$A$40:$A$783,$A421,СВЦЭМ!$B$39:$B$782,I$401)+'СЕТ СН'!$F$13</f>
        <v>0</v>
      </c>
      <c r="J421" s="36">
        <f ca="1">SUMIFS(СВЦЭМ!$L$40:$L$783,СВЦЭМ!$A$40:$A$783,$A421,СВЦЭМ!$B$39:$B$782,J$401)+'СЕТ СН'!$F$13</f>
        <v>0</v>
      </c>
      <c r="K421" s="36">
        <f ca="1">SUMIFS(СВЦЭМ!$L$40:$L$783,СВЦЭМ!$A$40:$A$783,$A421,СВЦЭМ!$B$39:$B$782,K$401)+'СЕТ СН'!$F$13</f>
        <v>0</v>
      </c>
      <c r="L421" s="36">
        <f ca="1">SUMIFS(СВЦЭМ!$L$40:$L$783,СВЦЭМ!$A$40:$A$783,$A421,СВЦЭМ!$B$39:$B$782,L$401)+'СЕТ СН'!$F$13</f>
        <v>0</v>
      </c>
      <c r="M421" s="36">
        <f ca="1">SUMIFS(СВЦЭМ!$L$40:$L$783,СВЦЭМ!$A$40:$A$783,$A421,СВЦЭМ!$B$39:$B$782,M$401)+'СЕТ СН'!$F$13</f>
        <v>0</v>
      </c>
      <c r="N421" s="36">
        <f ca="1">SUMIFS(СВЦЭМ!$L$40:$L$783,СВЦЭМ!$A$40:$A$783,$A421,СВЦЭМ!$B$39:$B$782,N$401)+'СЕТ СН'!$F$13</f>
        <v>0</v>
      </c>
      <c r="O421" s="36">
        <f ca="1">SUMIFS(СВЦЭМ!$L$40:$L$783,СВЦЭМ!$A$40:$A$783,$A421,СВЦЭМ!$B$39:$B$782,O$401)+'СЕТ СН'!$F$13</f>
        <v>0</v>
      </c>
      <c r="P421" s="36">
        <f ca="1">SUMIFS(СВЦЭМ!$L$40:$L$783,СВЦЭМ!$A$40:$A$783,$A421,СВЦЭМ!$B$39:$B$782,P$401)+'СЕТ СН'!$F$13</f>
        <v>0</v>
      </c>
      <c r="Q421" s="36">
        <f ca="1">SUMIFS(СВЦЭМ!$L$40:$L$783,СВЦЭМ!$A$40:$A$783,$A421,СВЦЭМ!$B$39:$B$782,Q$401)+'СЕТ СН'!$F$13</f>
        <v>0</v>
      </c>
      <c r="R421" s="36">
        <f ca="1">SUMIFS(СВЦЭМ!$L$40:$L$783,СВЦЭМ!$A$40:$A$783,$A421,СВЦЭМ!$B$39:$B$782,R$401)+'СЕТ СН'!$F$13</f>
        <v>0</v>
      </c>
      <c r="S421" s="36">
        <f ca="1">SUMIFS(СВЦЭМ!$L$40:$L$783,СВЦЭМ!$A$40:$A$783,$A421,СВЦЭМ!$B$39:$B$782,S$401)+'СЕТ СН'!$F$13</f>
        <v>0</v>
      </c>
      <c r="T421" s="36">
        <f ca="1">SUMIFS(СВЦЭМ!$L$40:$L$783,СВЦЭМ!$A$40:$A$783,$A421,СВЦЭМ!$B$39:$B$782,T$401)+'СЕТ СН'!$F$13</f>
        <v>0</v>
      </c>
      <c r="U421" s="36">
        <f ca="1">SUMIFS(СВЦЭМ!$L$40:$L$783,СВЦЭМ!$A$40:$A$783,$A421,СВЦЭМ!$B$39:$B$782,U$401)+'СЕТ СН'!$F$13</f>
        <v>0</v>
      </c>
      <c r="V421" s="36">
        <f ca="1">SUMIFS(СВЦЭМ!$L$40:$L$783,СВЦЭМ!$A$40:$A$783,$A421,СВЦЭМ!$B$39:$B$782,V$401)+'СЕТ СН'!$F$13</f>
        <v>0</v>
      </c>
      <c r="W421" s="36">
        <f ca="1">SUMIFS(СВЦЭМ!$L$40:$L$783,СВЦЭМ!$A$40:$A$783,$A421,СВЦЭМ!$B$39:$B$782,W$401)+'СЕТ СН'!$F$13</f>
        <v>0</v>
      </c>
      <c r="X421" s="36">
        <f ca="1">SUMIFS(СВЦЭМ!$L$40:$L$783,СВЦЭМ!$A$40:$A$783,$A421,СВЦЭМ!$B$39:$B$782,X$401)+'СЕТ СН'!$F$13</f>
        <v>0</v>
      </c>
      <c r="Y421" s="36">
        <f ca="1">SUMIFS(СВЦЭМ!$L$40:$L$783,СВЦЭМ!$A$40:$A$783,$A421,СВЦЭМ!$B$39:$B$782,Y$401)+'СЕТ СН'!$F$13</f>
        <v>0</v>
      </c>
    </row>
    <row r="422" spans="1:25" ht="15.75" hidden="1" x14ac:dyDescent="0.2">
      <c r="A422" s="35">
        <f t="shared" si="11"/>
        <v>45159</v>
      </c>
      <c r="B422" s="36">
        <f ca="1">SUMIFS(СВЦЭМ!$L$40:$L$783,СВЦЭМ!$A$40:$A$783,$A422,СВЦЭМ!$B$39:$B$782,B$401)+'СЕТ СН'!$F$13</f>
        <v>0</v>
      </c>
      <c r="C422" s="36">
        <f ca="1">SUMIFS(СВЦЭМ!$L$40:$L$783,СВЦЭМ!$A$40:$A$783,$A422,СВЦЭМ!$B$39:$B$782,C$401)+'СЕТ СН'!$F$13</f>
        <v>0</v>
      </c>
      <c r="D422" s="36">
        <f ca="1">SUMIFS(СВЦЭМ!$L$40:$L$783,СВЦЭМ!$A$40:$A$783,$A422,СВЦЭМ!$B$39:$B$782,D$401)+'СЕТ СН'!$F$13</f>
        <v>0</v>
      </c>
      <c r="E422" s="36">
        <f ca="1">SUMIFS(СВЦЭМ!$L$40:$L$783,СВЦЭМ!$A$40:$A$783,$A422,СВЦЭМ!$B$39:$B$782,E$401)+'СЕТ СН'!$F$13</f>
        <v>0</v>
      </c>
      <c r="F422" s="36">
        <f ca="1">SUMIFS(СВЦЭМ!$L$40:$L$783,СВЦЭМ!$A$40:$A$783,$A422,СВЦЭМ!$B$39:$B$782,F$401)+'СЕТ СН'!$F$13</f>
        <v>0</v>
      </c>
      <c r="G422" s="36">
        <f ca="1">SUMIFS(СВЦЭМ!$L$40:$L$783,СВЦЭМ!$A$40:$A$783,$A422,СВЦЭМ!$B$39:$B$782,G$401)+'СЕТ СН'!$F$13</f>
        <v>0</v>
      </c>
      <c r="H422" s="36">
        <f ca="1">SUMIFS(СВЦЭМ!$L$40:$L$783,СВЦЭМ!$A$40:$A$783,$A422,СВЦЭМ!$B$39:$B$782,H$401)+'СЕТ СН'!$F$13</f>
        <v>0</v>
      </c>
      <c r="I422" s="36">
        <f ca="1">SUMIFS(СВЦЭМ!$L$40:$L$783,СВЦЭМ!$A$40:$A$783,$A422,СВЦЭМ!$B$39:$B$782,I$401)+'СЕТ СН'!$F$13</f>
        <v>0</v>
      </c>
      <c r="J422" s="36">
        <f ca="1">SUMIFS(СВЦЭМ!$L$40:$L$783,СВЦЭМ!$A$40:$A$783,$A422,СВЦЭМ!$B$39:$B$782,J$401)+'СЕТ СН'!$F$13</f>
        <v>0</v>
      </c>
      <c r="K422" s="36">
        <f ca="1">SUMIFS(СВЦЭМ!$L$40:$L$783,СВЦЭМ!$A$40:$A$783,$A422,СВЦЭМ!$B$39:$B$782,K$401)+'СЕТ СН'!$F$13</f>
        <v>0</v>
      </c>
      <c r="L422" s="36">
        <f ca="1">SUMIFS(СВЦЭМ!$L$40:$L$783,СВЦЭМ!$A$40:$A$783,$A422,СВЦЭМ!$B$39:$B$782,L$401)+'СЕТ СН'!$F$13</f>
        <v>0</v>
      </c>
      <c r="M422" s="36">
        <f ca="1">SUMIFS(СВЦЭМ!$L$40:$L$783,СВЦЭМ!$A$40:$A$783,$A422,СВЦЭМ!$B$39:$B$782,M$401)+'СЕТ СН'!$F$13</f>
        <v>0</v>
      </c>
      <c r="N422" s="36">
        <f ca="1">SUMIFS(СВЦЭМ!$L$40:$L$783,СВЦЭМ!$A$40:$A$783,$A422,СВЦЭМ!$B$39:$B$782,N$401)+'СЕТ СН'!$F$13</f>
        <v>0</v>
      </c>
      <c r="O422" s="36">
        <f ca="1">SUMIFS(СВЦЭМ!$L$40:$L$783,СВЦЭМ!$A$40:$A$783,$A422,СВЦЭМ!$B$39:$B$782,O$401)+'СЕТ СН'!$F$13</f>
        <v>0</v>
      </c>
      <c r="P422" s="36">
        <f ca="1">SUMIFS(СВЦЭМ!$L$40:$L$783,СВЦЭМ!$A$40:$A$783,$A422,СВЦЭМ!$B$39:$B$782,P$401)+'СЕТ СН'!$F$13</f>
        <v>0</v>
      </c>
      <c r="Q422" s="36">
        <f ca="1">SUMIFS(СВЦЭМ!$L$40:$L$783,СВЦЭМ!$A$40:$A$783,$A422,СВЦЭМ!$B$39:$B$782,Q$401)+'СЕТ СН'!$F$13</f>
        <v>0</v>
      </c>
      <c r="R422" s="36">
        <f ca="1">SUMIFS(СВЦЭМ!$L$40:$L$783,СВЦЭМ!$A$40:$A$783,$A422,СВЦЭМ!$B$39:$B$782,R$401)+'СЕТ СН'!$F$13</f>
        <v>0</v>
      </c>
      <c r="S422" s="36">
        <f ca="1">SUMIFS(СВЦЭМ!$L$40:$L$783,СВЦЭМ!$A$40:$A$783,$A422,СВЦЭМ!$B$39:$B$782,S$401)+'СЕТ СН'!$F$13</f>
        <v>0</v>
      </c>
      <c r="T422" s="36">
        <f ca="1">SUMIFS(СВЦЭМ!$L$40:$L$783,СВЦЭМ!$A$40:$A$783,$A422,СВЦЭМ!$B$39:$B$782,T$401)+'СЕТ СН'!$F$13</f>
        <v>0</v>
      </c>
      <c r="U422" s="36">
        <f ca="1">SUMIFS(СВЦЭМ!$L$40:$L$783,СВЦЭМ!$A$40:$A$783,$A422,СВЦЭМ!$B$39:$B$782,U$401)+'СЕТ СН'!$F$13</f>
        <v>0</v>
      </c>
      <c r="V422" s="36">
        <f ca="1">SUMIFS(СВЦЭМ!$L$40:$L$783,СВЦЭМ!$A$40:$A$783,$A422,СВЦЭМ!$B$39:$B$782,V$401)+'СЕТ СН'!$F$13</f>
        <v>0</v>
      </c>
      <c r="W422" s="36">
        <f ca="1">SUMIFS(СВЦЭМ!$L$40:$L$783,СВЦЭМ!$A$40:$A$783,$A422,СВЦЭМ!$B$39:$B$782,W$401)+'СЕТ СН'!$F$13</f>
        <v>0</v>
      </c>
      <c r="X422" s="36">
        <f ca="1">SUMIFS(СВЦЭМ!$L$40:$L$783,СВЦЭМ!$A$40:$A$783,$A422,СВЦЭМ!$B$39:$B$782,X$401)+'СЕТ СН'!$F$13</f>
        <v>0</v>
      </c>
      <c r="Y422" s="36">
        <f ca="1">SUMIFS(СВЦЭМ!$L$40:$L$783,СВЦЭМ!$A$40:$A$783,$A422,СВЦЭМ!$B$39:$B$782,Y$401)+'СЕТ СН'!$F$13</f>
        <v>0</v>
      </c>
    </row>
    <row r="423" spans="1:25" ht="15.75" hidden="1" x14ac:dyDescent="0.2">
      <c r="A423" s="35">
        <f t="shared" si="11"/>
        <v>45160</v>
      </c>
      <c r="B423" s="36">
        <f ca="1">SUMIFS(СВЦЭМ!$L$40:$L$783,СВЦЭМ!$A$40:$A$783,$A423,СВЦЭМ!$B$39:$B$782,B$401)+'СЕТ СН'!$F$13</f>
        <v>0</v>
      </c>
      <c r="C423" s="36">
        <f ca="1">SUMIFS(СВЦЭМ!$L$40:$L$783,СВЦЭМ!$A$40:$A$783,$A423,СВЦЭМ!$B$39:$B$782,C$401)+'СЕТ СН'!$F$13</f>
        <v>0</v>
      </c>
      <c r="D423" s="36">
        <f ca="1">SUMIFS(СВЦЭМ!$L$40:$L$783,СВЦЭМ!$A$40:$A$783,$A423,СВЦЭМ!$B$39:$B$782,D$401)+'СЕТ СН'!$F$13</f>
        <v>0</v>
      </c>
      <c r="E423" s="36">
        <f ca="1">SUMIFS(СВЦЭМ!$L$40:$L$783,СВЦЭМ!$A$40:$A$783,$A423,СВЦЭМ!$B$39:$B$782,E$401)+'СЕТ СН'!$F$13</f>
        <v>0</v>
      </c>
      <c r="F423" s="36">
        <f ca="1">SUMIFS(СВЦЭМ!$L$40:$L$783,СВЦЭМ!$A$40:$A$783,$A423,СВЦЭМ!$B$39:$B$782,F$401)+'СЕТ СН'!$F$13</f>
        <v>0</v>
      </c>
      <c r="G423" s="36">
        <f ca="1">SUMIFS(СВЦЭМ!$L$40:$L$783,СВЦЭМ!$A$40:$A$783,$A423,СВЦЭМ!$B$39:$B$782,G$401)+'СЕТ СН'!$F$13</f>
        <v>0</v>
      </c>
      <c r="H423" s="36">
        <f ca="1">SUMIFS(СВЦЭМ!$L$40:$L$783,СВЦЭМ!$A$40:$A$783,$A423,СВЦЭМ!$B$39:$B$782,H$401)+'СЕТ СН'!$F$13</f>
        <v>0</v>
      </c>
      <c r="I423" s="36">
        <f ca="1">SUMIFS(СВЦЭМ!$L$40:$L$783,СВЦЭМ!$A$40:$A$783,$A423,СВЦЭМ!$B$39:$B$782,I$401)+'СЕТ СН'!$F$13</f>
        <v>0</v>
      </c>
      <c r="J423" s="36">
        <f ca="1">SUMIFS(СВЦЭМ!$L$40:$L$783,СВЦЭМ!$A$40:$A$783,$A423,СВЦЭМ!$B$39:$B$782,J$401)+'СЕТ СН'!$F$13</f>
        <v>0</v>
      </c>
      <c r="K423" s="36">
        <f ca="1">SUMIFS(СВЦЭМ!$L$40:$L$783,СВЦЭМ!$A$40:$A$783,$A423,СВЦЭМ!$B$39:$B$782,K$401)+'СЕТ СН'!$F$13</f>
        <v>0</v>
      </c>
      <c r="L423" s="36">
        <f ca="1">SUMIFS(СВЦЭМ!$L$40:$L$783,СВЦЭМ!$A$40:$A$783,$A423,СВЦЭМ!$B$39:$B$782,L$401)+'СЕТ СН'!$F$13</f>
        <v>0</v>
      </c>
      <c r="M423" s="36">
        <f ca="1">SUMIFS(СВЦЭМ!$L$40:$L$783,СВЦЭМ!$A$40:$A$783,$A423,СВЦЭМ!$B$39:$B$782,M$401)+'СЕТ СН'!$F$13</f>
        <v>0</v>
      </c>
      <c r="N423" s="36">
        <f ca="1">SUMIFS(СВЦЭМ!$L$40:$L$783,СВЦЭМ!$A$40:$A$783,$A423,СВЦЭМ!$B$39:$B$782,N$401)+'СЕТ СН'!$F$13</f>
        <v>0</v>
      </c>
      <c r="O423" s="36">
        <f ca="1">SUMIFS(СВЦЭМ!$L$40:$L$783,СВЦЭМ!$A$40:$A$783,$A423,СВЦЭМ!$B$39:$B$782,O$401)+'СЕТ СН'!$F$13</f>
        <v>0</v>
      </c>
      <c r="P423" s="36">
        <f ca="1">SUMIFS(СВЦЭМ!$L$40:$L$783,СВЦЭМ!$A$40:$A$783,$A423,СВЦЭМ!$B$39:$B$782,P$401)+'СЕТ СН'!$F$13</f>
        <v>0</v>
      </c>
      <c r="Q423" s="36">
        <f ca="1">SUMIFS(СВЦЭМ!$L$40:$L$783,СВЦЭМ!$A$40:$A$783,$A423,СВЦЭМ!$B$39:$B$782,Q$401)+'СЕТ СН'!$F$13</f>
        <v>0</v>
      </c>
      <c r="R423" s="36">
        <f ca="1">SUMIFS(СВЦЭМ!$L$40:$L$783,СВЦЭМ!$A$40:$A$783,$A423,СВЦЭМ!$B$39:$B$782,R$401)+'СЕТ СН'!$F$13</f>
        <v>0</v>
      </c>
      <c r="S423" s="36">
        <f ca="1">SUMIFS(СВЦЭМ!$L$40:$L$783,СВЦЭМ!$A$40:$A$783,$A423,СВЦЭМ!$B$39:$B$782,S$401)+'СЕТ СН'!$F$13</f>
        <v>0</v>
      </c>
      <c r="T423" s="36">
        <f ca="1">SUMIFS(СВЦЭМ!$L$40:$L$783,СВЦЭМ!$A$40:$A$783,$A423,СВЦЭМ!$B$39:$B$782,T$401)+'СЕТ СН'!$F$13</f>
        <v>0</v>
      </c>
      <c r="U423" s="36">
        <f ca="1">SUMIFS(СВЦЭМ!$L$40:$L$783,СВЦЭМ!$A$40:$A$783,$A423,СВЦЭМ!$B$39:$B$782,U$401)+'СЕТ СН'!$F$13</f>
        <v>0</v>
      </c>
      <c r="V423" s="36">
        <f ca="1">SUMIFS(СВЦЭМ!$L$40:$L$783,СВЦЭМ!$A$40:$A$783,$A423,СВЦЭМ!$B$39:$B$782,V$401)+'СЕТ СН'!$F$13</f>
        <v>0</v>
      </c>
      <c r="W423" s="36">
        <f ca="1">SUMIFS(СВЦЭМ!$L$40:$L$783,СВЦЭМ!$A$40:$A$783,$A423,СВЦЭМ!$B$39:$B$782,W$401)+'СЕТ СН'!$F$13</f>
        <v>0</v>
      </c>
      <c r="X423" s="36">
        <f ca="1">SUMIFS(СВЦЭМ!$L$40:$L$783,СВЦЭМ!$A$40:$A$783,$A423,СВЦЭМ!$B$39:$B$782,X$401)+'СЕТ СН'!$F$13</f>
        <v>0</v>
      </c>
      <c r="Y423" s="36">
        <f ca="1">SUMIFS(СВЦЭМ!$L$40:$L$783,СВЦЭМ!$A$40:$A$783,$A423,СВЦЭМ!$B$39:$B$782,Y$401)+'СЕТ СН'!$F$13</f>
        <v>0</v>
      </c>
    </row>
    <row r="424" spans="1:25" ht="15.75" hidden="1" x14ac:dyDescent="0.2">
      <c r="A424" s="35">
        <f t="shared" si="11"/>
        <v>45161</v>
      </c>
      <c r="B424" s="36">
        <f ca="1">SUMIFS(СВЦЭМ!$L$40:$L$783,СВЦЭМ!$A$40:$A$783,$A424,СВЦЭМ!$B$39:$B$782,B$401)+'СЕТ СН'!$F$13</f>
        <v>0</v>
      </c>
      <c r="C424" s="36">
        <f ca="1">SUMIFS(СВЦЭМ!$L$40:$L$783,СВЦЭМ!$A$40:$A$783,$A424,СВЦЭМ!$B$39:$B$782,C$401)+'СЕТ СН'!$F$13</f>
        <v>0</v>
      </c>
      <c r="D424" s="36">
        <f ca="1">SUMIFS(СВЦЭМ!$L$40:$L$783,СВЦЭМ!$A$40:$A$783,$A424,СВЦЭМ!$B$39:$B$782,D$401)+'СЕТ СН'!$F$13</f>
        <v>0</v>
      </c>
      <c r="E424" s="36">
        <f ca="1">SUMIFS(СВЦЭМ!$L$40:$L$783,СВЦЭМ!$A$40:$A$783,$A424,СВЦЭМ!$B$39:$B$782,E$401)+'СЕТ СН'!$F$13</f>
        <v>0</v>
      </c>
      <c r="F424" s="36">
        <f ca="1">SUMIFS(СВЦЭМ!$L$40:$L$783,СВЦЭМ!$A$40:$A$783,$A424,СВЦЭМ!$B$39:$B$782,F$401)+'СЕТ СН'!$F$13</f>
        <v>0</v>
      </c>
      <c r="G424" s="36">
        <f ca="1">SUMIFS(СВЦЭМ!$L$40:$L$783,СВЦЭМ!$A$40:$A$783,$A424,СВЦЭМ!$B$39:$B$782,G$401)+'СЕТ СН'!$F$13</f>
        <v>0</v>
      </c>
      <c r="H424" s="36">
        <f ca="1">SUMIFS(СВЦЭМ!$L$40:$L$783,СВЦЭМ!$A$40:$A$783,$A424,СВЦЭМ!$B$39:$B$782,H$401)+'СЕТ СН'!$F$13</f>
        <v>0</v>
      </c>
      <c r="I424" s="36">
        <f ca="1">SUMIFS(СВЦЭМ!$L$40:$L$783,СВЦЭМ!$A$40:$A$783,$A424,СВЦЭМ!$B$39:$B$782,I$401)+'СЕТ СН'!$F$13</f>
        <v>0</v>
      </c>
      <c r="J424" s="36">
        <f ca="1">SUMIFS(СВЦЭМ!$L$40:$L$783,СВЦЭМ!$A$40:$A$783,$A424,СВЦЭМ!$B$39:$B$782,J$401)+'СЕТ СН'!$F$13</f>
        <v>0</v>
      </c>
      <c r="K424" s="36">
        <f ca="1">SUMIFS(СВЦЭМ!$L$40:$L$783,СВЦЭМ!$A$40:$A$783,$A424,СВЦЭМ!$B$39:$B$782,K$401)+'СЕТ СН'!$F$13</f>
        <v>0</v>
      </c>
      <c r="L424" s="36">
        <f ca="1">SUMIFS(СВЦЭМ!$L$40:$L$783,СВЦЭМ!$A$40:$A$783,$A424,СВЦЭМ!$B$39:$B$782,L$401)+'СЕТ СН'!$F$13</f>
        <v>0</v>
      </c>
      <c r="M424" s="36">
        <f ca="1">SUMIFS(СВЦЭМ!$L$40:$L$783,СВЦЭМ!$A$40:$A$783,$A424,СВЦЭМ!$B$39:$B$782,M$401)+'СЕТ СН'!$F$13</f>
        <v>0</v>
      </c>
      <c r="N424" s="36">
        <f ca="1">SUMIFS(СВЦЭМ!$L$40:$L$783,СВЦЭМ!$A$40:$A$783,$A424,СВЦЭМ!$B$39:$B$782,N$401)+'СЕТ СН'!$F$13</f>
        <v>0</v>
      </c>
      <c r="O424" s="36">
        <f ca="1">SUMIFS(СВЦЭМ!$L$40:$L$783,СВЦЭМ!$A$40:$A$783,$A424,СВЦЭМ!$B$39:$B$782,O$401)+'СЕТ СН'!$F$13</f>
        <v>0</v>
      </c>
      <c r="P424" s="36">
        <f ca="1">SUMIFS(СВЦЭМ!$L$40:$L$783,СВЦЭМ!$A$40:$A$783,$A424,СВЦЭМ!$B$39:$B$782,P$401)+'СЕТ СН'!$F$13</f>
        <v>0</v>
      </c>
      <c r="Q424" s="36">
        <f ca="1">SUMIFS(СВЦЭМ!$L$40:$L$783,СВЦЭМ!$A$40:$A$783,$A424,СВЦЭМ!$B$39:$B$782,Q$401)+'СЕТ СН'!$F$13</f>
        <v>0</v>
      </c>
      <c r="R424" s="36">
        <f ca="1">SUMIFS(СВЦЭМ!$L$40:$L$783,СВЦЭМ!$A$40:$A$783,$A424,СВЦЭМ!$B$39:$B$782,R$401)+'СЕТ СН'!$F$13</f>
        <v>0</v>
      </c>
      <c r="S424" s="36">
        <f ca="1">SUMIFS(СВЦЭМ!$L$40:$L$783,СВЦЭМ!$A$40:$A$783,$A424,СВЦЭМ!$B$39:$B$782,S$401)+'СЕТ СН'!$F$13</f>
        <v>0</v>
      </c>
      <c r="T424" s="36">
        <f ca="1">SUMIFS(СВЦЭМ!$L$40:$L$783,СВЦЭМ!$A$40:$A$783,$A424,СВЦЭМ!$B$39:$B$782,T$401)+'СЕТ СН'!$F$13</f>
        <v>0</v>
      </c>
      <c r="U424" s="36">
        <f ca="1">SUMIFS(СВЦЭМ!$L$40:$L$783,СВЦЭМ!$A$40:$A$783,$A424,СВЦЭМ!$B$39:$B$782,U$401)+'СЕТ СН'!$F$13</f>
        <v>0</v>
      </c>
      <c r="V424" s="36">
        <f ca="1">SUMIFS(СВЦЭМ!$L$40:$L$783,СВЦЭМ!$A$40:$A$783,$A424,СВЦЭМ!$B$39:$B$782,V$401)+'СЕТ СН'!$F$13</f>
        <v>0</v>
      </c>
      <c r="W424" s="36">
        <f ca="1">SUMIFS(СВЦЭМ!$L$40:$L$783,СВЦЭМ!$A$40:$A$783,$A424,СВЦЭМ!$B$39:$B$782,W$401)+'СЕТ СН'!$F$13</f>
        <v>0</v>
      </c>
      <c r="X424" s="36">
        <f ca="1">SUMIFS(СВЦЭМ!$L$40:$L$783,СВЦЭМ!$A$40:$A$783,$A424,СВЦЭМ!$B$39:$B$782,X$401)+'СЕТ СН'!$F$13</f>
        <v>0</v>
      </c>
      <c r="Y424" s="36">
        <f ca="1">SUMIFS(СВЦЭМ!$L$40:$L$783,СВЦЭМ!$A$40:$A$783,$A424,СВЦЭМ!$B$39:$B$782,Y$401)+'СЕТ СН'!$F$13</f>
        <v>0</v>
      </c>
    </row>
    <row r="425" spans="1:25" ht="15.75" hidden="1" x14ac:dyDescent="0.2">
      <c r="A425" s="35">
        <f t="shared" si="11"/>
        <v>45162</v>
      </c>
      <c r="B425" s="36">
        <f ca="1">SUMIFS(СВЦЭМ!$L$40:$L$783,СВЦЭМ!$A$40:$A$783,$A425,СВЦЭМ!$B$39:$B$782,B$401)+'СЕТ СН'!$F$13</f>
        <v>0</v>
      </c>
      <c r="C425" s="36">
        <f ca="1">SUMIFS(СВЦЭМ!$L$40:$L$783,СВЦЭМ!$A$40:$A$783,$A425,СВЦЭМ!$B$39:$B$782,C$401)+'СЕТ СН'!$F$13</f>
        <v>0</v>
      </c>
      <c r="D425" s="36">
        <f ca="1">SUMIFS(СВЦЭМ!$L$40:$L$783,СВЦЭМ!$A$40:$A$783,$A425,СВЦЭМ!$B$39:$B$782,D$401)+'СЕТ СН'!$F$13</f>
        <v>0</v>
      </c>
      <c r="E425" s="36">
        <f ca="1">SUMIFS(СВЦЭМ!$L$40:$L$783,СВЦЭМ!$A$40:$A$783,$A425,СВЦЭМ!$B$39:$B$782,E$401)+'СЕТ СН'!$F$13</f>
        <v>0</v>
      </c>
      <c r="F425" s="36">
        <f ca="1">SUMIFS(СВЦЭМ!$L$40:$L$783,СВЦЭМ!$A$40:$A$783,$A425,СВЦЭМ!$B$39:$B$782,F$401)+'СЕТ СН'!$F$13</f>
        <v>0</v>
      </c>
      <c r="G425" s="36">
        <f ca="1">SUMIFS(СВЦЭМ!$L$40:$L$783,СВЦЭМ!$A$40:$A$783,$A425,СВЦЭМ!$B$39:$B$782,G$401)+'СЕТ СН'!$F$13</f>
        <v>0</v>
      </c>
      <c r="H425" s="36">
        <f ca="1">SUMIFS(СВЦЭМ!$L$40:$L$783,СВЦЭМ!$A$40:$A$783,$A425,СВЦЭМ!$B$39:$B$782,H$401)+'СЕТ СН'!$F$13</f>
        <v>0</v>
      </c>
      <c r="I425" s="36">
        <f ca="1">SUMIFS(СВЦЭМ!$L$40:$L$783,СВЦЭМ!$A$40:$A$783,$A425,СВЦЭМ!$B$39:$B$782,I$401)+'СЕТ СН'!$F$13</f>
        <v>0</v>
      </c>
      <c r="J425" s="36">
        <f ca="1">SUMIFS(СВЦЭМ!$L$40:$L$783,СВЦЭМ!$A$40:$A$783,$A425,СВЦЭМ!$B$39:$B$782,J$401)+'СЕТ СН'!$F$13</f>
        <v>0</v>
      </c>
      <c r="K425" s="36">
        <f ca="1">SUMIFS(СВЦЭМ!$L$40:$L$783,СВЦЭМ!$A$40:$A$783,$A425,СВЦЭМ!$B$39:$B$782,K$401)+'СЕТ СН'!$F$13</f>
        <v>0</v>
      </c>
      <c r="L425" s="36">
        <f ca="1">SUMIFS(СВЦЭМ!$L$40:$L$783,СВЦЭМ!$A$40:$A$783,$A425,СВЦЭМ!$B$39:$B$782,L$401)+'СЕТ СН'!$F$13</f>
        <v>0</v>
      </c>
      <c r="M425" s="36">
        <f ca="1">SUMIFS(СВЦЭМ!$L$40:$L$783,СВЦЭМ!$A$40:$A$783,$A425,СВЦЭМ!$B$39:$B$782,M$401)+'СЕТ СН'!$F$13</f>
        <v>0</v>
      </c>
      <c r="N425" s="36">
        <f ca="1">SUMIFS(СВЦЭМ!$L$40:$L$783,СВЦЭМ!$A$40:$A$783,$A425,СВЦЭМ!$B$39:$B$782,N$401)+'СЕТ СН'!$F$13</f>
        <v>0</v>
      </c>
      <c r="O425" s="36">
        <f ca="1">SUMIFS(СВЦЭМ!$L$40:$L$783,СВЦЭМ!$A$40:$A$783,$A425,СВЦЭМ!$B$39:$B$782,O$401)+'СЕТ СН'!$F$13</f>
        <v>0</v>
      </c>
      <c r="P425" s="36">
        <f ca="1">SUMIFS(СВЦЭМ!$L$40:$L$783,СВЦЭМ!$A$40:$A$783,$A425,СВЦЭМ!$B$39:$B$782,P$401)+'СЕТ СН'!$F$13</f>
        <v>0</v>
      </c>
      <c r="Q425" s="36">
        <f ca="1">SUMIFS(СВЦЭМ!$L$40:$L$783,СВЦЭМ!$A$40:$A$783,$A425,СВЦЭМ!$B$39:$B$782,Q$401)+'СЕТ СН'!$F$13</f>
        <v>0</v>
      </c>
      <c r="R425" s="36">
        <f ca="1">SUMIFS(СВЦЭМ!$L$40:$L$783,СВЦЭМ!$A$40:$A$783,$A425,СВЦЭМ!$B$39:$B$782,R$401)+'СЕТ СН'!$F$13</f>
        <v>0</v>
      </c>
      <c r="S425" s="36">
        <f ca="1">SUMIFS(СВЦЭМ!$L$40:$L$783,СВЦЭМ!$A$40:$A$783,$A425,СВЦЭМ!$B$39:$B$782,S$401)+'СЕТ СН'!$F$13</f>
        <v>0</v>
      </c>
      <c r="T425" s="36">
        <f ca="1">SUMIFS(СВЦЭМ!$L$40:$L$783,СВЦЭМ!$A$40:$A$783,$A425,СВЦЭМ!$B$39:$B$782,T$401)+'СЕТ СН'!$F$13</f>
        <v>0</v>
      </c>
      <c r="U425" s="36">
        <f ca="1">SUMIFS(СВЦЭМ!$L$40:$L$783,СВЦЭМ!$A$40:$A$783,$A425,СВЦЭМ!$B$39:$B$782,U$401)+'СЕТ СН'!$F$13</f>
        <v>0</v>
      </c>
      <c r="V425" s="36">
        <f ca="1">SUMIFS(СВЦЭМ!$L$40:$L$783,СВЦЭМ!$A$40:$A$783,$A425,СВЦЭМ!$B$39:$B$782,V$401)+'СЕТ СН'!$F$13</f>
        <v>0</v>
      </c>
      <c r="W425" s="36">
        <f ca="1">SUMIFS(СВЦЭМ!$L$40:$L$783,СВЦЭМ!$A$40:$A$783,$A425,СВЦЭМ!$B$39:$B$782,W$401)+'СЕТ СН'!$F$13</f>
        <v>0</v>
      </c>
      <c r="X425" s="36">
        <f ca="1">SUMIFS(СВЦЭМ!$L$40:$L$783,СВЦЭМ!$A$40:$A$783,$A425,СВЦЭМ!$B$39:$B$782,X$401)+'СЕТ СН'!$F$13</f>
        <v>0</v>
      </c>
      <c r="Y425" s="36">
        <f ca="1">SUMIFS(СВЦЭМ!$L$40:$L$783,СВЦЭМ!$A$40:$A$783,$A425,СВЦЭМ!$B$39:$B$782,Y$401)+'СЕТ СН'!$F$13</f>
        <v>0</v>
      </c>
    </row>
    <row r="426" spans="1:25" ht="15.75" hidden="1" x14ac:dyDescent="0.2">
      <c r="A426" s="35">
        <f t="shared" si="11"/>
        <v>45163</v>
      </c>
      <c r="B426" s="36">
        <f ca="1">SUMIFS(СВЦЭМ!$L$40:$L$783,СВЦЭМ!$A$40:$A$783,$A426,СВЦЭМ!$B$39:$B$782,B$401)+'СЕТ СН'!$F$13</f>
        <v>0</v>
      </c>
      <c r="C426" s="36">
        <f ca="1">SUMIFS(СВЦЭМ!$L$40:$L$783,СВЦЭМ!$A$40:$A$783,$A426,СВЦЭМ!$B$39:$B$782,C$401)+'СЕТ СН'!$F$13</f>
        <v>0</v>
      </c>
      <c r="D426" s="36">
        <f ca="1">SUMIFS(СВЦЭМ!$L$40:$L$783,СВЦЭМ!$A$40:$A$783,$A426,СВЦЭМ!$B$39:$B$782,D$401)+'СЕТ СН'!$F$13</f>
        <v>0</v>
      </c>
      <c r="E426" s="36">
        <f ca="1">SUMIFS(СВЦЭМ!$L$40:$L$783,СВЦЭМ!$A$40:$A$783,$A426,СВЦЭМ!$B$39:$B$782,E$401)+'СЕТ СН'!$F$13</f>
        <v>0</v>
      </c>
      <c r="F426" s="36">
        <f ca="1">SUMIFS(СВЦЭМ!$L$40:$L$783,СВЦЭМ!$A$40:$A$783,$A426,СВЦЭМ!$B$39:$B$782,F$401)+'СЕТ СН'!$F$13</f>
        <v>0</v>
      </c>
      <c r="G426" s="36">
        <f ca="1">SUMIFS(СВЦЭМ!$L$40:$L$783,СВЦЭМ!$A$40:$A$783,$A426,СВЦЭМ!$B$39:$B$782,G$401)+'СЕТ СН'!$F$13</f>
        <v>0</v>
      </c>
      <c r="H426" s="36">
        <f ca="1">SUMIFS(СВЦЭМ!$L$40:$L$783,СВЦЭМ!$A$40:$A$783,$A426,СВЦЭМ!$B$39:$B$782,H$401)+'СЕТ СН'!$F$13</f>
        <v>0</v>
      </c>
      <c r="I426" s="36">
        <f ca="1">SUMIFS(СВЦЭМ!$L$40:$L$783,СВЦЭМ!$A$40:$A$783,$A426,СВЦЭМ!$B$39:$B$782,I$401)+'СЕТ СН'!$F$13</f>
        <v>0</v>
      </c>
      <c r="J426" s="36">
        <f ca="1">SUMIFS(СВЦЭМ!$L$40:$L$783,СВЦЭМ!$A$40:$A$783,$A426,СВЦЭМ!$B$39:$B$782,J$401)+'СЕТ СН'!$F$13</f>
        <v>0</v>
      </c>
      <c r="K426" s="36">
        <f ca="1">SUMIFS(СВЦЭМ!$L$40:$L$783,СВЦЭМ!$A$40:$A$783,$A426,СВЦЭМ!$B$39:$B$782,K$401)+'СЕТ СН'!$F$13</f>
        <v>0</v>
      </c>
      <c r="L426" s="36">
        <f ca="1">SUMIFS(СВЦЭМ!$L$40:$L$783,СВЦЭМ!$A$40:$A$783,$A426,СВЦЭМ!$B$39:$B$782,L$401)+'СЕТ СН'!$F$13</f>
        <v>0</v>
      </c>
      <c r="M426" s="36">
        <f ca="1">SUMIFS(СВЦЭМ!$L$40:$L$783,СВЦЭМ!$A$40:$A$783,$A426,СВЦЭМ!$B$39:$B$782,M$401)+'СЕТ СН'!$F$13</f>
        <v>0</v>
      </c>
      <c r="N426" s="36">
        <f ca="1">SUMIFS(СВЦЭМ!$L$40:$L$783,СВЦЭМ!$A$40:$A$783,$A426,СВЦЭМ!$B$39:$B$782,N$401)+'СЕТ СН'!$F$13</f>
        <v>0</v>
      </c>
      <c r="O426" s="36">
        <f ca="1">SUMIFS(СВЦЭМ!$L$40:$L$783,СВЦЭМ!$A$40:$A$783,$A426,СВЦЭМ!$B$39:$B$782,O$401)+'СЕТ СН'!$F$13</f>
        <v>0</v>
      </c>
      <c r="P426" s="36">
        <f ca="1">SUMIFS(СВЦЭМ!$L$40:$L$783,СВЦЭМ!$A$40:$A$783,$A426,СВЦЭМ!$B$39:$B$782,P$401)+'СЕТ СН'!$F$13</f>
        <v>0</v>
      </c>
      <c r="Q426" s="36">
        <f ca="1">SUMIFS(СВЦЭМ!$L$40:$L$783,СВЦЭМ!$A$40:$A$783,$A426,СВЦЭМ!$B$39:$B$782,Q$401)+'СЕТ СН'!$F$13</f>
        <v>0</v>
      </c>
      <c r="R426" s="36">
        <f ca="1">SUMIFS(СВЦЭМ!$L$40:$L$783,СВЦЭМ!$A$40:$A$783,$A426,СВЦЭМ!$B$39:$B$782,R$401)+'СЕТ СН'!$F$13</f>
        <v>0</v>
      </c>
      <c r="S426" s="36">
        <f ca="1">SUMIFS(СВЦЭМ!$L$40:$L$783,СВЦЭМ!$A$40:$A$783,$A426,СВЦЭМ!$B$39:$B$782,S$401)+'СЕТ СН'!$F$13</f>
        <v>0</v>
      </c>
      <c r="T426" s="36">
        <f ca="1">SUMIFS(СВЦЭМ!$L$40:$L$783,СВЦЭМ!$A$40:$A$783,$A426,СВЦЭМ!$B$39:$B$782,T$401)+'СЕТ СН'!$F$13</f>
        <v>0</v>
      </c>
      <c r="U426" s="36">
        <f ca="1">SUMIFS(СВЦЭМ!$L$40:$L$783,СВЦЭМ!$A$40:$A$783,$A426,СВЦЭМ!$B$39:$B$782,U$401)+'СЕТ СН'!$F$13</f>
        <v>0</v>
      </c>
      <c r="V426" s="36">
        <f ca="1">SUMIFS(СВЦЭМ!$L$40:$L$783,СВЦЭМ!$A$40:$A$783,$A426,СВЦЭМ!$B$39:$B$782,V$401)+'СЕТ СН'!$F$13</f>
        <v>0</v>
      </c>
      <c r="W426" s="36">
        <f ca="1">SUMIFS(СВЦЭМ!$L$40:$L$783,СВЦЭМ!$A$40:$A$783,$A426,СВЦЭМ!$B$39:$B$782,W$401)+'СЕТ СН'!$F$13</f>
        <v>0</v>
      </c>
      <c r="X426" s="36">
        <f ca="1">SUMIFS(СВЦЭМ!$L$40:$L$783,СВЦЭМ!$A$40:$A$783,$A426,СВЦЭМ!$B$39:$B$782,X$401)+'СЕТ СН'!$F$13</f>
        <v>0</v>
      </c>
      <c r="Y426" s="36">
        <f ca="1">SUMIFS(СВЦЭМ!$L$40:$L$783,СВЦЭМ!$A$40:$A$783,$A426,СВЦЭМ!$B$39:$B$782,Y$401)+'СЕТ СН'!$F$13</f>
        <v>0</v>
      </c>
    </row>
    <row r="427" spans="1:25" ht="15.75" hidden="1" x14ac:dyDescent="0.2">
      <c r="A427" s="35">
        <f t="shared" si="11"/>
        <v>45164</v>
      </c>
      <c r="B427" s="36">
        <f ca="1">SUMIFS(СВЦЭМ!$L$40:$L$783,СВЦЭМ!$A$40:$A$783,$A427,СВЦЭМ!$B$39:$B$782,B$401)+'СЕТ СН'!$F$13</f>
        <v>0</v>
      </c>
      <c r="C427" s="36">
        <f ca="1">SUMIFS(СВЦЭМ!$L$40:$L$783,СВЦЭМ!$A$40:$A$783,$A427,СВЦЭМ!$B$39:$B$782,C$401)+'СЕТ СН'!$F$13</f>
        <v>0</v>
      </c>
      <c r="D427" s="36">
        <f ca="1">SUMIFS(СВЦЭМ!$L$40:$L$783,СВЦЭМ!$A$40:$A$783,$A427,СВЦЭМ!$B$39:$B$782,D$401)+'СЕТ СН'!$F$13</f>
        <v>0</v>
      </c>
      <c r="E427" s="36">
        <f ca="1">SUMIFS(СВЦЭМ!$L$40:$L$783,СВЦЭМ!$A$40:$A$783,$A427,СВЦЭМ!$B$39:$B$782,E$401)+'СЕТ СН'!$F$13</f>
        <v>0</v>
      </c>
      <c r="F427" s="36">
        <f ca="1">SUMIFS(СВЦЭМ!$L$40:$L$783,СВЦЭМ!$A$40:$A$783,$A427,СВЦЭМ!$B$39:$B$782,F$401)+'СЕТ СН'!$F$13</f>
        <v>0</v>
      </c>
      <c r="G427" s="36">
        <f ca="1">SUMIFS(СВЦЭМ!$L$40:$L$783,СВЦЭМ!$A$40:$A$783,$A427,СВЦЭМ!$B$39:$B$782,G$401)+'СЕТ СН'!$F$13</f>
        <v>0</v>
      </c>
      <c r="H427" s="36">
        <f ca="1">SUMIFS(СВЦЭМ!$L$40:$L$783,СВЦЭМ!$A$40:$A$783,$A427,СВЦЭМ!$B$39:$B$782,H$401)+'СЕТ СН'!$F$13</f>
        <v>0</v>
      </c>
      <c r="I427" s="36">
        <f ca="1">SUMIFS(СВЦЭМ!$L$40:$L$783,СВЦЭМ!$A$40:$A$783,$A427,СВЦЭМ!$B$39:$B$782,I$401)+'СЕТ СН'!$F$13</f>
        <v>0</v>
      </c>
      <c r="J427" s="36">
        <f ca="1">SUMIFS(СВЦЭМ!$L$40:$L$783,СВЦЭМ!$A$40:$A$783,$A427,СВЦЭМ!$B$39:$B$782,J$401)+'СЕТ СН'!$F$13</f>
        <v>0</v>
      </c>
      <c r="K427" s="36">
        <f ca="1">SUMIFS(СВЦЭМ!$L$40:$L$783,СВЦЭМ!$A$40:$A$783,$A427,СВЦЭМ!$B$39:$B$782,K$401)+'СЕТ СН'!$F$13</f>
        <v>0</v>
      </c>
      <c r="L427" s="36">
        <f ca="1">SUMIFS(СВЦЭМ!$L$40:$L$783,СВЦЭМ!$A$40:$A$783,$A427,СВЦЭМ!$B$39:$B$782,L$401)+'СЕТ СН'!$F$13</f>
        <v>0</v>
      </c>
      <c r="M427" s="36">
        <f ca="1">SUMIFS(СВЦЭМ!$L$40:$L$783,СВЦЭМ!$A$40:$A$783,$A427,СВЦЭМ!$B$39:$B$782,M$401)+'СЕТ СН'!$F$13</f>
        <v>0</v>
      </c>
      <c r="N427" s="36">
        <f ca="1">SUMIFS(СВЦЭМ!$L$40:$L$783,СВЦЭМ!$A$40:$A$783,$A427,СВЦЭМ!$B$39:$B$782,N$401)+'СЕТ СН'!$F$13</f>
        <v>0</v>
      </c>
      <c r="O427" s="36">
        <f ca="1">SUMIFS(СВЦЭМ!$L$40:$L$783,СВЦЭМ!$A$40:$A$783,$A427,СВЦЭМ!$B$39:$B$782,O$401)+'СЕТ СН'!$F$13</f>
        <v>0</v>
      </c>
      <c r="P427" s="36">
        <f ca="1">SUMIFS(СВЦЭМ!$L$40:$L$783,СВЦЭМ!$A$40:$A$783,$A427,СВЦЭМ!$B$39:$B$782,P$401)+'СЕТ СН'!$F$13</f>
        <v>0</v>
      </c>
      <c r="Q427" s="36">
        <f ca="1">SUMIFS(СВЦЭМ!$L$40:$L$783,СВЦЭМ!$A$40:$A$783,$A427,СВЦЭМ!$B$39:$B$782,Q$401)+'СЕТ СН'!$F$13</f>
        <v>0</v>
      </c>
      <c r="R427" s="36">
        <f ca="1">SUMIFS(СВЦЭМ!$L$40:$L$783,СВЦЭМ!$A$40:$A$783,$A427,СВЦЭМ!$B$39:$B$782,R$401)+'СЕТ СН'!$F$13</f>
        <v>0</v>
      </c>
      <c r="S427" s="36">
        <f ca="1">SUMIFS(СВЦЭМ!$L$40:$L$783,СВЦЭМ!$A$40:$A$783,$A427,СВЦЭМ!$B$39:$B$782,S$401)+'СЕТ СН'!$F$13</f>
        <v>0</v>
      </c>
      <c r="T427" s="36">
        <f ca="1">SUMIFS(СВЦЭМ!$L$40:$L$783,СВЦЭМ!$A$40:$A$783,$A427,СВЦЭМ!$B$39:$B$782,T$401)+'СЕТ СН'!$F$13</f>
        <v>0</v>
      </c>
      <c r="U427" s="36">
        <f ca="1">SUMIFS(СВЦЭМ!$L$40:$L$783,СВЦЭМ!$A$40:$A$783,$A427,СВЦЭМ!$B$39:$B$782,U$401)+'СЕТ СН'!$F$13</f>
        <v>0</v>
      </c>
      <c r="V427" s="36">
        <f ca="1">SUMIFS(СВЦЭМ!$L$40:$L$783,СВЦЭМ!$A$40:$A$783,$A427,СВЦЭМ!$B$39:$B$782,V$401)+'СЕТ СН'!$F$13</f>
        <v>0</v>
      </c>
      <c r="W427" s="36">
        <f ca="1">SUMIFS(СВЦЭМ!$L$40:$L$783,СВЦЭМ!$A$40:$A$783,$A427,СВЦЭМ!$B$39:$B$782,W$401)+'СЕТ СН'!$F$13</f>
        <v>0</v>
      </c>
      <c r="X427" s="36">
        <f ca="1">SUMIFS(СВЦЭМ!$L$40:$L$783,СВЦЭМ!$A$40:$A$783,$A427,СВЦЭМ!$B$39:$B$782,X$401)+'СЕТ СН'!$F$13</f>
        <v>0</v>
      </c>
      <c r="Y427" s="36">
        <f ca="1">SUMIFS(СВЦЭМ!$L$40:$L$783,СВЦЭМ!$A$40:$A$783,$A427,СВЦЭМ!$B$39:$B$782,Y$401)+'СЕТ СН'!$F$13</f>
        <v>0</v>
      </c>
    </row>
    <row r="428" spans="1:25" ht="15.75" hidden="1" x14ac:dyDescent="0.2">
      <c r="A428" s="35">
        <f t="shared" si="11"/>
        <v>45165</v>
      </c>
      <c r="B428" s="36">
        <f ca="1">SUMIFS(СВЦЭМ!$L$40:$L$783,СВЦЭМ!$A$40:$A$783,$A428,СВЦЭМ!$B$39:$B$782,B$401)+'СЕТ СН'!$F$13</f>
        <v>0</v>
      </c>
      <c r="C428" s="36">
        <f ca="1">SUMIFS(СВЦЭМ!$L$40:$L$783,СВЦЭМ!$A$40:$A$783,$A428,СВЦЭМ!$B$39:$B$782,C$401)+'СЕТ СН'!$F$13</f>
        <v>0</v>
      </c>
      <c r="D428" s="36">
        <f ca="1">SUMIFS(СВЦЭМ!$L$40:$L$783,СВЦЭМ!$A$40:$A$783,$A428,СВЦЭМ!$B$39:$B$782,D$401)+'СЕТ СН'!$F$13</f>
        <v>0</v>
      </c>
      <c r="E428" s="36">
        <f ca="1">SUMIFS(СВЦЭМ!$L$40:$L$783,СВЦЭМ!$A$40:$A$783,$A428,СВЦЭМ!$B$39:$B$782,E$401)+'СЕТ СН'!$F$13</f>
        <v>0</v>
      </c>
      <c r="F428" s="36">
        <f ca="1">SUMIFS(СВЦЭМ!$L$40:$L$783,СВЦЭМ!$A$40:$A$783,$A428,СВЦЭМ!$B$39:$B$782,F$401)+'СЕТ СН'!$F$13</f>
        <v>0</v>
      </c>
      <c r="G428" s="36">
        <f ca="1">SUMIFS(СВЦЭМ!$L$40:$L$783,СВЦЭМ!$A$40:$A$783,$A428,СВЦЭМ!$B$39:$B$782,G$401)+'СЕТ СН'!$F$13</f>
        <v>0</v>
      </c>
      <c r="H428" s="36">
        <f ca="1">SUMIFS(СВЦЭМ!$L$40:$L$783,СВЦЭМ!$A$40:$A$783,$A428,СВЦЭМ!$B$39:$B$782,H$401)+'СЕТ СН'!$F$13</f>
        <v>0</v>
      </c>
      <c r="I428" s="36">
        <f ca="1">SUMIFS(СВЦЭМ!$L$40:$L$783,СВЦЭМ!$A$40:$A$783,$A428,СВЦЭМ!$B$39:$B$782,I$401)+'СЕТ СН'!$F$13</f>
        <v>0</v>
      </c>
      <c r="J428" s="36">
        <f ca="1">SUMIFS(СВЦЭМ!$L$40:$L$783,СВЦЭМ!$A$40:$A$783,$A428,СВЦЭМ!$B$39:$B$782,J$401)+'СЕТ СН'!$F$13</f>
        <v>0</v>
      </c>
      <c r="K428" s="36">
        <f ca="1">SUMIFS(СВЦЭМ!$L$40:$L$783,СВЦЭМ!$A$40:$A$783,$A428,СВЦЭМ!$B$39:$B$782,K$401)+'СЕТ СН'!$F$13</f>
        <v>0</v>
      </c>
      <c r="L428" s="36">
        <f ca="1">SUMIFS(СВЦЭМ!$L$40:$L$783,СВЦЭМ!$A$40:$A$783,$A428,СВЦЭМ!$B$39:$B$782,L$401)+'СЕТ СН'!$F$13</f>
        <v>0</v>
      </c>
      <c r="M428" s="36">
        <f ca="1">SUMIFS(СВЦЭМ!$L$40:$L$783,СВЦЭМ!$A$40:$A$783,$A428,СВЦЭМ!$B$39:$B$782,M$401)+'СЕТ СН'!$F$13</f>
        <v>0</v>
      </c>
      <c r="N428" s="36">
        <f ca="1">SUMIFS(СВЦЭМ!$L$40:$L$783,СВЦЭМ!$A$40:$A$783,$A428,СВЦЭМ!$B$39:$B$782,N$401)+'СЕТ СН'!$F$13</f>
        <v>0</v>
      </c>
      <c r="O428" s="36">
        <f ca="1">SUMIFS(СВЦЭМ!$L$40:$L$783,СВЦЭМ!$A$40:$A$783,$A428,СВЦЭМ!$B$39:$B$782,O$401)+'СЕТ СН'!$F$13</f>
        <v>0</v>
      </c>
      <c r="P428" s="36">
        <f ca="1">SUMIFS(СВЦЭМ!$L$40:$L$783,СВЦЭМ!$A$40:$A$783,$A428,СВЦЭМ!$B$39:$B$782,P$401)+'СЕТ СН'!$F$13</f>
        <v>0</v>
      </c>
      <c r="Q428" s="36">
        <f ca="1">SUMIFS(СВЦЭМ!$L$40:$L$783,СВЦЭМ!$A$40:$A$783,$A428,СВЦЭМ!$B$39:$B$782,Q$401)+'СЕТ СН'!$F$13</f>
        <v>0</v>
      </c>
      <c r="R428" s="36">
        <f ca="1">SUMIFS(СВЦЭМ!$L$40:$L$783,СВЦЭМ!$A$40:$A$783,$A428,СВЦЭМ!$B$39:$B$782,R$401)+'СЕТ СН'!$F$13</f>
        <v>0</v>
      </c>
      <c r="S428" s="36">
        <f ca="1">SUMIFS(СВЦЭМ!$L$40:$L$783,СВЦЭМ!$A$40:$A$783,$A428,СВЦЭМ!$B$39:$B$782,S$401)+'СЕТ СН'!$F$13</f>
        <v>0</v>
      </c>
      <c r="T428" s="36">
        <f ca="1">SUMIFS(СВЦЭМ!$L$40:$L$783,СВЦЭМ!$A$40:$A$783,$A428,СВЦЭМ!$B$39:$B$782,T$401)+'СЕТ СН'!$F$13</f>
        <v>0</v>
      </c>
      <c r="U428" s="36">
        <f ca="1">SUMIFS(СВЦЭМ!$L$40:$L$783,СВЦЭМ!$A$40:$A$783,$A428,СВЦЭМ!$B$39:$B$782,U$401)+'СЕТ СН'!$F$13</f>
        <v>0</v>
      </c>
      <c r="V428" s="36">
        <f ca="1">SUMIFS(СВЦЭМ!$L$40:$L$783,СВЦЭМ!$A$40:$A$783,$A428,СВЦЭМ!$B$39:$B$782,V$401)+'СЕТ СН'!$F$13</f>
        <v>0</v>
      </c>
      <c r="W428" s="36">
        <f ca="1">SUMIFS(СВЦЭМ!$L$40:$L$783,СВЦЭМ!$A$40:$A$783,$A428,СВЦЭМ!$B$39:$B$782,W$401)+'СЕТ СН'!$F$13</f>
        <v>0</v>
      </c>
      <c r="X428" s="36">
        <f ca="1">SUMIFS(СВЦЭМ!$L$40:$L$783,СВЦЭМ!$A$40:$A$783,$A428,СВЦЭМ!$B$39:$B$782,X$401)+'СЕТ СН'!$F$13</f>
        <v>0</v>
      </c>
      <c r="Y428" s="36">
        <f ca="1">SUMIFS(СВЦЭМ!$L$40:$L$783,СВЦЭМ!$A$40:$A$783,$A428,СВЦЭМ!$B$39:$B$782,Y$401)+'СЕТ СН'!$F$13</f>
        <v>0</v>
      </c>
    </row>
    <row r="429" spans="1:25" ht="15.75" hidden="1" x14ac:dyDescent="0.2">
      <c r="A429" s="35">
        <f t="shared" si="11"/>
        <v>45166</v>
      </c>
      <c r="B429" s="36">
        <f ca="1">SUMIFS(СВЦЭМ!$L$40:$L$783,СВЦЭМ!$A$40:$A$783,$A429,СВЦЭМ!$B$39:$B$782,B$401)+'СЕТ СН'!$F$13</f>
        <v>0</v>
      </c>
      <c r="C429" s="36">
        <f ca="1">SUMIFS(СВЦЭМ!$L$40:$L$783,СВЦЭМ!$A$40:$A$783,$A429,СВЦЭМ!$B$39:$B$782,C$401)+'СЕТ СН'!$F$13</f>
        <v>0</v>
      </c>
      <c r="D429" s="36">
        <f ca="1">SUMIFS(СВЦЭМ!$L$40:$L$783,СВЦЭМ!$A$40:$A$783,$A429,СВЦЭМ!$B$39:$B$782,D$401)+'СЕТ СН'!$F$13</f>
        <v>0</v>
      </c>
      <c r="E429" s="36">
        <f ca="1">SUMIFS(СВЦЭМ!$L$40:$L$783,СВЦЭМ!$A$40:$A$783,$A429,СВЦЭМ!$B$39:$B$782,E$401)+'СЕТ СН'!$F$13</f>
        <v>0</v>
      </c>
      <c r="F429" s="36">
        <f ca="1">SUMIFS(СВЦЭМ!$L$40:$L$783,СВЦЭМ!$A$40:$A$783,$A429,СВЦЭМ!$B$39:$B$782,F$401)+'СЕТ СН'!$F$13</f>
        <v>0</v>
      </c>
      <c r="G429" s="36">
        <f ca="1">SUMIFS(СВЦЭМ!$L$40:$L$783,СВЦЭМ!$A$40:$A$783,$A429,СВЦЭМ!$B$39:$B$782,G$401)+'СЕТ СН'!$F$13</f>
        <v>0</v>
      </c>
      <c r="H429" s="36">
        <f ca="1">SUMIFS(СВЦЭМ!$L$40:$L$783,СВЦЭМ!$A$40:$A$783,$A429,СВЦЭМ!$B$39:$B$782,H$401)+'СЕТ СН'!$F$13</f>
        <v>0</v>
      </c>
      <c r="I429" s="36">
        <f ca="1">SUMIFS(СВЦЭМ!$L$40:$L$783,СВЦЭМ!$A$40:$A$783,$A429,СВЦЭМ!$B$39:$B$782,I$401)+'СЕТ СН'!$F$13</f>
        <v>0</v>
      </c>
      <c r="J429" s="36">
        <f ca="1">SUMIFS(СВЦЭМ!$L$40:$L$783,СВЦЭМ!$A$40:$A$783,$A429,СВЦЭМ!$B$39:$B$782,J$401)+'СЕТ СН'!$F$13</f>
        <v>0</v>
      </c>
      <c r="K429" s="36">
        <f ca="1">SUMIFS(СВЦЭМ!$L$40:$L$783,СВЦЭМ!$A$40:$A$783,$A429,СВЦЭМ!$B$39:$B$782,K$401)+'СЕТ СН'!$F$13</f>
        <v>0</v>
      </c>
      <c r="L429" s="36">
        <f ca="1">SUMIFS(СВЦЭМ!$L$40:$L$783,СВЦЭМ!$A$40:$A$783,$A429,СВЦЭМ!$B$39:$B$782,L$401)+'СЕТ СН'!$F$13</f>
        <v>0</v>
      </c>
      <c r="M429" s="36">
        <f ca="1">SUMIFS(СВЦЭМ!$L$40:$L$783,СВЦЭМ!$A$40:$A$783,$A429,СВЦЭМ!$B$39:$B$782,M$401)+'СЕТ СН'!$F$13</f>
        <v>0</v>
      </c>
      <c r="N429" s="36">
        <f ca="1">SUMIFS(СВЦЭМ!$L$40:$L$783,СВЦЭМ!$A$40:$A$783,$A429,СВЦЭМ!$B$39:$B$782,N$401)+'СЕТ СН'!$F$13</f>
        <v>0</v>
      </c>
      <c r="O429" s="36">
        <f ca="1">SUMIFS(СВЦЭМ!$L$40:$L$783,СВЦЭМ!$A$40:$A$783,$A429,СВЦЭМ!$B$39:$B$782,O$401)+'СЕТ СН'!$F$13</f>
        <v>0</v>
      </c>
      <c r="P429" s="36">
        <f ca="1">SUMIFS(СВЦЭМ!$L$40:$L$783,СВЦЭМ!$A$40:$A$783,$A429,СВЦЭМ!$B$39:$B$782,P$401)+'СЕТ СН'!$F$13</f>
        <v>0</v>
      </c>
      <c r="Q429" s="36">
        <f ca="1">SUMIFS(СВЦЭМ!$L$40:$L$783,СВЦЭМ!$A$40:$A$783,$A429,СВЦЭМ!$B$39:$B$782,Q$401)+'СЕТ СН'!$F$13</f>
        <v>0</v>
      </c>
      <c r="R429" s="36">
        <f ca="1">SUMIFS(СВЦЭМ!$L$40:$L$783,СВЦЭМ!$A$40:$A$783,$A429,СВЦЭМ!$B$39:$B$782,R$401)+'СЕТ СН'!$F$13</f>
        <v>0</v>
      </c>
      <c r="S429" s="36">
        <f ca="1">SUMIFS(СВЦЭМ!$L$40:$L$783,СВЦЭМ!$A$40:$A$783,$A429,СВЦЭМ!$B$39:$B$782,S$401)+'СЕТ СН'!$F$13</f>
        <v>0</v>
      </c>
      <c r="T429" s="36">
        <f ca="1">SUMIFS(СВЦЭМ!$L$40:$L$783,СВЦЭМ!$A$40:$A$783,$A429,СВЦЭМ!$B$39:$B$782,T$401)+'СЕТ СН'!$F$13</f>
        <v>0</v>
      </c>
      <c r="U429" s="36">
        <f ca="1">SUMIFS(СВЦЭМ!$L$40:$L$783,СВЦЭМ!$A$40:$A$783,$A429,СВЦЭМ!$B$39:$B$782,U$401)+'СЕТ СН'!$F$13</f>
        <v>0</v>
      </c>
      <c r="V429" s="36">
        <f ca="1">SUMIFS(СВЦЭМ!$L$40:$L$783,СВЦЭМ!$A$40:$A$783,$A429,СВЦЭМ!$B$39:$B$782,V$401)+'СЕТ СН'!$F$13</f>
        <v>0</v>
      </c>
      <c r="W429" s="36">
        <f ca="1">SUMIFS(СВЦЭМ!$L$40:$L$783,СВЦЭМ!$A$40:$A$783,$A429,СВЦЭМ!$B$39:$B$782,W$401)+'СЕТ СН'!$F$13</f>
        <v>0</v>
      </c>
      <c r="X429" s="36">
        <f ca="1">SUMIFS(СВЦЭМ!$L$40:$L$783,СВЦЭМ!$A$40:$A$783,$A429,СВЦЭМ!$B$39:$B$782,X$401)+'СЕТ СН'!$F$13</f>
        <v>0</v>
      </c>
      <c r="Y429" s="36">
        <f ca="1">SUMIFS(СВЦЭМ!$L$40:$L$783,СВЦЭМ!$A$40:$A$783,$A429,СВЦЭМ!$B$39:$B$782,Y$401)+'СЕТ СН'!$F$13</f>
        <v>0</v>
      </c>
    </row>
    <row r="430" spans="1:25" ht="15.75" hidden="1" x14ac:dyDescent="0.2">
      <c r="A430" s="35">
        <f t="shared" si="11"/>
        <v>45167</v>
      </c>
      <c r="B430" s="36">
        <f ca="1">SUMIFS(СВЦЭМ!$L$40:$L$783,СВЦЭМ!$A$40:$A$783,$A430,СВЦЭМ!$B$39:$B$782,B$401)+'СЕТ СН'!$F$13</f>
        <v>0</v>
      </c>
      <c r="C430" s="36">
        <f ca="1">SUMIFS(СВЦЭМ!$L$40:$L$783,СВЦЭМ!$A$40:$A$783,$A430,СВЦЭМ!$B$39:$B$782,C$401)+'СЕТ СН'!$F$13</f>
        <v>0</v>
      </c>
      <c r="D430" s="36">
        <f ca="1">SUMIFS(СВЦЭМ!$L$40:$L$783,СВЦЭМ!$A$40:$A$783,$A430,СВЦЭМ!$B$39:$B$782,D$401)+'СЕТ СН'!$F$13</f>
        <v>0</v>
      </c>
      <c r="E430" s="36">
        <f ca="1">SUMIFS(СВЦЭМ!$L$40:$L$783,СВЦЭМ!$A$40:$A$783,$A430,СВЦЭМ!$B$39:$B$782,E$401)+'СЕТ СН'!$F$13</f>
        <v>0</v>
      </c>
      <c r="F430" s="36">
        <f ca="1">SUMIFS(СВЦЭМ!$L$40:$L$783,СВЦЭМ!$A$40:$A$783,$A430,СВЦЭМ!$B$39:$B$782,F$401)+'СЕТ СН'!$F$13</f>
        <v>0</v>
      </c>
      <c r="G430" s="36">
        <f ca="1">SUMIFS(СВЦЭМ!$L$40:$L$783,СВЦЭМ!$A$40:$A$783,$A430,СВЦЭМ!$B$39:$B$782,G$401)+'СЕТ СН'!$F$13</f>
        <v>0</v>
      </c>
      <c r="H430" s="36">
        <f ca="1">SUMIFS(СВЦЭМ!$L$40:$L$783,СВЦЭМ!$A$40:$A$783,$A430,СВЦЭМ!$B$39:$B$782,H$401)+'СЕТ СН'!$F$13</f>
        <v>0</v>
      </c>
      <c r="I430" s="36">
        <f ca="1">SUMIFS(СВЦЭМ!$L$40:$L$783,СВЦЭМ!$A$40:$A$783,$A430,СВЦЭМ!$B$39:$B$782,I$401)+'СЕТ СН'!$F$13</f>
        <v>0</v>
      </c>
      <c r="J430" s="36">
        <f ca="1">SUMIFS(СВЦЭМ!$L$40:$L$783,СВЦЭМ!$A$40:$A$783,$A430,СВЦЭМ!$B$39:$B$782,J$401)+'СЕТ СН'!$F$13</f>
        <v>0</v>
      </c>
      <c r="K430" s="36">
        <f ca="1">SUMIFS(СВЦЭМ!$L$40:$L$783,СВЦЭМ!$A$40:$A$783,$A430,СВЦЭМ!$B$39:$B$782,K$401)+'СЕТ СН'!$F$13</f>
        <v>0</v>
      </c>
      <c r="L430" s="36">
        <f ca="1">SUMIFS(СВЦЭМ!$L$40:$L$783,СВЦЭМ!$A$40:$A$783,$A430,СВЦЭМ!$B$39:$B$782,L$401)+'СЕТ СН'!$F$13</f>
        <v>0</v>
      </c>
      <c r="M430" s="36">
        <f ca="1">SUMIFS(СВЦЭМ!$L$40:$L$783,СВЦЭМ!$A$40:$A$783,$A430,СВЦЭМ!$B$39:$B$782,M$401)+'СЕТ СН'!$F$13</f>
        <v>0</v>
      </c>
      <c r="N430" s="36">
        <f ca="1">SUMIFS(СВЦЭМ!$L$40:$L$783,СВЦЭМ!$A$40:$A$783,$A430,СВЦЭМ!$B$39:$B$782,N$401)+'СЕТ СН'!$F$13</f>
        <v>0</v>
      </c>
      <c r="O430" s="36">
        <f ca="1">SUMIFS(СВЦЭМ!$L$40:$L$783,СВЦЭМ!$A$40:$A$783,$A430,СВЦЭМ!$B$39:$B$782,O$401)+'СЕТ СН'!$F$13</f>
        <v>0</v>
      </c>
      <c r="P430" s="36">
        <f ca="1">SUMIFS(СВЦЭМ!$L$40:$L$783,СВЦЭМ!$A$40:$A$783,$A430,СВЦЭМ!$B$39:$B$782,P$401)+'СЕТ СН'!$F$13</f>
        <v>0</v>
      </c>
      <c r="Q430" s="36">
        <f ca="1">SUMIFS(СВЦЭМ!$L$40:$L$783,СВЦЭМ!$A$40:$A$783,$A430,СВЦЭМ!$B$39:$B$782,Q$401)+'СЕТ СН'!$F$13</f>
        <v>0</v>
      </c>
      <c r="R430" s="36">
        <f ca="1">SUMIFS(СВЦЭМ!$L$40:$L$783,СВЦЭМ!$A$40:$A$783,$A430,СВЦЭМ!$B$39:$B$782,R$401)+'СЕТ СН'!$F$13</f>
        <v>0</v>
      </c>
      <c r="S430" s="36">
        <f ca="1">SUMIFS(СВЦЭМ!$L$40:$L$783,СВЦЭМ!$A$40:$A$783,$A430,СВЦЭМ!$B$39:$B$782,S$401)+'СЕТ СН'!$F$13</f>
        <v>0</v>
      </c>
      <c r="T430" s="36">
        <f ca="1">SUMIFS(СВЦЭМ!$L$40:$L$783,СВЦЭМ!$A$40:$A$783,$A430,СВЦЭМ!$B$39:$B$782,T$401)+'СЕТ СН'!$F$13</f>
        <v>0</v>
      </c>
      <c r="U430" s="36">
        <f ca="1">SUMIFS(СВЦЭМ!$L$40:$L$783,СВЦЭМ!$A$40:$A$783,$A430,СВЦЭМ!$B$39:$B$782,U$401)+'СЕТ СН'!$F$13</f>
        <v>0</v>
      </c>
      <c r="V430" s="36">
        <f ca="1">SUMIFS(СВЦЭМ!$L$40:$L$783,СВЦЭМ!$A$40:$A$783,$A430,СВЦЭМ!$B$39:$B$782,V$401)+'СЕТ СН'!$F$13</f>
        <v>0</v>
      </c>
      <c r="W430" s="36">
        <f ca="1">SUMIFS(СВЦЭМ!$L$40:$L$783,СВЦЭМ!$A$40:$A$783,$A430,СВЦЭМ!$B$39:$B$782,W$401)+'СЕТ СН'!$F$13</f>
        <v>0</v>
      </c>
      <c r="X430" s="36">
        <f ca="1">SUMIFS(СВЦЭМ!$L$40:$L$783,СВЦЭМ!$A$40:$A$783,$A430,СВЦЭМ!$B$39:$B$782,X$401)+'СЕТ СН'!$F$13</f>
        <v>0</v>
      </c>
      <c r="Y430" s="36">
        <f ca="1">SUMIFS(СВЦЭМ!$L$40:$L$783,СВЦЭМ!$A$40:$A$783,$A430,СВЦЭМ!$B$39:$B$782,Y$401)+'СЕТ СН'!$F$13</f>
        <v>0</v>
      </c>
    </row>
    <row r="431" spans="1:25" ht="15.75" hidden="1" x14ac:dyDescent="0.2">
      <c r="A431" s="35">
        <f t="shared" si="11"/>
        <v>45168</v>
      </c>
      <c r="B431" s="36">
        <f ca="1">SUMIFS(СВЦЭМ!$L$40:$L$783,СВЦЭМ!$A$40:$A$783,$A431,СВЦЭМ!$B$39:$B$782,B$401)+'СЕТ СН'!$F$13</f>
        <v>0</v>
      </c>
      <c r="C431" s="36">
        <f ca="1">SUMIFS(СВЦЭМ!$L$40:$L$783,СВЦЭМ!$A$40:$A$783,$A431,СВЦЭМ!$B$39:$B$782,C$401)+'СЕТ СН'!$F$13</f>
        <v>0</v>
      </c>
      <c r="D431" s="36">
        <f ca="1">SUMIFS(СВЦЭМ!$L$40:$L$783,СВЦЭМ!$A$40:$A$783,$A431,СВЦЭМ!$B$39:$B$782,D$401)+'СЕТ СН'!$F$13</f>
        <v>0</v>
      </c>
      <c r="E431" s="36">
        <f ca="1">SUMIFS(СВЦЭМ!$L$40:$L$783,СВЦЭМ!$A$40:$A$783,$A431,СВЦЭМ!$B$39:$B$782,E$401)+'СЕТ СН'!$F$13</f>
        <v>0</v>
      </c>
      <c r="F431" s="36">
        <f ca="1">SUMIFS(СВЦЭМ!$L$40:$L$783,СВЦЭМ!$A$40:$A$783,$A431,СВЦЭМ!$B$39:$B$782,F$401)+'СЕТ СН'!$F$13</f>
        <v>0</v>
      </c>
      <c r="G431" s="36">
        <f ca="1">SUMIFS(СВЦЭМ!$L$40:$L$783,СВЦЭМ!$A$40:$A$783,$A431,СВЦЭМ!$B$39:$B$782,G$401)+'СЕТ СН'!$F$13</f>
        <v>0</v>
      </c>
      <c r="H431" s="36">
        <f ca="1">SUMIFS(СВЦЭМ!$L$40:$L$783,СВЦЭМ!$A$40:$A$783,$A431,СВЦЭМ!$B$39:$B$782,H$401)+'СЕТ СН'!$F$13</f>
        <v>0</v>
      </c>
      <c r="I431" s="36">
        <f ca="1">SUMIFS(СВЦЭМ!$L$40:$L$783,СВЦЭМ!$A$40:$A$783,$A431,СВЦЭМ!$B$39:$B$782,I$401)+'СЕТ СН'!$F$13</f>
        <v>0</v>
      </c>
      <c r="J431" s="36">
        <f ca="1">SUMIFS(СВЦЭМ!$L$40:$L$783,СВЦЭМ!$A$40:$A$783,$A431,СВЦЭМ!$B$39:$B$782,J$401)+'СЕТ СН'!$F$13</f>
        <v>0</v>
      </c>
      <c r="K431" s="36">
        <f ca="1">SUMIFS(СВЦЭМ!$L$40:$L$783,СВЦЭМ!$A$40:$A$783,$A431,СВЦЭМ!$B$39:$B$782,K$401)+'СЕТ СН'!$F$13</f>
        <v>0</v>
      </c>
      <c r="L431" s="36">
        <f ca="1">SUMIFS(СВЦЭМ!$L$40:$L$783,СВЦЭМ!$A$40:$A$783,$A431,СВЦЭМ!$B$39:$B$782,L$401)+'СЕТ СН'!$F$13</f>
        <v>0</v>
      </c>
      <c r="M431" s="36">
        <f ca="1">SUMIFS(СВЦЭМ!$L$40:$L$783,СВЦЭМ!$A$40:$A$783,$A431,СВЦЭМ!$B$39:$B$782,M$401)+'СЕТ СН'!$F$13</f>
        <v>0</v>
      </c>
      <c r="N431" s="36">
        <f ca="1">SUMIFS(СВЦЭМ!$L$40:$L$783,СВЦЭМ!$A$40:$A$783,$A431,СВЦЭМ!$B$39:$B$782,N$401)+'СЕТ СН'!$F$13</f>
        <v>0</v>
      </c>
      <c r="O431" s="36">
        <f ca="1">SUMIFS(СВЦЭМ!$L$40:$L$783,СВЦЭМ!$A$40:$A$783,$A431,СВЦЭМ!$B$39:$B$782,O$401)+'СЕТ СН'!$F$13</f>
        <v>0</v>
      </c>
      <c r="P431" s="36">
        <f ca="1">SUMIFS(СВЦЭМ!$L$40:$L$783,СВЦЭМ!$A$40:$A$783,$A431,СВЦЭМ!$B$39:$B$782,P$401)+'СЕТ СН'!$F$13</f>
        <v>0</v>
      </c>
      <c r="Q431" s="36">
        <f ca="1">SUMIFS(СВЦЭМ!$L$40:$L$783,СВЦЭМ!$A$40:$A$783,$A431,СВЦЭМ!$B$39:$B$782,Q$401)+'СЕТ СН'!$F$13</f>
        <v>0</v>
      </c>
      <c r="R431" s="36">
        <f ca="1">SUMIFS(СВЦЭМ!$L$40:$L$783,СВЦЭМ!$A$40:$A$783,$A431,СВЦЭМ!$B$39:$B$782,R$401)+'СЕТ СН'!$F$13</f>
        <v>0</v>
      </c>
      <c r="S431" s="36">
        <f ca="1">SUMIFS(СВЦЭМ!$L$40:$L$783,СВЦЭМ!$A$40:$A$783,$A431,СВЦЭМ!$B$39:$B$782,S$401)+'СЕТ СН'!$F$13</f>
        <v>0</v>
      </c>
      <c r="T431" s="36">
        <f ca="1">SUMIFS(СВЦЭМ!$L$40:$L$783,СВЦЭМ!$A$40:$A$783,$A431,СВЦЭМ!$B$39:$B$782,T$401)+'СЕТ СН'!$F$13</f>
        <v>0</v>
      </c>
      <c r="U431" s="36">
        <f ca="1">SUMIFS(СВЦЭМ!$L$40:$L$783,СВЦЭМ!$A$40:$A$783,$A431,СВЦЭМ!$B$39:$B$782,U$401)+'СЕТ СН'!$F$13</f>
        <v>0</v>
      </c>
      <c r="V431" s="36">
        <f ca="1">SUMIFS(СВЦЭМ!$L$40:$L$783,СВЦЭМ!$A$40:$A$783,$A431,СВЦЭМ!$B$39:$B$782,V$401)+'СЕТ СН'!$F$13</f>
        <v>0</v>
      </c>
      <c r="W431" s="36">
        <f ca="1">SUMIFS(СВЦЭМ!$L$40:$L$783,СВЦЭМ!$A$40:$A$783,$A431,СВЦЭМ!$B$39:$B$782,W$401)+'СЕТ СН'!$F$13</f>
        <v>0</v>
      </c>
      <c r="X431" s="36">
        <f ca="1">SUMIFS(СВЦЭМ!$L$40:$L$783,СВЦЭМ!$A$40:$A$783,$A431,СВЦЭМ!$B$39:$B$782,X$401)+'СЕТ СН'!$F$13</f>
        <v>0</v>
      </c>
      <c r="Y431" s="36">
        <f ca="1">SUMIFS(СВЦЭМ!$L$40:$L$783,СВЦЭМ!$A$40:$A$783,$A431,СВЦЭМ!$B$39:$B$782,Y$401)+'СЕТ СН'!$F$13</f>
        <v>0</v>
      </c>
    </row>
    <row r="432" spans="1:25" ht="15.75" hidden="1" x14ac:dyDescent="0.2">
      <c r="A432" s="35">
        <f t="shared" si="11"/>
        <v>45169</v>
      </c>
      <c r="B432" s="36">
        <f ca="1">SUMIFS(СВЦЭМ!$L$40:$L$783,СВЦЭМ!$A$40:$A$783,$A432,СВЦЭМ!$B$39:$B$782,B$401)+'СЕТ СН'!$F$13</f>
        <v>0</v>
      </c>
      <c r="C432" s="36">
        <f ca="1">SUMIFS(СВЦЭМ!$L$40:$L$783,СВЦЭМ!$A$40:$A$783,$A432,СВЦЭМ!$B$39:$B$782,C$401)+'СЕТ СН'!$F$13</f>
        <v>0</v>
      </c>
      <c r="D432" s="36">
        <f ca="1">SUMIFS(СВЦЭМ!$L$40:$L$783,СВЦЭМ!$A$40:$A$783,$A432,СВЦЭМ!$B$39:$B$782,D$401)+'СЕТ СН'!$F$13</f>
        <v>0</v>
      </c>
      <c r="E432" s="36">
        <f ca="1">SUMIFS(СВЦЭМ!$L$40:$L$783,СВЦЭМ!$A$40:$A$783,$A432,СВЦЭМ!$B$39:$B$782,E$401)+'СЕТ СН'!$F$13</f>
        <v>0</v>
      </c>
      <c r="F432" s="36">
        <f ca="1">SUMIFS(СВЦЭМ!$L$40:$L$783,СВЦЭМ!$A$40:$A$783,$A432,СВЦЭМ!$B$39:$B$782,F$401)+'СЕТ СН'!$F$13</f>
        <v>0</v>
      </c>
      <c r="G432" s="36">
        <f ca="1">SUMIFS(СВЦЭМ!$L$40:$L$783,СВЦЭМ!$A$40:$A$783,$A432,СВЦЭМ!$B$39:$B$782,G$401)+'СЕТ СН'!$F$13</f>
        <v>0</v>
      </c>
      <c r="H432" s="36">
        <f ca="1">SUMIFS(СВЦЭМ!$L$40:$L$783,СВЦЭМ!$A$40:$A$783,$A432,СВЦЭМ!$B$39:$B$782,H$401)+'СЕТ СН'!$F$13</f>
        <v>0</v>
      </c>
      <c r="I432" s="36">
        <f ca="1">SUMIFS(СВЦЭМ!$L$40:$L$783,СВЦЭМ!$A$40:$A$783,$A432,СВЦЭМ!$B$39:$B$782,I$401)+'СЕТ СН'!$F$13</f>
        <v>0</v>
      </c>
      <c r="J432" s="36">
        <f ca="1">SUMIFS(СВЦЭМ!$L$40:$L$783,СВЦЭМ!$A$40:$A$783,$A432,СВЦЭМ!$B$39:$B$782,J$401)+'СЕТ СН'!$F$13</f>
        <v>0</v>
      </c>
      <c r="K432" s="36">
        <f ca="1">SUMIFS(СВЦЭМ!$L$40:$L$783,СВЦЭМ!$A$40:$A$783,$A432,СВЦЭМ!$B$39:$B$782,K$401)+'СЕТ СН'!$F$13</f>
        <v>0</v>
      </c>
      <c r="L432" s="36">
        <f ca="1">SUMIFS(СВЦЭМ!$L$40:$L$783,СВЦЭМ!$A$40:$A$783,$A432,СВЦЭМ!$B$39:$B$782,L$401)+'СЕТ СН'!$F$13</f>
        <v>0</v>
      </c>
      <c r="M432" s="36">
        <f ca="1">SUMIFS(СВЦЭМ!$L$40:$L$783,СВЦЭМ!$A$40:$A$783,$A432,СВЦЭМ!$B$39:$B$782,M$401)+'СЕТ СН'!$F$13</f>
        <v>0</v>
      </c>
      <c r="N432" s="36">
        <f ca="1">SUMIFS(СВЦЭМ!$L$40:$L$783,СВЦЭМ!$A$40:$A$783,$A432,СВЦЭМ!$B$39:$B$782,N$401)+'СЕТ СН'!$F$13</f>
        <v>0</v>
      </c>
      <c r="O432" s="36">
        <f ca="1">SUMIFS(СВЦЭМ!$L$40:$L$783,СВЦЭМ!$A$40:$A$783,$A432,СВЦЭМ!$B$39:$B$782,O$401)+'СЕТ СН'!$F$13</f>
        <v>0</v>
      </c>
      <c r="P432" s="36">
        <f ca="1">SUMIFS(СВЦЭМ!$L$40:$L$783,СВЦЭМ!$A$40:$A$783,$A432,СВЦЭМ!$B$39:$B$782,P$401)+'СЕТ СН'!$F$13</f>
        <v>0</v>
      </c>
      <c r="Q432" s="36">
        <f ca="1">SUMIFS(СВЦЭМ!$L$40:$L$783,СВЦЭМ!$A$40:$A$783,$A432,СВЦЭМ!$B$39:$B$782,Q$401)+'СЕТ СН'!$F$13</f>
        <v>0</v>
      </c>
      <c r="R432" s="36">
        <f ca="1">SUMIFS(СВЦЭМ!$L$40:$L$783,СВЦЭМ!$A$40:$A$783,$A432,СВЦЭМ!$B$39:$B$782,R$401)+'СЕТ СН'!$F$13</f>
        <v>0</v>
      </c>
      <c r="S432" s="36">
        <f ca="1">SUMIFS(СВЦЭМ!$L$40:$L$783,СВЦЭМ!$A$40:$A$783,$A432,СВЦЭМ!$B$39:$B$782,S$401)+'СЕТ СН'!$F$13</f>
        <v>0</v>
      </c>
      <c r="T432" s="36">
        <f ca="1">SUMIFS(СВЦЭМ!$L$40:$L$783,СВЦЭМ!$A$40:$A$783,$A432,СВЦЭМ!$B$39:$B$782,T$401)+'СЕТ СН'!$F$13</f>
        <v>0</v>
      </c>
      <c r="U432" s="36">
        <f ca="1">SUMIFS(СВЦЭМ!$L$40:$L$783,СВЦЭМ!$A$40:$A$783,$A432,СВЦЭМ!$B$39:$B$782,U$401)+'СЕТ СН'!$F$13</f>
        <v>0</v>
      </c>
      <c r="V432" s="36">
        <f ca="1">SUMIFS(СВЦЭМ!$L$40:$L$783,СВЦЭМ!$A$40:$A$783,$A432,СВЦЭМ!$B$39:$B$782,V$401)+'СЕТ СН'!$F$13</f>
        <v>0</v>
      </c>
      <c r="W432" s="36">
        <f ca="1">SUMIFS(СВЦЭМ!$L$40:$L$783,СВЦЭМ!$A$40:$A$783,$A432,СВЦЭМ!$B$39:$B$782,W$401)+'СЕТ СН'!$F$13</f>
        <v>0</v>
      </c>
      <c r="X432" s="36">
        <f ca="1">SUMIFS(СВЦЭМ!$L$40:$L$783,СВЦЭМ!$A$40:$A$783,$A432,СВЦЭМ!$B$39:$B$782,X$401)+'СЕТ СН'!$F$13</f>
        <v>0</v>
      </c>
      <c r="Y432" s="36">
        <f ca="1">SUMIFS(СВЦЭМ!$L$40:$L$783,СВЦЭМ!$A$40:$A$783,$A432,СВЦЭМ!$B$39:$B$782,Y$401)+'СЕТ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3" t="s">
        <v>94</v>
      </c>
      <c r="B435" s="153"/>
      <c r="C435" s="153"/>
      <c r="D435" s="153"/>
      <c r="E435" s="153"/>
      <c r="F435" s="153"/>
      <c r="G435" s="153"/>
      <c r="H435" s="153"/>
      <c r="I435" s="153"/>
      <c r="J435" s="153"/>
      <c r="K435" s="153"/>
      <c r="L435" s="154">
        <f>СВЦЭМ!$D$18+'СЕТ СН'!$F$14</f>
        <v>12.80748123</v>
      </c>
      <c r="M435" s="155"/>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2" t="s">
        <v>77</v>
      </c>
      <c r="B437" s="122"/>
      <c r="C437" s="122"/>
      <c r="D437" s="122"/>
      <c r="E437" s="122"/>
      <c r="F437" s="122"/>
      <c r="G437" s="122"/>
      <c r="H437" s="122"/>
      <c r="I437" s="122"/>
      <c r="J437" s="122"/>
      <c r="K437" s="122"/>
      <c r="L437" s="122"/>
      <c r="M437" s="122"/>
      <c r="N437" s="123" t="s">
        <v>29</v>
      </c>
      <c r="O437" s="123"/>
      <c r="P437" s="123"/>
      <c r="Q437" s="123"/>
      <c r="R437" s="123"/>
      <c r="S437" s="123"/>
      <c r="T437" s="123"/>
      <c r="U437" s="123"/>
      <c r="V437" s="47"/>
      <c r="W437" s="47"/>
      <c r="X437" s="47"/>
      <c r="Y437" s="47"/>
    </row>
    <row r="438" spans="1:26" ht="15.75" x14ac:dyDescent="0.2">
      <c r="A438" s="122"/>
      <c r="B438" s="122"/>
      <c r="C438" s="122"/>
      <c r="D438" s="122"/>
      <c r="E438" s="122"/>
      <c r="F438" s="122"/>
      <c r="G438" s="122"/>
      <c r="H438" s="122"/>
      <c r="I438" s="122"/>
      <c r="J438" s="122"/>
      <c r="K438" s="122"/>
      <c r="L438" s="122"/>
      <c r="M438" s="122"/>
      <c r="N438" s="124" t="s">
        <v>0</v>
      </c>
      <c r="O438" s="124"/>
      <c r="P438" s="124" t="s">
        <v>1</v>
      </c>
      <c r="Q438" s="124"/>
      <c r="R438" s="124" t="s">
        <v>2</v>
      </c>
      <c r="S438" s="124"/>
      <c r="T438" s="124" t="s">
        <v>3</v>
      </c>
      <c r="U438" s="124"/>
      <c r="V438" s="47"/>
      <c r="W438" s="47"/>
      <c r="X438" s="47"/>
      <c r="Y438" s="47"/>
    </row>
    <row r="439" spans="1:26" ht="15.75" x14ac:dyDescent="0.2">
      <c r="A439" s="122"/>
      <c r="B439" s="122"/>
      <c r="C439" s="122"/>
      <c r="D439" s="122"/>
      <c r="E439" s="122"/>
      <c r="F439" s="122"/>
      <c r="G439" s="122"/>
      <c r="H439" s="122"/>
      <c r="I439" s="122"/>
      <c r="J439" s="122"/>
      <c r="K439" s="122"/>
      <c r="L439" s="122"/>
      <c r="M439" s="122"/>
      <c r="N439" s="125">
        <f>СВЦЭМ!$D$12+'СЕТ СН'!$F$10-'СЕТ СН'!$F$24</f>
        <v>640899.62639999995</v>
      </c>
      <c r="O439" s="126"/>
      <c r="P439" s="125">
        <f>СВЦЭМ!$D$12+'СЕТ СН'!$F$10-'СЕТ СН'!$G$24</f>
        <v>640899.62639999995</v>
      </c>
      <c r="Q439" s="126"/>
      <c r="R439" s="125">
        <f>СВЦЭМ!$D$12+'СЕТ СН'!$F$10-'СЕТ СН'!$H$24</f>
        <v>640899.62639999995</v>
      </c>
      <c r="S439" s="126"/>
      <c r="T439" s="125">
        <f>СВЦЭМ!$D$12+'СЕТ СН'!$F$10-'СЕТ СН'!$I$24</f>
        <v>640899.62639999995</v>
      </c>
      <c r="U439" s="126"/>
      <c r="V439" s="47"/>
      <c r="W439" s="47"/>
      <c r="X439" s="47"/>
      <c r="Y439" s="47"/>
    </row>
    <row r="440" spans="1:26" ht="30" customHeight="1" x14ac:dyDescent="0.25"/>
    <row r="441" spans="1:26" ht="15.75" x14ac:dyDescent="0.25">
      <c r="A441" s="141" t="s">
        <v>78</v>
      </c>
      <c r="B441" s="142"/>
      <c r="C441" s="142"/>
      <c r="D441" s="142"/>
      <c r="E441" s="142"/>
      <c r="F441" s="142"/>
      <c r="G441" s="142"/>
      <c r="H441" s="142"/>
      <c r="I441" s="142"/>
      <c r="J441" s="142"/>
      <c r="K441" s="142"/>
      <c r="L441" s="142"/>
      <c r="M441" s="143"/>
      <c r="N441" s="123" t="s">
        <v>29</v>
      </c>
      <c r="O441" s="123"/>
      <c r="P441" s="123"/>
      <c r="Q441" s="123"/>
      <c r="R441" s="123"/>
      <c r="S441" s="123"/>
      <c r="T441" s="123"/>
      <c r="U441" s="123"/>
    </row>
    <row r="442" spans="1:26" ht="15.75" x14ac:dyDescent="0.25">
      <c r="A442" s="144"/>
      <c r="B442" s="145"/>
      <c r="C442" s="145"/>
      <c r="D442" s="145"/>
      <c r="E442" s="145"/>
      <c r="F442" s="145"/>
      <c r="G442" s="145"/>
      <c r="H442" s="145"/>
      <c r="I442" s="145"/>
      <c r="J442" s="145"/>
      <c r="K442" s="145"/>
      <c r="L442" s="145"/>
      <c r="M442" s="146"/>
      <c r="N442" s="124" t="s">
        <v>0</v>
      </c>
      <c r="O442" s="124"/>
      <c r="P442" s="124" t="s">
        <v>1</v>
      </c>
      <c r="Q442" s="124"/>
      <c r="R442" s="124" t="s">
        <v>2</v>
      </c>
      <c r="S442" s="124"/>
      <c r="T442" s="124" t="s">
        <v>3</v>
      </c>
      <c r="U442" s="124"/>
    </row>
    <row r="443" spans="1:26" ht="15.75" x14ac:dyDescent="0.25">
      <c r="A443" s="147"/>
      <c r="B443" s="148"/>
      <c r="C443" s="148"/>
      <c r="D443" s="148"/>
      <c r="E443" s="148"/>
      <c r="F443" s="148"/>
      <c r="G443" s="148"/>
      <c r="H443" s="148"/>
      <c r="I443" s="148"/>
      <c r="J443" s="148"/>
      <c r="K443" s="148"/>
      <c r="L443" s="148"/>
      <c r="M443" s="149"/>
      <c r="N443" s="140">
        <f>'СЕТ СН'!$F$7</f>
        <v>1765744.73</v>
      </c>
      <c r="O443" s="140"/>
      <c r="P443" s="140">
        <f>'СЕТ СН'!$G$7</f>
        <v>1442615.09</v>
      </c>
      <c r="Q443" s="140"/>
      <c r="R443" s="140">
        <f>'СЕТ СН'!$H$7</f>
        <v>1841546.13</v>
      </c>
      <c r="S443" s="140"/>
      <c r="T443" s="140">
        <f>'СЕТ СН'!$I$7</f>
        <v>1879310.42</v>
      </c>
      <c r="U443" s="140"/>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CF36" sheet="1" objects="1" scenarios="1" formatCells="0" formatColumns="0" formatRows="0" insertColumns="0" insertRows="0" insertHyperlinks="0" deleteColumns="0" deleteRows="0" sort="0" autoFilter="0" pivotTables="0"/>
  <mergeCells count="49">
    <mergeCell ref="A45:A47"/>
    <mergeCell ref="B45:Y46"/>
    <mergeCell ref="A1:Y1"/>
    <mergeCell ref="A3:Y3"/>
    <mergeCell ref="A4:Y4"/>
    <mergeCell ref="A9:A11"/>
    <mergeCell ref="B9:Y10"/>
    <mergeCell ref="A81:A83"/>
    <mergeCell ref="B81:Y82"/>
    <mergeCell ref="A117:A119"/>
    <mergeCell ref="B117:Y118"/>
    <mergeCell ref="A153:A155"/>
    <mergeCell ref="B153:Y154"/>
    <mergeCell ref="A188:A190"/>
    <mergeCell ref="B188:Y189"/>
    <mergeCell ref="A223:A225"/>
    <mergeCell ref="B223:Y224"/>
    <mergeCell ref="A258:A260"/>
    <mergeCell ref="B258:Y259"/>
    <mergeCell ref="A294:A296"/>
    <mergeCell ref="B294:Y295"/>
    <mergeCell ref="A329:A331"/>
    <mergeCell ref="B329:Y330"/>
    <mergeCell ref="A364:A366"/>
    <mergeCell ref="B364:Y365"/>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441:M443"/>
    <mergeCell ref="N441:U441"/>
    <mergeCell ref="N442:O442"/>
    <mergeCell ref="P442:Q442"/>
    <mergeCell ref="R442:S442"/>
    <mergeCell ref="T442:U442"/>
    <mergeCell ref="N443:O443"/>
    <mergeCell ref="P443:Q443"/>
    <mergeCell ref="R443:S443"/>
    <mergeCell ref="T443:U443"/>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activeCell="Q14" sqref="Q14"/>
    </sheetView>
  </sheetViews>
  <sheetFormatPr defaultColWidth="9" defaultRowHeight="15" x14ac:dyDescent="0.25"/>
  <cols>
    <col min="1" max="1" width="56.25" style="55" customWidth="1"/>
    <col min="2" max="2" width="27.625" style="55" customWidth="1"/>
    <col min="3" max="5" width="12.125" style="55" customWidth="1"/>
    <col min="6" max="9" width="14" style="55" customWidth="1"/>
    <col min="10" max="16384" width="9" style="50"/>
  </cols>
  <sheetData>
    <row r="1" spans="1:9" ht="15.75" x14ac:dyDescent="0.25">
      <c r="A1" s="156" t="s">
        <v>43</v>
      </c>
      <c r="B1" s="156"/>
      <c r="C1" s="156"/>
      <c r="D1" s="156"/>
      <c r="E1" s="156"/>
      <c r="F1" s="156"/>
      <c r="G1" s="156"/>
      <c r="H1" s="156"/>
      <c r="I1" s="156"/>
    </row>
    <row r="2" spans="1:9" x14ac:dyDescent="0.25">
      <c r="A2" s="51"/>
      <c r="B2" s="51"/>
      <c r="C2" s="51"/>
      <c r="D2" s="51"/>
      <c r="E2" s="51"/>
      <c r="F2" s="51"/>
      <c r="G2" s="51"/>
      <c r="H2" s="51"/>
      <c r="I2" s="51"/>
    </row>
    <row r="3" spans="1:9" ht="39" customHeight="1" x14ac:dyDescent="0.2">
      <c r="A3" s="157" t="s">
        <v>15</v>
      </c>
      <c r="B3" s="158" t="s">
        <v>16</v>
      </c>
      <c r="C3" s="158" t="s">
        <v>17</v>
      </c>
      <c r="D3" s="158" t="s">
        <v>18</v>
      </c>
      <c r="E3" s="158" t="s">
        <v>11</v>
      </c>
      <c r="F3" s="158" t="s">
        <v>19</v>
      </c>
      <c r="G3" s="158"/>
      <c r="H3" s="158"/>
      <c r="I3" s="158"/>
    </row>
    <row r="4" spans="1:9" x14ac:dyDescent="0.2">
      <c r="A4" s="157"/>
      <c r="B4" s="158"/>
      <c r="C4" s="158"/>
      <c r="D4" s="158"/>
      <c r="E4" s="158"/>
      <c r="F4" s="52" t="s">
        <v>0</v>
      </c>
      <c r="G4" s="52" t="s">
        <v>1</v>
      </c>
      <c r="H4" s="52" t="s">
        <v>2</v>
      </c>
      <c r="I4" s="52" t="s">
        <v>3</v>
      </c>
    </row>
    <row r="5" spans="1:9" ht="45" x14ac:dyDescent="0.2">
      <c r="A5" s="53" t="s">
        <v>44</v>
      </c>
      <c r="B5" s="90" t="s">
        <v>146</v>
      </c>
      <c r="C5" s="54">
        <v>44896</v>
      </c>
      <c r="D5" s="54">
        <v>45291</v>
      </c>
      <c r="E5" s="52" t="s">
        <v>20</v>
      </c>
      <c r="F5" s="52">
        <v>3088.11</v>
      </c>
      <c r="G5" s="52">
        <v>3468.55</v>
      </c>
      <c r="H5" s="52">
        <v>3591.32</v>
      </c>
      <c r="I5" s="52">
        <v>3843.34</v>
      </c>
    </row>
    <row r="6" spans="1:9" ht="60" x14ac:dyDescent="0.2">
      <c r="A6" s="53" t="s">
        <v>45</v>
      </c>
      <c r="B6" s="90" t="s">
        <v>146</v>
      </c>
      <c r="C6" s="54">
        <v>44896</v>
      </c>
      <c r="D6" s="54">
        <v>45291</v>
      </c>
      <c r="E6" s="52" t="s">
        <v>20</v>
      </c>
      <c r="F6" s="52">
        <v>183.87</v>
      </c>
      <c r="G6" s="52">
        <v>328.65</v>
      </c>
      <c r="H6" s="52">
        <v>372.02</v>
      </c>
      <c r="I6" s="52">
        <v>842.21</v>
      </c>
    </row>
    <row r="7" spans="1:9" ht="60" x14ac:dyDescent="0.2">
      <c r="A7" s="53" t="s">
        <v>46</v>
      </c>
      <c r="B7" s="90" t="s">
        <v>146</v>
      </c>
      <c r="C7" s="54">
        <v>44896</v>
      </c>
      <c r="D7" s="54">
        <v>45291</v>
      </c>
      <c r="E7" s="52" t="s">
        <v>21</v>
      </c>
      <c r="F7" s="52">
        <v>1765744.73</v>
      </c>
      <c r="G7" s="52">
        <v>1442615.09</v>
      </c>
      <c r="H7" s="52">
        <v>1841546.13</v>
      </c>
      <c r="I7" s="52">
        <v>1879310.42</v>
      </c>
    </row>
    <row r="8" spans="1:9" ht="30" x14ac:dyDescent="0.2">
      <c r="A8" s="53" t="s">
        <v>85</v>
      </c>
      <c r="B8" s="85"/>
      <c r="C8" s="54"/>
      <c r="D8" s="54"/>
      <c r="E8" s="52" t="s">
        <v>20</v>
      </c>
      <c r="F8" s="91">
        <v>50</v>
      </c>
      <c r="G8" s="91">
        <v>50</v>
      </c>
      <c r="H8" s="91">
        <v>50</v>
      </c>
      <c r="I8" s="91">
        <v>50</v>
      </c>
    </row>
    <row r="9" spans="1:9" ht="30" x14ac:dyDescent="0.2">
      <c r="A9" s="53" t="s">
        <v>86</v>
      </c>
      <c r="B9" s="52"/>
      <c r="C9" s="54"/>
      <c r="D9" s="54"/>
      <c r="E9" s="52" t="s">
        <v>20</v>
      </c>
      <c r="F9" s="91">
        <v>50</v>
      </c>
      <c r="G9" s="91">
        <v>50</v>
      </c>
      <c r="H9" s="91">
        <v>50</v>
      </c>
      <c r="I9" s="91">
        <v>50</v>
      </c>
    </row>
    <row r="10" spans="1:9" ht="30" x14ac:dyDescent="0.2">
      <c r="A10" s="53" t="s">
        <v>83</v>
      </c>
      <c r="B10" s="52"/>
      <c r="C10" s="54"/>
      <c r="D10" s="54"/>
      <c r="E10" s="52" t="s">
        <v>87</v>
      </c>
      <c r="F10" s="91">
        <v>0</v>
      </c>
      <c r="G10" s="91">
        <v>0</v>
      </c>
      <c r="H10" s="91">
        <v>0</v>
      </c>
      <c r="I10" s="91">
        <v>0</v>
      </c>
    </row>
    <row r="11" spans="1:9" ht="30" x14ac:dyDescent="0.2">
      <c r="A11" s="53" t="s">
        <v>79</v>
      </c>
      <c r="B11" s="52"/>
      <c r="C11" s="54"/>
      <c r="D11" s="54"/>
      <c r="E11" s="52" t="s">
        <v>20</v>
      </c>
      <c r="F11" s="91">
        <v>50</v>
      </c>
      <c r="G11" s="91">
        <v>50</v>
      </c>
      <c r="H11" s="91">
        <v>50</v>
      </c>
      <c r="I11" s="91">
        <v>50</v>
      </c>
    </row>
    <row r="12" spans="1:9" ht="30" x14ac:dyDescent="0.2">
      <c r="A12" s="53" t="s">
        <v>80</v>
      </c>
      <c r="B12" s="52"/>
      <c r="C12" s="54"/>
      <c r="D12" s="54"/>
      <c r="E12" s="52" t="s">
        <v>20</v>
      </c>
      <c r="F12" s="91">
        <v>0</v>
      </c>
      <c r="G12" s="91">
        <v>0</v>
      </c>
      <c r="H12" s="91">
        <v>0</v>
      </c>
      <c r="I12" s="91">
        <v>0</v>
      </c>
    </row>
    <row r="13" spans="1:9" ht="30" x14ac:dyDescent="0.2">
      <c r="A13" s="53" t="s">
        <v>81</v>
      </c>
      <c r="B13" s="52"/>
      <c r="C13" s="54"/>
      <c r="D13" s="54"/>
      <c r="E13" s="52" t="s">
        <v>20</v>
      </c>
      <c r="F13" s="91">
        <v>0</v>
      </c>
      <c r="G13" s="91">
        <v>0</v>
      </c>
      <c r="H13" s="91">
        <v>0</v>
      </c>
      <c r="I13" s="91">
        <v>0</v>
      </c>
    </row>
    <row r="14" spans="1:9" ht="30" x14ac:dyDescent="0.2">
      <c r="A14" s="53" t="s">
        <v>82</v>
      </c>
      <c r="B14" s="52"/>
      <c r="C14" s="54"/>
      <c r="D14" s="54"/>
      <c r="E14" s="52" t="s">
        <v>20</v>
      </c>
      <c r="F14" s="91">
        <v>0</v>
      </c>
      <c r="G14" s="91">
        <v>0</v>
      </c>
      <c r="H14" s="91">
        <v>0</v>
      </c>
      <c r="I14" s="91">
        <v>0</v>
      </c>
    </row>
    <row r="15" spans="1:9" ht="75" hidden="1" x14ac:dyDescent="0.2">
      <c r="A15" s="53" t="s">
        <v>95</v>
      </c>
      <c r="B15" s="89" t="s">
        <v>105</v>
      </c>
      <c r="C15" s="54"/>
      <c r="D15" s="54"/>
      <c r="E15" s="87"/>
      <c r="F15" s="87"/>
      <c r="G15" s="87"/>
      <c r="H15" s="87"/>
      <c r="I15" s="87"/>
    </row>
    <row r="16" spans="1:9" ht="75" hidden="1" x14ac:dyDescent="0.2">
      <c r="A16" s="53" t="s">
        <v>96</v>
      </c>
      <c r="B16" s="89" t="s">
        <v>105</v>
      </c>
      <c r="C16" s="54"/>
      <c r="D16" s="54"/>
      <c r="E16" s="88"/>
      <c r="F16" s="88"/>
      <c r="G16" s="89"/>
      <c r="H16" s="89"/>
      <c r="I16" s="89"/>
    </row>
    <row r="17" spans="1:9" ht="75" hidden="1" x14ac:dyDescent="0.2">
      <c r="A17" s="53" t="s">
        <v>97</v>
      </c>
      <c r="B17" s="89" t="s">
        <v>105</v>
      </c>
      <c r="C17" s="54"/>
      <c r="D17" s="54"/>
      <c r="E17" s="87"/>
      <c r="F17" s="87"/>
      <c r="G17" s="89"/>
      <c r="H17" s="89"/>
      <c r="I17" s="89"/>
    </row>
    <row r="18" spans="1:9" ht="75" hidden="1" x14ac:dyDescent="0.2">
      <c r="A18" s="53" t="s">
        <v>98</v>
      </c>
      <c r="B18" s="89" t="s">
        <v>105</v>
      </c>
      <c r="C18" s="54"/>
      <c r="D18" s="54"/>
      <c r="E18" s="87"/>
      <c r="F18" s="87"/>
      <c r="G18" s="87"/>
      <c r="H18" s="87"/>
      <c r="I18" s="87"/>
    </row>
    <row r="19" spans="1:9" ht="75" hidden="1" x14ac:dyDescent="0.2">
      <c r="A19" s="53" t="s">
        <v>99</v>
      </c>
      <c r="B19" s="89" t="s">
        <v>105</v>
      </c>
      <c r="C19" s="54"/>
      <c r="D19" s="54"/>
      <c r="E19" s="88"/>
      <c r="F19" s="89"/>
      <c r="G19" s="89"/>
      <c r="H19" s="89"/>
      <c r="I19" s="89"/>
    </row>
    <row r="20" spans="1:9" ht="75" hidden="1" x14ac:dyDescent="0.2">
      <c r="A20" s="53" t="s">
        <v>100</v>
      </c>
      <c r="B20" s="89" t="s">
        <v>105</v>
      </c>
      <c r="C20" s="54"/>
      <c r="D20" s="54"/>
      <c r="E20" s="88"/>
      <c r="F20" s="89"/>
      <c r="G20" s="89"/>
      <c r="H20" s="89"/>
      <c r="I20" s="89"/>
    </row>
    <row r="21" spans="1:9" ht="75" hidden="1" x14ac:dyDescent="0.2">
      <c r="A21" s="53" t="s">
        <v>102</v>
      </c>
      <c r="B21" s="89" t="s">
        <v>105</v>
      </c>
      <c r="C21" s="54"/>
      <c r="D21" s="54"/>
      <c r="E21" s="89"/>
      <c r="F21" s="89"/>
      <c r="G21" s="89"/>
      <c r="H21" s="89"/>
      <c r="I21" s="89"/>
    </row>
    <row r="22" spans="1:9" ht="75" hidden="1" x14ac:dyDescent="0.2">
      <c r="A22" s="53" t="s">
        <v>101</v>
      </c>
      <c r="B22" s="89" t="s">
        <v>105</v>
      </c>
      <c r="C22" s="54"/>
      <c r="D22" s="54"/>
      <c r="E22" s="89"/>
      <c r="F22" s="89"/>
      <c r="G22" s="89"/>
      <c r="H22" s="89"/>
      <c r="I22" s="89"/>
    </row>
    <row r="23" spans="1:9" ht="75" hidden="1" x14ac:dyDescent="0.2">
      <c r="A23" s="53" t="s">
        <v>103</v>
      </c>
      <c r="B23" s="89" t="s">
        <v>105</v>
      </c>
      <c r="C23" s="54"/>
      <c r="D23" s="54"/>
      <c r="E23" s="89"/>
      <c r="F23" s="89"/>
      <c r="G23" s="89"/>
      <c r="H23" s="89"/>
      <c r="I23" s="89"/>
    </row>
    <row r="24" spans="1:9" ht="75" hidden="1" x14ac:dyDescent="0.2">
      <c r="A24" s="53" t="s">
        <v>104</v>
      </c>
      <c r="B24" s="89" t="s">
        <v>105</v>
      </c>
      <c r="C24" s="54"/>
      <c r="D24" s="54"/>
      <c r="E24" s="89"/>
      <c r="F24" s="89"/>
      <c r="G24" s="89"/>
      <c r="H24" s="89"/>
      <c r="I24"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zoomScale="70" zoomScaleNormal="70" workbookViewId="0">
      <selection activeCell="G13" sqref="G13"/>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108</v>
      </c>
      <c r="B1" s="61"/>
    </row>
    <row r="2" spans="1:4" ht="15" customHeight="1" x14ac:dyDescent="0.2">
      <c r="A2" s="61" t="s">
        <v>109</v>
      </c>
      <c r="B2" s="61"/>
    </row>
    <row r="3" spans="1:4" ht="15" customHeight="1" x14ac:dyDescent="0.2">
      <c r="A3" s="61"/>
      <c r="B3" s="61"/>
    </row>
    <row r="4" spans="1:4" ht="15" customHeight="1" x14ac:dyDescent="0.2">
      <c r="A4" s="165" t="s">
        <v>110</v>
      </c>
      <c r="B4" s="166"/>
      <c r="C4" s="63"/>
      <c r="D4" s="64" t="s">
        <v>111</v>
      </c>
    </row>
    <row r="5" spans="1:4" ht="15" customHeight="1" x14ac:dyDescent="0.2">
      <c r="A5" s="168" t="s">
        <v>112</v>
      </c>
      <c r="B5" s="169"/>
      <c r="C5" s="65"/>
      <c r="D5" s="66" t="s">
        <v>113</v>
      </c>
    </row>
    <row r="6" spans="1:4" ht="15" customHeight="1" x14ac:dyDescent="0.2">
      <c r="A6" s="165" t="s">
        <v>114</v>
      </c>
      <c r="B6" s="166"/>
      <c r="C6" s="67"/>
      <c r="D6" s="64" t="s">
        <v>115</v>
      </c>
    </row>
    <row r="7" spans="1:4" ht="15" customHeight="1" x14ac:dyDescent="0.2">
      <c r="A7" s="165" t="s">
        <v>116</v>
      </c>
      <c r="B7" s="166"/>
      <c r="C7" s="67"/>
      <c r="D7" s="64" t="s">
        <v>148</v>
      </c>
    </row>
    <row r="8" spans="1:4" ht="15" customHeight="1" x14ac:dyDescent="0.2">
      <c r="A8" s="167" t="s">
        <v>117</v>
      </c>
      <c r="B8" s="167"/>
      <c r="C8" s="96"/>
      <c r="D8" s="68"/>
    </row>
    <row r="9" spans="1:4" ht="15" customHeight="1" x14ac:dyDescent="0.2">
      <c r="A9" s="69" t="s">
        <v>118</v>
      </c>
      <c r="B9" s="70"/>
      <c r="C9" s="71"/>
      <c r="D9" s="72"/>
    </row>
    <row r="10" spans="1:4" ht="30" customHeight="1" x14ac:dyDescent="0.2">
      <c r="A10" s="159" t="s">
        <v>119</v>
      </c>
      <c r="B10" s="160"/>
      <c r="C10" s="73"/>
      <c r="D10" s="74">
        <v>4.1922695900000004</v>
      </c>
    </row>
    <row r="11" spans="1:4" ht="66" customHeight="1" x14ac:dyDescent="0.2">
      <c r="A11" s="159" t="s">
        <v>120</v>
      </c>
      <c r="B11" s="160"/>
      <c r="C11" s="73"/>
      <c r="D11" s="74">
        <v>1597.89119521</v>
      </c>
    </row>
    <row r="12" spans="1:4" ht="30" customHeight="1" x14ac:dyDescent="0.2">
      <c r="A12" s="159" t="s">
        <v>121</v>
      </c>
      <c r="B12" s="160"/>
      <c r="C12" s="73"/>
      <c r="D12" s="75">
        <v>640899.62639999995</v>
      </c>
    </row>
    <row r="13" spans="1:4" ht="30" customHeight="1" x14ac:dyDescent="0.2">
      <c r="A13" s="159" t="s">
        <v>122</v>
      </c>
      <c r="B13" s="160"/>
      <c r="C13" s="73"/>
      <c r="D13" s="76"/>
    </row>
    <row r="14" spans="1:4" ht="15" customHeight="1" x14ac:dyDescent="0.2">
      <c r="A14" s="163" t="s">
        <v>123</v>
      </c>
      <c r="B14" s="164"/>
      <c r="C14" s="73"/>
      <c r="D14" s="74">
        <v>1794.0823828499999</v>
      </c>
    </row>
    <row r="15" spans="1:4" ht="15" customHeight="1" x14ac:dyDescent="0.2">
      <c r="A15" s="163" t="s">
        <v>124</v>
      </c>
      <c r="B15" s="164"/>
      <c r="C15" s="73"/>
      <c r="D15" s="74">
        <v>2390.5424264200001</v>
      </c>
    </row>
    <row r="16" spans="1:4" ht="15" customHeight="1" x14ac:dyDescent="0.2">
      <c r="A16" s="163" t="s">
        <v>125</v>
      </c>
      <c r="B16" s="164"/>
      <c r="C16" s="73"/>
      <c r="D16" s="74">
        <v>3405.0900984800001</v>
      </c>
    </row>
    <row r="17" spans="1:4" ht="15" customHeight="1" x14ac:dyDescent="0.2">
      <c r="A17" s="163" t="s">
        <v>126</v>
      </c>
      <c r="B17" s="164"/>
      <c r="C17" s="73"/>
      <c r="D17" s="74">
        <v>2832.0863614999998</v>
      </c>
    </row>
    <row r="18" spans="1:4" ht="52.5" customHeight="1" x14ac:dyDescent="0.2">
      <c r="A18" s="159" t="s">
        <v>127</v>
      </c>
      <c r="B18" s="160"/>
      <c r="C18" s="73"/>
      <c r="D18" s="74">
        <v>12.80748123</v>
      </c>
    </row>
    <row r="19" spans="1:4" ht="52.5" customHeight="1" x14ac:dyDescent="0.25">
      <c r="A19" s="159" t="s">
        <v>140</v>
      </c>
      <c r="B19" s="160"/>
      <c r="C19" s="81"/>
      <c r="D19" s="74">
        <v>1577.90795682</v>
      </c>
    </row>
    <row r="20" spans="1:4" ht="52.5" customHeight="1" x14ac:dyDescent="0.25">
      <c r="A20" s="159" t="s">
        <v>141</v>
      </c>
      <c r="B20" s="160"/>
      <c r="C20" s="81"/>
      <c r="D20" s="97"/>
    </row>
    <row r="21" spans="1:4" ht="52.5" customHeight="1" x14ac:dyDescent="0.25">
      <c r="A21" s="163" t="s">
        <v>142</v>
      </c>
      <c r="B21" s="164"/>
      <c r="C21" s="81"/>
      <c r="D21" s="74">
        <v>1773.58554871</v>
      </c>
    </row>
    <row r="22" spans="1:4" ht="52.5" customHeight="1" x14ac:dyDescent="0.25">
      <c r="A22" s="163" t="s">
        <v>143</v>
      </c>
      <c r="B22" s="164"/>
      <c r="C22" s="81"/>
      <c r="D22" s="74">
        <v>1491.75018546</v>
      </c>
    </row>
    <row r="23" spans="1:4" ht="52.5" customHeight="1" x14ac:dyDescent="0.25">
      <c r="A23" s="163" t="s">
        <v>144</v>
      </c>
      <c r="B23" s="164"/>
      <c r="C23" s="81"/>
      <c r="D23" s="74">
        <v>1468.9433863199999</v>
      </c>
    </row>
    <row r="24" spans="1:4" ht="52.5" customHeight="1" x14ac:dyDescent="0.25">
      <c r="A24" s="163" t="s">
        <v>145</v>
      </c>
      <c r="B24" s="164"/>
      <c r="C24" s="81"/>
      <c r="D24" s="74">
        <v>1481.6355507599999</v>
      </c>
    </row>
    <row r="25" spans="1:4" ht="15" customHeight="1" x14ac:dyDescent="0.2">
      <c r="A25" s="69" t="s">
        <v>128</v>
      </c>
      <c r="B25" s="70"/>
      <c r="C25" s="77"/>
      <c r="D25" s="78"/>
    </row>
    <row r="26" spans="1:4" ht="30" customHeight="1" x14ac:dyDescent="0.2">
      <c r="A26" s="159" t="s">
        <v>129</v>
      </c>
      <c r="B26" s="160"/>
      <c r="C26" s="73"/>
      <c r="D26" s="79">
        <v>18230.95</v>
      </c>
    </row>
    <row r="27" spans="1:4" ht="30" customHeight="1" x14ac:dyDescent="0.2">
      <c r="A27" s="159" t="s">
        <v>130</v>
      </c>
      <c r="B27" s="160"/>
      <c r="C27" s="80"/>
      <c r="D27" s="79">
        <v>25</v>
      </c>
    </row>
    <row r="28" spans="1:4" ht="15" customHeight="1" x14ac:dyDescent="0.2">
      <c r="A28" s="69" t="s">
        <v>131</v>
      </c>
      <c r="B28" s="70"/>
      <c r="C28" s="77"/>
      <c r="D28" s="78"/>
    </row>
    <row r="29" spans="1:4" ht="15" customHeight="1" x14ac:dyDescent="0.25">
      <c r="A29" s="159" t="s">
        <v>132</v>
      </c>
      <c r="B29" s="160"/>
      <c r="C29" s="81"/>
      <c r="D29" s="76"/>
    </row>
    <row r="30" spans="1:4" ht="15" customHeight="1" x14ac:dyDescent="0.25">
      <c r="A30" s="163" t="s">
        <v>123</v>
      </c>
      <c r="B30" s="164"/>
      <c r="C30" s="81"/>
      <c r="D30" s="82">
        <v>0</v>
      </c>
    </row>
    <row r="31" spans="1:4" ht="15" customHeight="1" x14ac:dyDescent="0.25">
      <c r="A31" s="163" t="s">
        <v>124</v>
      </c>
      <c r="B31" s="164"/>
      <c r="C31" s="81"/>
      <c r="D31" s="82">
        <v>1.3717009306860001E-3</v>
      </c>
    </row>
    <row r="32" spans="1:4" ht="15" customHeight="1" x14ac:dyDescent="0.25">
      <c r="A32" s="163" t="s">
        <v>125</v>
      </c>
      <c r="B32" s="164"/>
      <c r="C32" s="81"/>
      <c r="D32" s="82">
        <v>2.9901145417119998E-3</v>
      </c>
    </row>
    <row r="33" spans="1:6" ht="15" customHeight="1" x14ac:dyDescent="0.25">
      <c r="A33" s="163" t="s">
        <v>126</v>
      </c>
      <c r="B33" s="164"/>
      <c r="C33" s="81"/>
      <c r="D33" s="82">
        <v>2.0763495316840001E-3</v>
      </c>
    </row>
    <row r="35" spans="1:6" x14ac:dyDescent="0.2">
      <c r="A35" s="58" t="s">
        <v>133</v>
      </c>
      <c r="B35" s="59"/>
      <c r="C35" s="59"/>
      <c r="D35" s="56"/>
      <c r="E35" s="56"/>
      <c r="F35" s="60"/>
    </row>
    <row r="36" spans="1:6" ht="280.5" customHeight="1" x14ac:dyDescent="0.2">
      <c r="A36" s="161" t="s">
        <v>7</v>
      </c>
      <c r="B36" s="161" t="s">
        <v>134</v>
      </c>
      <c r="C36" s="57" t="s">
        <v>135</v>
      </c>
      <c r="D36" s="57" t="s">
        <v>136</v>
      </c>
      <c r="E36" s="57" t="s">
        <v>137</v>
      </c>
      <c r="F36" s="57" t="s">
        <v>138</v>
      </c>
    </row>
    <row r="37" spans="1:6" x14ac:dyDescent="0.2">
      <c r="A37" s="162"/>
      <c r="B37" s="162"/>
      <c r="C37" s="57" t="s">
        <v>139</v>
      </c>
      <c r="D37" s="57" t="s">
        <v>139</v>
      </c>
      <c r="E37" s="92" t="s">
        <v>139</v>
      </c>
      <c r="F37" s="92" t="s">
        <v>139</v>
      </c>
    </row>
    <row r="38" spans="1:6" ht="30.75" customHeight="1" x14ac:dyDescent="0.2">
      <c r="A38" s="93"/>
      <c r="B38" s="93"/>
      <c r="C38" s="93"/>
      <c r="D38" s="93"/>
      <c r="E38" s="94"/>
      <c r="F38" s="95"/>
    </row>
    <row r="39" spans="1:6" ht="12.75" customHeight="1" x14ac:dyDescent="0.2">
      <c r="A39" s="83" t="s">
        <v>149</v>
      </c>
      <c r="B39" s="83">
        <v>1</v>
      </c>
      <c r="C39" s="84">
        <v>1569.65561841</v>
      </c>
      <c r="D39" s="84">
        <v>1555.7890023</v>
      </c>
      <c r="E39" s="84">
        <v>152.86056980999999</v>
      </c>
      <c r="F39" s="84">
        <v>152.86056980999999</v>
      </c>
    </row>
    <row r="40" spans="1:6" ht="12.75" customHeight="1" x14ac:dyDescent="0.2">
      <c r="A40" s="83" t="s">
        <v>149</v>
      </c>
      <c r="B40" s="83">
        <v>2</v>
      </c>
      <c r="C40" s="84">
        <v>1747.3705726600001</v>
      </c>
      <c r="D40" s="84">
        <v>1727.85409923</v>
      </c>
      <c r="E40" s="84">
        <v>169.76644117999999</v>
      </c>
      <c r="F40" s="84">
        <v>169.76644117999999</v>
      </c>
    </row>
    <row r="41" spans="1:6" ht="12.75" customHeight="1" x14ac:dyDescent="0.2">
      <c r="A41" s="83" t="s">
        <v>149</v>
      </c>
      <c r="B41" s="83">
        <v>3</v>
      </c>
      <c r="C41" s="84">
        <v>1793.9640340000001</v>
      </c>
      <c r="D41" s="84">
        <v>1776.3486014</v>
      </c>
      <c r="E41" s="84">
        <v>174.53116005999999</v>
      </c>
      <c r="F41" s="84">
        <v>174.53116005999999</v>
      </c>
    </row>
    <row r="42" spans="1:6" ht="12.75" customHeight="1" x14ac:dyDescent="0.2">
      <c r="A42" s="83" t="s">
        <v>149</v>
      </c>
      <c r="B42" s="83">
        <v>4</v>
      </c>
      <c r="C42" s="84">
        <v>1834.8128773000001</v>
      </c>
      <c r="D42" s="84">
        <v>1815.5336935</v>
      </c>
      <c r="E42" s="84">
        <v>178.38120366999999</v>
      </c>
      <c r="F42" s="84">
        <v>178.38120366999999</v>
      </c>
    </row>
    <row r="43" spans="1:6" ht="12.75" customHeight="1" x14ac:dyDescent="0.2">
      <c r="A43" s="83" t="s">
        <v>149</v>
      </c>
      <c r="B43" s="83">
        <v>5</v>
      </c>
      <c r="C43" s="84">
        <v>1849.91115253</v>
      </c>
      <c r="D43" s="84">
        <v>1829.62384105</v>
      </c>
      <c r="E43" s="84">
        <v>179.76559961999999</v>
      </c>
      <c r="F43" s="84">
        <v>179.76559961999999</v>
      </c>
    </row>
    <row r="44" spans="1:6" ht="12.75" customHeight="1" x14ac:dyDescent="0.2">
      <c r="A44" s="83" t="s">
        <v>149</v>
      </c>
      <c r="B44" s="83">
        <v>6</v>
      </c>
      <c r="C44" s="84">
        <v>1857.08030863</v>
      </c>
      <c r="D44" s="84">
        <v>1836.59920388</v>
      </c>
      <c r="E44" s="84">
        <v>180.45094829999999</v>
      </c>
      <c r="F44" s="84">
        <v>180.45094829999999</v>
      </c>
    </row>
    <row r="45" spans="1:6" ht="12.75" customHeight="1" x14ac:dyDescent="0.2">
      <c r="A45" s="83" t="s">
        <v>149</v>
      </c>
      <c r="B45" s="83">
        <v>7</v>
      </c>
      <c r="C45" s="84">
        <v>1804.67524572</v>
      </c>
      <c r="D45" s="84">
        <v>1788.39602502</v>
      </c>
      <c r="E45" s="84">
        <v>175.71485274</v>
      </c>
      <c r="F45" s="84">
        <v>175.71485274</v>
      </c>
    </row>
    <row r="46" spans="1:6" ht="12.75" customHeight="1" x14ac:dyDescent="0.2">
      <c r="A46" s="83" t="s">
        <v>149</v>
      </c>
      <c r="B46" s="83">
        <v>8</v>
      </c>
      <c r="C46" s="84">
        <v>1636.89423358</v>
      </c>
      <c r="D46" s="84">
        <v>1615.0133161000001</v>
      </c>
      <c r="E46" s="84">
        <v>158.67952234000001</v>
      </c>
      <c r="F46" s="84">
        <v>158.67952234000001</v>
      </c>
    </row>
    <row r="47" spans="1:6" ht="12.75" customHeight="1" x14ac:dyDescent="0.2">
      <c r="A47" s="83" t="s">
        <v>149</v>
      </c>
      <c r="B47" s="83">
        <v>9</v>
      </c>
      <c r="C47" s="84">
        <v>1497.5163414900001</v>
      </c>
      <c r="D47" s="84">
        <v>1475.0629455400001</v>
      </c>
      <c r="E47" s="84">
        <v>144.9290116</v>
      </c>
      <c r="F47" s="84">
        <v>144.9290116</v>
      </c>
    </row>
    <row r="48" spans="1:6" ht="12.75" customHeight="1" x14ac:dyDescent="0.2">
      <c r="A48" s="83" t="s">
        <v>149</v>
      </c>
      <c r="B48" s="83">
        <v>10</v>
      </c>
      <c r="C48" s="84">
        <v>1474.9018739600001</v>
      </c>
      <c r="D48" s="84">
        <v>1461.7343632</v>
      </c>
      <c r="E48" s="84">
        <v>143.61944154</v>
      </c>
      <c r="F48" s="84">
        <v>143.61944154</v>
      </c>
    </row>
    <row r="49" spans="1:6" ht="12.75" customHeight="1" x14ac:dyDescent="0.2">
      <c r="A49" s="83" t="s">
        <v>149</v>
      </c>
      <c r="B49" s="83">
        <v>11</v>
      </c>
      <c r="C49" s="84">
        <v>1434.0344625299999</v>
      </c>
      <c r="D49" s="84">
        <v>1415.6007036000001</v>
      </c>
      <c r="E49" s="84">
        <v>139.08668197</v>
      </c>
      <c r="F49" s="84">
        <v>139.08668197</v>
      </c>
    </row>
    <row r="50" spans="1:6" ht="12.75" customHeight="1" x14ac:dyDescent="0.2">
      <c r="A50" s="83" t="s">
        <v>149</v>
      </c>
      <c r="B50" s="83">
        <v>12</v>
      </c>
      <c r="C50" s="84">
        <v>1410.7585398599999</v>
      </c>
      <c r="D50" s="84">
        <v>1391.9201468700001</v>
      </c>
      <c r="E50" s="84">
        <v>136.76000181000001</v>
      </c>
      <c r="F50" s="84">
        <v>136.76000181000001</v>
      </c>
    </row>
    <row r="51" spans="1:6" ht="12.75" customHeight="1" x14ac:dyDescent="0.2">
      <c r="A51" s="83" t="s">
        <v>149</v>
      </c>
      <c r="B51" s="83">
        <v>13</v>
      </c>
      <c r="C51" s="84">
        <v>1418.90685637</v>
      </c>
      <c r="D51" s="84">
        <v>1399.8857648400001</v>
      </c>
      <c r="E51" s="84">
        <v>137.5426458</v>
      </c>
      <c r="F51" s="84">
        <v>137.5426458</v>
      </c>
    </row>
    <row r="52" spans="1:6" ht="12.75" customHeight="1" x14ac:dyDescent="0.2">
      <c r="A52" s="83" t="s">
        <v>149</v>
      </c>
      <c r="B52" s="83">
        <v>14</v>
      </c>
      <c r="C52" s="84">
        <v>1412.3041743900001</v>
      </c>
      <c r="D52" s="84">
        <v>1393.5485294099999</v>
      </c>
      <c r="E52" s="84">
        <v>136.91999490000001</v>
      </c>
      <c r="F52" s="84">
        <v>136.91999490000001</v>
      </c>
    </row>
    <row r="53" spans="1:6" ht="12.75" customHeight="1" x14ac:dyDescent="0.2">
      <c r="A53" s="83" t="s">
        <v>149</v>
      </c>
      <c r="B53" s="83">
        <v>15</v>
      </c>
      <c r="C53" s="84">
        <v>1405.41770907</v>
      </c>
      <c r="D53" s="84">
        <v>1386.5523979899999</v>
      </c>
      <c r="E53" s="84">
        <v>136.23260565000001</v>
      </c>
      <c r="F53" s="84">
        <v>136.23260565000001</v>
      </c>
    </row>
    <row r="54" spans="1:6" ht="12.75" customHeight="1" x14ac:dyDescent="0.2">
      <c r="A54" s="83" t="s">
        <v>149</v>
      </c>
      <c r="B54" s="83">
        <v>16</v>
      </c>
      <c r="C54" s="84">
        <v>1387.6374908400001</v>
      </c>
      <c r="D54" s="84">
        <v>1369.5002436300001</v>
      </c>
      <c r="E54" s="84">
        <v>134.55718435</v>
      </c>
      <c r="F54" s="84">
        <v>134.55718435</v>
      </c>
    </row>
    <row r="55" spans="1:6" ht="12.75" customHeight="1" x14ac:dyDescent="0.2">
      <c r="A55" s="83" t="s">
        <v>149</v>
      </c>
      <c r="B55" s="83">
        <v>17</v>
      </c>
      <c r="C55" s="84">
        <v>1399.20038133</v>
      </c>
      <c r="D55" s="84">
        <v>1380.87922531</v>
      </c>
      <c r="E55" s="84">
        <v>135.67520074999999</v>
      </c>
      <c r="F55" s="84">
        <v>135.67520074999999</v>
      </c>
    </row>
    <row r="56" spans="1:6" ht="12.75" customHeight="1" x14ac:dyDescent="0.2">
      <c r="A56" s="83" t="s">
        <v>149</v>
      </c>
      <c r="B56" s="83">
        <v>18</v>
      </c>
      <c r="C56" s="84">
        <v>1400.6750826099999</v>
      </c>
      <c r="D56" s="84">
        <v>1382.67231954</v>
      </c>
      <c r="E56" s="84">
        <v>135.85137721999999</v>
      </c>
      <c r="F56" s="84">
        <v>135.85137721999999</v>
      </c>
    </row>
    <row r="57" spans="1:6" ht="12.75" customHeight="1" x14ac:dyDescent="0.2">
      <c r="A57" s="83" t="s">
        <v>149</v>
      </c>
      <c r="B57" s="83">
        <v>19</v>
      </c>
      <c r="C57" s="84">
        <v>1428.5567057000001</v>
      </c>
      <c r="D57" s="84">
        <v>1410.2450973499999</v>
      </c>
      <c r="E57" s="84">
        <v>138.56047885000001</v>
      </c>
      <c r="F57" s="84">
        <v>138.56047885000001</v>
      </c>
    </row>
    <row r="58" spans="1:6" ht="12.75" customHeight="1" x14ac:dyDescent="0.2">
      <c r="A58" s="83" t="s">
        <v>149</v>
      </c>
      <c r="B58" s="83">
        <v>20</v>
      </c>
      <c r="C58" s="84">
        <v>1433.72831621</v>
      </c>
      <c r="D58" s="84">
        <v>1415.0625639100001</v>
      </c>
      <c r="E58" s="84">
        <v>139.03380826</v>
      </c>
      <c r="F58" s="84">
        <v>139.03380826</v>
      </c>
    </row>
    <row r="59" spans="1:6" ht="12.75" customHeight="1" x14ac:dyDescent="0.2">
      <c r="A59" s="83" t="s">
        <v>149</v>
      </c>
      <c r="B59" s="83">
        <v>21</v>
      </c>
      <c r="C59" s="84">
        <v>1442.02871974</v>
      </c>
      <c r="D59" s="84">
        <v>1422.69066479</v>
      </c>
      <c r="E59" s="84">
        <v>139.78329024999999</v>
      </c>
      <c r="F59" s="84">
        <v>139.78329024999999</v>
      </c>
    </row>
    <row r="60" spans="1:6" ht="12.75" customHeight="1" x14ac:dyDescent="0.2">
      <c r="A60" s="83" t="s">
        <v>149</v>
      </c>
      <c r="B60" s="83">
        <v>22</v>
      </c>
      <c r="C60" s="84">
        <v>1430.1031130700001</v>
      </c>
      <c r="D60" s="84">
        <v>1410.94795469</v>
      </c>
      <c r="E60" s="84">
        <v>138.62953653</v>
      </c>
      <c r="F60" s="84">
        <v>138.62953653</v>
      </c>
    </row>
    <row r="61" spans="1:6" ht="12.75" customHeight="1" x14ac:dyDescent="0.2">
      <c r="A61" s="83" t="s">
        <v>149</v>
      </c>
      <c r="B61" s="83">
        <v>23</v>
      </c>
      <c r="C61" s="84">
        <v>1498.1824623</v>
      </c>
      <c r="D61" s="84">
        <v>1479.10049293</v>
      </c>
      <c r="E61" s="84">
        <v>145.32571179000001</v>
      </c>
      <c r="F61" s="84">
        <v>145.32571179000001</v>
      </c>
    </row>
    <row r="62" spans="1:6" ht="12.75" customHeight="1" x14ac:dyDescent="0.2">
      <c r="A62" s="83" t="s">
        <v>149</v>
      </c>
      <c r="B62" s="83">
        <v>24</v>
      </c>
      <c r="C62" s="84">
        <v>1572.90082957</v>
      </c>
      <c r="D62" s="84">
        <v>1553.3892967199999</v>
      </c>
      <c r="E62" s="84">
        <v>152.62479210000001</v>
      </c>
      <c r="F62" s="84">
        <v>152.62479210000001</v>
      </c>
    </row>
    <row r="63" spans="1:6" ht="12.75" customHeight="1" x14ac:dyDescent="0.2">
      <c r="A63" s="83" t="s">
        <v>150</v>
      </c>
      <c r="B63" s="83">
        <v>1</v>
      </c>
      <c r="C63" s="84">
        <v>1554.1577930399999</v>
      </c>
      <c r="D63" s="84">
        <v>1534.5473672400001</v>
      </c>
      <c r="E63" s="84">
        <v>150.77352045000001</v>
      </c>
      <c r="F63" s="84">
        <v>150.77352045000001</v>
      </c>
    </row>
    <row r="64" spans="1:6" ht="12.75" customHeight="1" x14ac:dyDescent="0.2">
      <c r="A64" s="83" t="s">
        <v>150</v>
      </c>
      <c r="B64" s="83">
        <v>2</v>
      </c>
      <c r="C64" s="84">
        <v>1640.1117313699999</v>
      </c>
      <c r="D64" s="84">
        <v>1620.0407324099999</v>
      </c>
      <c r="E64" s="84">
        <v>159.17347989000001</v>
      </c>
      <c r="F64" s="84">
        <v>159.17347989000001</v>
      </c>
    </row>
    <row r="65" spans="1:6" ht="12.75" customHeight="1" x14ac:dyDescent="0.2">
      <c r="A65" s="83" t="s">
        <v>150</v>
      </c>
      <c r="B65" s="83">
        <v>3</v>
      </c>
      <c r="C65" s="84">
        <v>1723.9821284300001</v>
      </c>
      <c r="D65" s="84">
        <v>1703.31289272</v>
      </c>
      <c r="E65" s="84">
        <v>167.35519980999999</v>
      </c>
      <c r="F65" s="84">
        <v>167.35519980999999</v>
      </c>
    </row>
    <row r="66" spans="1:6" ht="12.75" customHeight="1" x14ac:dyDescent="0.2">
      <c r="A66" s="83" t="s">
        <v>150</v>
      </c>
      <c r="B66" s="83">
        <v>4</v>
      </c>
      <c r="C66" s="84">
        <v>1786.9509140600001</v>
      </c>
      <c r="D66" s="84">
        <v>1767.6168679</v>
      </c>
      <c r="E66" s="84">
        <v>173.67324310999999</v>
      </c>
      <c r="F66" s="84">
        <v>173.67324310999999</v>
      </c>
    </row>
    <row r="67" spans="1:6" ht="12.75" customHeight="1" x14ac:dyDescent="0.2">
      <c r="A67" s="83" t="s">
        <v>150</v>
      </c>
      <c r="B67" s="83">
        <v>5</v>
      </c>
      <c r="C67" s="84">
        <v>1816.56687807</v>
      </c>
      <c r="D67" s="84">
        <v>1795.3927884499999</v>
      </c>
      <c r="E67" s="84">
        <v>176.40230407999999</v>
      </c>
      <c r="F67" s="84">
        <v>176.40230407999999</v>
      </c>
    </row>
    <row r="68" spans="1:6" ht="12.75" customHeight="1" x14ac:dyDescent="0.2">
      <c r="A68" s="83" t="s">
        <v>150</v>
      </c>
      <c r="B68" s="83">
        <v>6</v>
      </c>
      <c r="C68" s="84">
        <v>1800.92565393</v>
      </c>
      <c r="D68" s="84">
        <v>1780.1797532400001</v>
      </c>
      <c r="E68" s="84">
        <v>174.90758131999999</v>
      </c>
      <c r="F68" s="84">
        <v>174.90758131999999</v>
      </c>
    </row>
    <row r="69" spans="1:6" ht="12.75" customHeight="1" x14ac:dyDescent="0.2">
      <c r="A69" s="83" t="s">
        <v>150</v>
      </c>
      <c r="B69" s="83">
        <v>7</v>
      </c>
      <c r="C69" s="84">
        <v>1741.8207755200001</v>
      </c>
      <c r="D69" s="84">
        <v>1721.1904373699999</v>
      </c>
      <c r="E69" s="84">
        <v>169.11171798999999</v>
      </c>
      <c r="F69" s="84">
        <v>169.11171798999999</v>
      </c>
    </row>
    <row r="70" spans="1:6" ht="12.75" customHeight="1" x14ac:dyDescent="0.2">
      <c r="A70" s="83" t="s">
        <v>150</v>
      </c>
      <c r="B70" s="83">
        <v>8</v>
      </c>
      <c r="C70" s="84">
        <v>1606.69766912</v>
      </c>
      <c r="D70" s="84">
        <v>1586.4702938800001</v>
      </c>
      <c r="E70" s="84">
        <v>155.87509151</v>
      </c>
      <c r="F70" s="84">
        <v>155.87509151</v>
      </c>
    </row>
    <row r="71" spans="1:6" ht="12.75" customHeight="1" x14ac:dyDescent="0.2">
      <c r="A71" s="83" t="s">
        <v>150</v>
      </c>
      <c r="B71" s="83">
        <v>9</v>
      </c>
      <c r="C71" s="84">
        <v>1491.28963845</v>
      </c>
      <c r="D71" s="84">
        <v>1469.2246143299999</v>
      </c>
      <c r="E71" s="84">
        <v>144.35537941999999</v>
      </c>
      <c r="F71" s="84">
        <v>144.35537941999999</v>
      </c>
    </row>
    <row r="72" spans="1:6" ht="12.75" customHeight="1" x14ac:dyDescent="0.2">
      <c r="A72" s="83" t="s">
        <v>150</v>
      </c>
      <c r="B72" s="83">
        <v>10</v>
      </c>
      <c r="C72" s="84">
        <v>1481.8671020700001</v>
      </c>
      <c r="D72" s="84">
        <v>1455.6760973800001</v>
      </c>
      <c r="E72" s="84">
        <v>143.02420018000001</v>
      </c>
      <c r="F72" s="84">
        <v>143.02420018000001</v>
      </c>
    </row>
    <row r="73" spans="1:6" ht="12.75" customHeight="1" x14ac:dyDescent="0.2">
      <c r="A73" s="83" t="s">
        <v>150</v>
      </c>
      <c r="B73" s="83">
        <v>11</v>
      </c>
      <c r="C73" s="84">
        <v>1462.27722412</v>
      </c>
      <c r="D73" s="84">
        <v>1436.21835293</v>
      </c>
      <c r="E73" s="84">
        <v>141.11242300000001</v>
      </c>
      <c r="F73" s="84">
        <v>141.11242300000001</v>
      </c>
    </row>
    <row r="74" spans="1:6" ht="12.75" customHeight="1" x14ac:dyDescent="0.2">
      <c r="A74" s="83" t="s">
        <v>150</v>
      </c>
      <c r="B74" s="83">
        <v>12</v>
      </c>
      <c r="C74" s="84">
        <v>1436.33965973</v>
      </c>
      <c r="D74" s="84">
        <v>1409.3462344100001</v>
      </c>
      <c r="E74" s="84">
        <v>138.47216308</v>
      </c>
      <c r="F74" s="84">
        <v>138.47216308</v>
      </c>
    </row>
    <row r="75" spans="1:6" ht="12.75" customHeight="1" x14ac:dyDescent="0.2">
      <c r="A75" s="83" t="s">
        <v>150</v>
      </c>
      <c r="B75" s="83">
        <v>13</v>
      </c>
      <c r="C75" s="84">
        <v>1408.61960989</v>
      </c>
      <c r="D75" s="84">
        <v>1382.4935281999999</v>
      </c>
      <c r="E75" s="84">
        <v>135.83381047</v>
      </c>
      <c r="F75" s="84">
        <v>135.83381047</v>
      </c>
    </row>
    <row r="76" spans="1:6" ht="12.75" customHeight="1" x14ac:dyDescent="0.2">
      <c r="A76" s="83" t="s">
        <v>150</v>
      </c>
      <c r="B76" s="83">
        <v>14</v>
      </c>
      <c r="C76" s="84">
        <v>1307.1045632299999</v>
      </c>
      <c r="D76" s="84">
        <v>1281.4011497700001</v>
      </c>
      <c r="E76" s="84">
        <v>125.90120487</v>
      </c>
      <c r="F76" s="84">
        <v>125.90120487</v>
      </c>
    </row>
    <row r="77" spans="1:6" ht="12.75" customHeight="1" x14ac:dyDescent="0.2">
      <c r="A77" s="83" t="s">
        <v>150</v>
      </c>
      <c r="B77" s="83">
        <v>15</v>
      </c>
      <c r="C77" s="84">
        <v>1353.74175393</v>
      </c>
      <c r="D77" s="84">
        <v>1327.74006517</v>
      </c>
      <c r="E77" s="84">
        <v>130.45413138999999</v>
      </c>
      <c r="F77" s="84">
        <v>130.45413138999999</v>
      </c>
    </row>
    <row r="78" spans="1:6" ht="12.75" customHeight="1" x14ac:dyDescent="0.2">
      <c r="A78" s="83" t="s">
        <v>150</v>
      </c>
      <c r="B78" s="83">
        <v>16</v>
      </c>
      <c r="C78" s="84">
        <v>1378.70286584</v>
      </c>
      <c r="D78" s="84">
        <v>1352.43175333</v>
      </c>
      <c r="E78" s="84">
        <v>132.88015799999999</v>
      </c>
      <c r="F78" s="84">
        <v>132.88015799999999</v>
      </c>
    </row>
    <row r="79" spans="1:6" ht="12.75" customHeight="1" x14ac:dyDescent="0.2">
      <c r="A79" s="83" t="s">
        <v>150</v>
      </c>
      <c r="B79" s="83">
        <v>17</v>
      </c>
      <c r="C79" s="84">
        <v>1396.05768724</v>
      </c>
      <c r="D79" s="84">
        <v>1370.61212542</v>
      </c>
      <c r="E79" s="84">
        <v>134.66642981000001</v>
      </c>
      <c r="F79" s="84">
        <v>134.66642981000001</v>
      </c>
    </row>
    <row r="80" spans="1:6" ht="12.75" customHeight="1" x14ac:dyDescent="0.2">
      <c r="A80" s="83" t="s">
        <v>150</v>
      </c>
      <c r="B80" s="83">
        <v>18</v>
      </c>
      <c r="C80" s="84">
        <v>1406.9602595199999</v>
      </c>
      <c r="D80" s="84">
        <v>1381.4787899800001</v>
      </c>
      <c r="E80" s="84">
        <v>135.73410964000001</v>
      </c>
      <c r="F80" s="84">
        <v>135.73410964000001</v>
      </c>
    </row>
    <row r="81" spans="1:6" ht="12.75" customHeight="1" x14ac:dyDescent="0.2">
      <c r="A81" s="83" t="s">
        <v>150</v>
      </c>
      <c r="B81" s="83">
        <v>19</v>
      </c>
      <c r="C81" s="84">
        <v>1433.9406610799999</v>
      </c>
      <c r="D81" s="84">
        <v>1406.80402671</v>
      </c>
      <c r="E81" s="84">
        <v>138.22238415000001</v>
      </c>
      <c r="F81" s="84">
        <v>138.22238415000001</v>
      </c>
    </row>
    <row r="82" spans="1:6" ht="12.75" customHeight="1" x14ac:dyDescent="0.2">
      <c r="A82" s="83" t="s">
        <v>150</v>
      </c>
      <c r="B82" s="83">
        <v>20</v>
      </c>
      <c r="C82" s="84">
        <v>1450.74296974</v>
      </c>
      <c r="D82" s="84">
        <v>1423.7631022400001</v>
      </c>
      <c r="E82" s="84">
        <v>139.8886602</v>
      </c>
      <c r="F82" s="84">
        <v>139.8886602</v>
      </c>
    </row>
    <row r="83" spans="1:6" ht="12.75" customHeight="1" x14ac:dyDescent="0.2">
      <c r="A83" s="83" t="s">
        <v>150</v>
      </c>
      <c r="B83" s="83">
        <v>21</v>
      </c>
      <c r="C83" s="84">
        <v>1485.1089565</v>
      </c>
      <c r="D83" s="84">
        <v>1456.79609994</v>
      </c>
      <c r="E83" s="84">
        <v>143.13424352999999</v>
      </c>
      <c r="F83" s="84">
        <v>143.13424352999999</v>
      </c>
    </row>
    <row r="84" spans="1:6" ht="12.75" customHeight="1" x14ac:dyDescent="0.2">
      <c r="A84" s="83" t="s">
        <v>150</v>
      </c>
      <c r="B84" s="83">
        <v>22</v>
      </c>
      <c r="C84" s="84">
        <v>1466.5161275400001</v>
      </c>
      <c r="D84" s="84">
        <v>1439.6333112</v>
      </c>
      <c r="E84" s="84">
        <v>141.44795209</v>
      </c>
      <c r="F84" s="84">
        <v>141.44795209</v>
      </c>
    </row>
    <row r="85" spans="1:6" ht="12.75" customHeight="1" x14ac:dyDescent="0.2">
      <c r="A85" s="83" t="s">
        <v>150</v>
      </c>
      <c r="B85" s="83">
        <v>23</v>
      </c>
      <c r="C85" s="84">
        <v>1453.8967531000001</v>
      </c>
      <c r="D85" s="84">
        <v>1427.58875083</v>
      </c>
      <c r="E85" s="84">
        <v>140.26454074</v>
      </c>
      <c r="F85" s="84">
        <v>140.26454074</v>
      </c>
    </row>
    <row r="86" spans="1:6" ht="12.75" customHeight="1" x14ac:dyDescent="0.2">
      <c r="A86" s="83" t="s">
        <v>150</v>
      </c>
      <c r="B86" s="83">
        <v>24</v>
      </c>
      <c r="C86" s="84">
        <v>1511.1946158799999</v>
      </c>
      <c r="D86" s="84">
        <v>1483.9597892199999</v>
      </c>
      <c r="E86" s="84">
        <v>145.80315107999999</v>
      </c>
      <c r="F86" s="84">
        <v>145.80315107999999</v>
      </c>
    </row>
    <row r="87" spans="1:6" ht="12.75" customHeight="1" x14ac:dyDescent="0.2">
      <c r="A87" s="83" t="s">
        <v>151</v>
      </c>
      <c r="B87" s="83">
        <v>1</v>
      </c>
      <c r="C87" s="84">
        <v>1658.0244115400001</v>
      </c>
      <c r="D87" s="84">
        <v>1631.3821487800001</v>
      </c>
      <c r="E87" s="84">
        <v>160.2878054</v>
      </c>
      <c r="F87" s="84">
        <v>160.2878054</v>
      </c>
    </row>
    <row r="88" spans="1:6" ht="12.75" customHeight="1" x14ac:dyDescent="0.2">
      <c r="A88" s="83" t="s">
        <v>151</v>
      </c>
      <c r="B88" s="83">
        <v>2</v>
      </c>
      <c r="C88" s="84">
        <v>1753.74519874</v>
      </c>
      <c r="D88" s="84">
        <v>1726.0683827800001</v>
      </c>
      <c r="E88" s="84">
        <v>169.59098961000001</v>
      </c>
      <c r="F88" s="84">
        <v>169.59098961000001</v>
      </c>
    </row>
    <row r="89" spans="1:6" ht="12.75" customHeight="1" x14ac:dyDescent="0.2">
      <c r="A89" s="83" t="s">
        <v>151</v>
      </c>
      <c r="B89" s="83">
        <v>3</v>
      </c>
      <c r="C89" s="84">
        <v>1770.1945976699999</v>
      </c>
      <c r="D89" s="84">
        <v>1742.71881736</v>
      </c>
      <c r="E89" s="84">
        <v>171.22694082999999</v>
      </c>
      <c r="F89" s="84">
        <v>171.22694082999999</v>
      </c>
    </row>
    <row r="90" spans="1:6" ht="12.75" customHeight="1" x14ac:dyDescent="0.2">
      <c r="A90" s="83" t="s">
        <v>151</v>
      </c>
      <c r="B90" s="83">
        <v>4</v>
      </c>
      <c r="C90" s="84">
        <v>1793.7695021500001</v>
      </c>
      <c r="D90" s="84">
        <v>1764.5451992799999</v>
      </c>
      <c r="E90" s="84">
        <v>173.37144318</v>
      </c>
      <c r="F90" s="84">
        <v>173.37144318</v>
      </c>
    </row>
    <row r="91" spans="1:6" ht="12.75" customHeight="1" x14ac:dyDescent="0.2">
      <c r="A91" s="83" t="s">
        <v>151</v>
      </c>
      <c r="B91" s="83">
        <v>5</v>
      </c>
      <c r="C91" s="84">
        <v>1797.1483631999999</v>
      </c>
      <c r="D91" s="84">
        <v>1768.13247948</v>
      </c>
      <c r="E91" s="84">
        <v>173.72390338</v>
      </c>
      <c r="F91" s="84">
        <v>173.72390338</v>
      </c>
    </row>
    <row r="92" spans="1:6" ht="12.75" customHeight="1" x14ac:dyDescent="0.2">
      <c r="A92" s="83" t="s">
        <v>151</v>
      </c>
      <c r="B92" s="83">
        <v>6</v>
      </c>
      <c r="C92" s="84">
        <v>1797.43265763</v>
      </c>
      <c r="D92" s="84">
        <v>1769.41950419</v>
      </c>
      <c r="E92" s="84">
        <v>173.85035711</v>
      </c>
      <c r="F92" s="84">
        <v>173.85035711</v>
      </c>
    </row>
    <row r="93" spans="1:6" ht="12.75" customHeight="1" x14ac:dyDescent="0.2">
      <c r="A93" s="83" t="s">
        <v>151</v>
      </c>
      <c r="B93" s="83">
        <v>7</v>
      </c>
      <c r="C93" s="84">
        <v>1745.7657036999999</v>
      </c>
      <c r="D93" s="84">
        <v>1718.83125507</v>
      </c>
      <c r="E93" s="84">
        <v>168.87992180000001</v>
      </c>
      <c r="F93" s="84">
        <v>168.87992180000001</v>
      </c>
    </row>
    <row r="94" spans="1:6" ht="12.75" customHeight="1" x14ac:dyDescent="0.2">
      <c r="A94" s="83" t="s">
        <v>151</v>
      </c>
      <c r="B94" s="83">
        <v>8</v>
      </c>
      <c r="C94" s="84">
        <v>1643.73124388</v>
      </c>
      <c r="D94" s="84">
        <v>1617.30319872</v>
      </c>
      <c r="E94" s="84">
        <v>158.90450963999999</v>
      </c>
      <c r="F94" s="84">
        <v>158.90450963999999</v>
      </c>
    </row>
    <row r="95" spans="1:6" ht="12.75" customHeight="1" x14ac:dyDescent="0.2">
      <c r="A95" s="83" t="s">
        <v>151</v>
      </c>
      <c r="B95" s="83">
        <v>9</v>
      </c>
      <c r="C95" s="84">
        <v>1523.8869336600001</v>
      </c>
      <c r="D95" s="84">
        <v>1497.1628173900001</v>
      </c>
      <c r="E95" s="84">
        <v>147.10038509</v>
      </c>
      <c r="F95" s="84">
        <v>147.10038509</v>
      </c>
    </row>
    <row r="96" spans="1:6" ht="12.75" customHeight="1" x14ac:dyDescent="0.2">
      <c r="A96" s="83" t="s">
        <v>151</v>
      </c>
      <c r="B96" s="83">
        <v>10</v>
      </c>
      <c r="C96" s="84">
        <v>1519.0500458900001</v>
      </c>
      <c r="D96" s="84">
        <v>1491.70429964</v>
      </c>
      <c r="E96" s="84">
        <v>146.56407064000001</v>
      </c>
      <c r="F96" s="84">
        <v>146.56407064000001</v>
      </c>
    </row>
    <row r="97" spans="1:6" ht="12.75" customHeight="1" x14ac:dyDescent="0.2">
      <c r="A97" s="83" t="s">
        <v>151</v>
      </c>
      <c r="B97" s="83">
        <v>11</v>
      </c>
      <c r="C97" s="84">
        <v>1490.7669236300001</v>
      </c>
      <c r="D97" s="84">
        <v>1464.59030336</v>
      </c>
      <c r="E97" s="84">
        <v>143.90004556</v>
      </c>
      <c r="F97" s="84">
        <v>143.90004556</v>
      </c>
    </row>
    <row r="98" spans="1:6" ht="12.75" customHeight="1" x14ac:dyDescent="0.2">
      <c r="A98" s="83" t="s">
        <v>151</v>
      </c>
      <c r="B98" s="83">
        <v>12</v>
      </c>
      <c r="C98" s="84">
        <v>1475.9496199099999</v>
      </c>
      <c r="D98" s="84">
        <v>1449.6573074299999</v>
      </c>
      <c r="E98" s="84">
        <v>142.43283743000001</v>
      </c>
      <c r="F98" s="84">
        <v>142.43283743000001</v>
      </c>
    </row>
    <row r="99" spans="1:6" ht="12.75" customHeight="1" x14ac:dyDescent="0.2">
      <c r="A99" s="83" t="s">
        <v>151</v>
      </c>
      <c r="B99" s="83">
        <v>13</v>
      </c>
      <c r="C99" s="84">
        <v>1483.47978584</v>
      </c>
      <c r="D99" s="84">
        <v>1457.4097841099999</v>
      </c>
      <c r="E99" s="84">
        <v>143.19453969</v>
      </c>
      <c r="F99" s="84">
        <v>143.19453969</v>
      </c>
    </row>
    <row r="100" spans="1:6" ht="12.75" customHeight="1" x14ac:dyDescent="0.2">
      <c r="A100" s="83" t="s">
        <v>151</v>
      </c>
      <c r="B100" s="83">
        <v>14</v>
      </c>
      <c r="C100" s="84">
        <v>1481.371709</v>
      </c>
      <c r="D100" s="84">
        <v>1455.6313311500001</v>
      </c>
      <c r="E100" s="84">
        <v>143.01980176999999</v>
      </c>
      <c r="F100" s="84">
        <v>143.01980176999999</v>
      </c>
    </row>
    <row r="101" spans="1:6" ht="12.75" customHeight="1" x14ac:dyDescent="0.2">
      <c r="A101" s="83" t="s">
        <v>151</v>
      </c>
      <c r="B101" s="83">
        <v>15</v>
      </c>
      <c r="C101" s="84">
        <v>1479.81309603</v>
      </c>
      <c r="D101" s="84">
        <v>1453.6495481100001</v>
      </c>
      <c r="E101" s="84">
        <v>142.82508611</v>
      </c>
      <c r="F101" s="84">
        <v>142.82508611</v>
      </c>
    </row>
    <row r="102" spans="1:6" ht="12.75" customHeight="1" x14ac:dyDescent="0.2">
      <c r="A102" s="83" t="s">
        <v>151</v>
      </c>
      <c r="B102" s="83">
        <v>16</v>
      </c>
      <c r="C102" s="84">
        <v>1484.43005563</v>
      </c>
      <c r="D102" s="84">
        <v>1458.7107519599999</v>
      </c>
      <c r="E102" s="84">
        <v>143.32236338000001</v>
      </c>
      <c r="F102" s="84">
        <v>143.32236338000001</v>
      </c>
    </row>
    <row r="103" spans="1:6" ht="12.75" customHeight="1" x14ac:dyDescent="0.2">
      <c r="A103" s="83" t="s">
        <v>151</v>
      </c>
      <c r="B103" s="83">
        <v>17</v>
      </c>
      <c r="C103" s="84">
        <v>1486.4900059700001</v>
      </c>
      <c r="D103" s="84">
        <v>1460.53940057</v>
      </c>
      <c r="E103" s="84">
        <v>143.50203316</v>
      </c>
      <c r="F103" s="84">
        <v>143.50203316</v>
      </c>
    </row>
    <row r="104" spans="1:6" ht="12.75" customHeight="1" x14ac:dyDescent="0.2">
      <c r="A104" s="83" t="s">
        <v>151</v>
      </c>
      <c r="B104" s="83">
        <v>18</v>
      </c>
      <c r="C104" s="84">
        <v>1478.2539168799999</v>
      </c>
      <c r="D104" s="84">
        <v>1451.5153318</v>
      </c>
      <c r="E104" s="84">
        <v>142.61539346000001</v>
      </c>
      <c r="F104" s="84">
        <v>142.61539346000001</v>
      </c>
    </row>
    <row r="105" spans="1:6" ht="12.75" customHeight="1" x14ac:dyDescent="0.2">
      <c r="A105" s="83" t="s">
        <v>151</v>
      </c>
      <c r="B105" s="83">
        <v>19</v>
      </c>
      <c r="C105" s="84">
        <v>1506.13256542</v>
      </c>
      <c r="D105" s="84">
        <v>1477.2278775299999</v>
      </c>
      <c r="E105" s="84">
        <v>145.14172214999999</v>
      </c>
      <c r="F105" s="84">
        <v>145.14172214999999</v>
      </c>
    </row>
    <row r="106" spans="1:6" ht="12.75" customHeight="1" x14ac:dyDescent="0.2">
      <c r="A106" s="83" t="s">
        <v>151</v>
      </c>
      <c r="B106" s="83">
        <v>20</v>
      </c>
      <c r="C106" s="84">
        <v>1523.81385701</v>
      </c>
      <c r="D106" s="84">
        <v>1492.7279717900001</v>
      </c>
      <c r="E106" s="84">
        <v>146.66464925</v>
      </c>
      <c r="F106" s="84">
        <v>146.66464925</v>
      </c>
    </row>
    <row r="107" spans="1:6" ht="12.75" customHeight="1" x14ac:dyDescent="0.2">
      <c r="A107" s="83" t="s">
        <v>151</v>
      </c>
      <c r="B107" s="83">
        <v>21</v>
      </c>
      <c r="C107" s="84">
        <v>1525.4715741800001</v>
      </c>
      <c r="D107" s="84">
        <v>1494.53038696</v>
      </c>
      <c r="E107" s="84">
        <v>146.84174153000001</v>
      </c>
      <c r="F107" s="84">
        <v>146.84174153000001</v>
      </c>
    </row>
    <row r="108" spans="1:6" ht="12.75" customHeight="1" x14ac:dyDescent="0.2">
      <c r="A108" s="83" t="s">
        <v>151</v>
      </c>
      <c r="B108" s="83">
        <v>22</v>
      </c>
      <c r="C108" s="84">
        <v>1487.5783188800001</v>
      </c>
      <c r="D108" s="84">
        <v>1460.32233776</v>
      </c>
      <c r="E108" s="84">
        <v>143.48070614</v>
      </c>
      <c r="F108" s="84">
        <v>143.48070614</v>
      </c>
    </row>
    <row r="109" spans="1:6" ht="12.75" customHeight="1" x14ac:dyDescent="0.2">
      <c r="A109" s="83" t="s">
        <v>151</v>
      </c>
      <c r="B109" s="83">
        <v>23</v>
      </c>
      <c r="C109" s="84">
        <v>1546.9395624000001</v>
      </c>
      <c r="D109" s="84">
        <v>1520.51764314</v>
      </c>
      <c r="E109" s="84">
        <v>149.39506127999999</v>
      </c>
      <c r="F109" s="84">
        <v>149.39506127999999</v>
      </c>
    </row>
    <row r="110" spans="1:6" ht="12.75" customHeight="1" x14ac:dyDescent="0.2">
      <c r="A110" s="83" t="s">
        <v>151</v>
      </c>
      <c r="B110" s="83">
        <v>24</v>
      </c>
      <c r="C110" s="84">
        <v>1667.8541103699999</v>
      </c>
      <c r="D110" s="84">
        <v>1641.3622158600001</v>
      </c>
      <c r="E110" s="84">
        <v>161.26837456999999</v>
      </c>
      <c r="F110" s="84">
        <v>161.26837456999999</v>
      </c>
    </row>
    <row r="111" spans="1:6" ht="12.75" customHeight="1" x14ac:dyDescent="0.2">
      <c r="A111" s="83" t="s">
        <v>152</v>
      </c>
      <c r="B111" s="83">
        <v>1</v>
      </c>
      <c r="C111" s="84">
        <v>1687.4462063999999</v>
      </c>
      <c r="D111" s="84">
        <v>1662.6532018299999</v>
      </c>
      <c r="E111" s="84">
        <v>163.36027279000001</v>
      </c>
      <c r="F111" s="84">
        <v>163.36027279000001</v>
      </c>
    </row>
    <row r="112" spans="1:6" ht="12.75" customHeight="1" x14ac:dyDescent="0.2">
      <c r="A112" s="83" t="s">
        <v>152</v>
      </c>
      <c r="B112" s="83">
        <v>2</v>
      </c>
      <c r="C112" s="84">
        <v>1779.9882219900001</v>
      </c>
      <c r="D112" s="84">
        <v>1754.55429953</v>
      </c>
      <c r="E112" s="84">
        <v>172.38980966</v>
      </c>
      <c r="F112" s="84">
        <v>172.38980966</v>
      </c>
    </row>
    <row r="113" spans="1:6" ht="12.75" customHeight="1" x14ac:dyDescent="0.2">
      <c r="A113" s="83" t="s">
        <v>152</v>
      </c>
      <c r="B113" s="83">
        <v>3</v>
      </c>
      <c r="C113" s="84">
        <v>1821.2278894999999</v>
      </c>
      <c r="D113" s="84">
        <v>1795.3091568100001</v>
      </c>
      <c r="E113" s="84">
        <v>176.39408703999999</v>
      </c>
      <c r="F113" s="84">
        <v>176.39408703999999</v>
      </c>
    </row>
    <row r="114" spans="1:6" ht="12.75" customHeight="1" x14ac:dyDescent="0.2">
      <c r="A114" s="83" t="s">
        <v>152</v>
      </c>
      <c r="B114" s="83">
        <v>4</v>
      </c>
      <c r="C114" s="84">
        <v>1884.5767666199999</v>
      </c>
      <c r="D114" s="84">
        <v>1856.7296288699999</v>
      </c>
      <c r="E114" s="84">
        <v>182.42881818999999</v>
      </c>
      <c r="F114" s="84">
        <v>182.42881818999999</v>
      </c>
    </row>
    <row r="115" spans="1:6" ht="12.75" customHeight="1" x14ac:dyDescent="0.2">
      <c r="A115" s="83" t="s">
        <v>152</v>
      </c>
      <c r="B115" s="83">
        <v>5</v>
      </c>
      <c r="C115" s="84">
        <v>1892.1654105699999</v>
      </c>
      <c r="D115" s="84">
        <v>1864.9072531100001</v>
      </c>
      <c r="E115" s="84">
        <v>183.23229237999999</v>
      </c>
      <c r="F115" s="84">
        <v>183.23229237999999</v>
      </c>
    </row>
    <row r="116" spans="1:6" ht="12.75" customHeight="1" x14ac:dyDescent="0.2">
      <c r="A116" s="83" t="s">
        <v>152</v>
      </c>
      <c r="B116" s="83">
        <v>6</v>
      </c>
      <c r="C116" s="84">
        <v>1888.30642771</v>
      </c>
      <c r="D116" s="84">
        <v>1861.2947050400001</v>
      </c>
      <c r="E116" s="84">
        <v>182.87734954999999</v>
      </c>
      <c r="F116" s="84">
        <v>182.87734954999999</v>
      </c>
    </row>
    <row r="117" spans="1:6" ht="12.75" customHeight="1" x14ac:dyDescent="0.2">
      <c r="A117" s="83" t="s">
        <v>152</v>
      </c>
      <c r="B117" s="83">
        <v>7</v>
      </c>
      <c r="C117" s="84">
        <v>1836.6140116399999</v>
      </c>
      <c r="D117" s="84">
        <v>1809.7185505499999</v>
      </c>
      <c r="E117" s="84">
        <v>177.80984981</v>
      </c>
      <c r="F117" s="84">
        <v>177.80984981</v>
      </c>
    </row>
    <row r="118" spans="1:6" ht="12.75" customHeight="1" x14ac:dyDescent="0.2">
      <c r="A118" s="83" t="s">
        <v>152</v>
      </c>
      <c r="B118" s="83">
        <v>8</v>
      </c>
      <c r="C118" s="84">
        <v>1698.3934630700001</v>
      </c>
      <c r="D118" s="84">
        <v>1670.9651987899999</v>
      </c>
      <c r="E118" s="84">
        <v>164.17694947000001</v>
      </c>
      <c r="F118" s="84">
        <v>164.17694947000001</v>
      </c>
    </row>
    <row r="119" spans="1:6" ht="12.75" customHeight="1" x14ac:dyDescent="0.2">
      <c r="A119" s="83" t="s">
        <v>152</v>
      </c>
      <c r="B119" s="83">
        <v>9</v>
      </c>
      <c r="C119" s="84">
        <v>1589.1393321099999</v>
      </c>
      <c r="D119" s="84">
        <v>1562.26314611</v>
      </c>
      <c r="E119" s="84">
        <v>153.49667233</v>
      </c>
      <c r="F119" s="84">
        <v>153.49667233</v>
      </c>
    </row>
    <row r="120" spans="1:6" ht="12.75" customHeight="1" x14ac:dyDescent="0.2">
      <c r="A120" s="83" t="s">
        <v>152</v>
      </c>
      <c r="B120" s="83">
        <v>10</v>
      </c>
      <c r="C120" s="84">
        <v>1546.1707090299999</v>
      </c>
      <c r="D120" s="84">
        <v>1522.90387171</v>
      </c>
      <c r="E120" s="84">
        <v>149.62951483000001</v>
      </c>
      <c r="F120" s="84">
        <v>149.62951483000001</v>
      </c>
    </row>
    <row r="121" spans="1:6" ht="12.75" customHeight="1" x14ac:dyDescent="0.2">
      <c r="A121" s="83" t="s">
        <v>152</v>
      </c>
      <c r="B121" s="83">
        <v>11</v>
      </c>
      <c r="C121" s="84">
        <v>1492.94329924</v>
      </c>
      <c r="D121" s="84">
        <v>1470.33103117</v>
      </c>
      <c r="E121" s="84">
        <v>144.46408793000001</v>
      </c>
      <c r="F121" s="84">
        <v>144.46408793000001</v>
      </c>
    </row>
    <row r="122" spans="1:6" ht="12.75" customHeight="1" x14ac:dyDescent="0.2">
      <c r="A122" s="83" t="s">
        <v>152</v>
      </c>
      <c r="B122" s="83">
        <v>12</v>
      </c>
      <c r="C122" s="84">
        <v>1484.40484219</v>
      </c>
      <c r="D122" s="84">
        <v>1462.02563459</v>
      </c>
      <c r="E122" s="84">
        <v>143.64805976</v>
      </c>
      <c r="F122" s="84">
        <v>143.64805976</v>
      </c>
    </row>
    <row r="123" spans="1:6" ht="12.75" customHeight="1" x14ac:dyDescent="0.2">
      <c r="A123" s="83" t="s">
        <v>152</v>
      </c>
      <c r="B123" s="83">
        <v>13</v>
      </c>
      <c r="C123" s="84">
        <v>1480.7993393100001</v>
      </c>
      <c r="D123" s="84">
        <v>1458.4247761399999</v>
      </c>
      <c r="E123" s="84">
        <v>143.29426545999999</v>
      </c>
      <c r="F123" s="84">
        <v>143.29426545999999</v>
      </c>
    </row>
    <row r="124" spans="1:6" ht="12.75" customHeight="1" x14ac:dyDescent="0.2">
      <c r="A124" s="83" t="s">
        <v>152</v>
      </c>
      <c r="B124" s="83">
        <v>14</v>
      </c>
      <c r="C124" s="84">
        <v>1449.90059683</v>
      </c>
      <c r="D124" s="84">
        <v>1427.21318845</v>
      </c>
      <c r="E124" s="84">
        <v>140.22764069999999</v>
      </c>
      <c r="F124" s="84">
        <v>140.22764069999999</v>
      </c>
    </row>
    <row r="125" spans="1:6" ht="12.75" customHeight="1" x14ac:dyDescent="0.2">
      <c r="A125" s="83" t="s">
        <v>152</v>
      </c>
      <c r="B125" s="83">
        <v>15</v>
      </c>
      <c r="C125" s="84">
        <v>1438.5567961199999</v>
      </c>
      <c r="D125" s="84">
        <v>1415.78490003</v>
      </c>
      <c r="E125" s="84">
        <v>139.10477978</v>
      </c>
      <c r="F125" s="84">
        <v>139.10477978</v>
      </c>
    </row>
    <row r="126" spans="1:6" ht="12.75" customHeight="1" x14ac:dyDescent="0.2">
      <c r="A126" s="83" t="s">
        <v>152</v>
      </c>
      <c r="B126" s="83">
        <v>16</v>
      </c>
      <c r="C126" s="84">
        <v>1440.88668904</v>
      </c>
      <c r="D126" s="84">
        <v>1418.5410500999999</v>
      </c>
      <c r="E126" s="84">
        <v>139.37557914000001</v>
      </c>
      <c r="F126" s="84">
        <v>139.37557914000001</v>
      </c>
    </row>
    <row r="127" spans="1:6" ht="12.75" customHeight="1" x14ac:dyDescent="0.2">
      <c r="A127" s="83" t="s">
        <v>152</v>
      </c>
      <c r="B127" s="83">
        <v>17</v>
      </c>
      <c r="C127" s="84">
        <v>1458.93643628</v>
      </c>
      <c r="D127" s="84">
        <v>1437.14056916</v>
      </c>
      <c r="E127" s="84">
        <v>141.20303329999999</v>
      </c>
      <c r="F127" s="84">
        <v>141.20303329999999</v>
      </c>
    </row>
    <row r="128" spans="1:6" ht="12.75" customHeight="1" x14ac:dyDescent="0.2">
      <c r="A128" s="83" t="s">
        <v>152</v>
      </c>
      <c r="B128" s="83">
        <v>18</v>
      </c>
      <c r="C128" s="84">
        <v>1436.6026314999999</v>
      </c>
      <c r="D128" s="84">
        <v>1414.61425379</v>
      </c>
      <c r="E128" s="84">
        <v>138.98976055</v>
      </c>
      <c r="F128" s="84">
        <v>138.98976055</v>
      </c>
    </row>
    <row r="129" spans="1:6" ht="12.75" customHeight="1" x14ac:dyDescent="0.2">
      <c r="A129" s="83" t="s">
        <v>152</v>
      </c>
      <c r="B129" s="83">
        <v>19</v>
      </c>
      <c r="C129" s="84">
        <v>1457.0449406</v>
      </c>
      <c r="D129" s="84">
        <v>1433.8248920200001</v>
      </c>
      <c r="E129" s="84">
        <v>140.87725885</v>
      </c>
      <c r="F129" s="84">
        <v>140.87725885</v>
      </c>
    </row>
    <row r="130" spans="1:6" ht="12.75" customHeight="1" x14ac:dyDescent="0.2">
      <c r="A130" s="83" t="s">
        <v>152</v>
      </c>
      <c r="B130" s="83">
        <v>20</v>
      </c>
      <c r="C130" s="84">
        <v>1469.85626265</v>
      </c>
      <c r="D130" s="84">
        <v>1447.04392534</v>
      </c>
      <c r="E130" s="84">
        <v>142.17606541999999</v>
      </c>
      <c r="F130" s="84">
        <v>142.17606541999999</v>
      </c>
    </row>
    <row r="131" spans="1:6" ht="12.75" customHeight="1" x14ac:dyDescent="0.2">
      <c r="A131" s="83" t="s">
        <v>152</v>
      </c>
      <c r="B131" s="83">
        <v>21</v>
      </c>
      <c r="C131" s="84">
        <v>1481.1212666500001</v>
      </c>
      <c r="D131" s="84">
        <v>1457.95112253</v>
      </c>
      <c r="E131" s="84">
        <v>143.24772769</v>
      </c>
      <c r="F131" s="84">
        <v>143.24772769</v>
      </c>
    </row>
    <row r="132" spans="1:6" ht="12.75" customHeight="1" x14ac:dyDescent="0.2">
      <c r="A132" s="83" t="s">
        <v>152</v>
      </c>
      <c r="B132" s="83">
        <v>22</v>
      </c>
      <c r="C132" s="84">
        <v>1455.68568873</v>
      </c>
      <c r="D132" s="84">
        <v>1432.55132314</v>
      </c>
      <c r="E132" s="84">
        <v>140.75212719000001</v>
      </c>
      <c r="F132" s="84">
        <v>140.75212719000001</v>
      </c>
    </row>
    <row r="133" spans="1:6" ht="12.75" customHeight="1" x14ac:dyDescent="0.2">
      <c r="A133" s="83" t="s">
        <v>152</v>
      </c>
      <c r="B133" s="83">
        <v>23</v>
      </c>
      <c r="C133" s="84">
        <v>1515.6515292199999</v>
      </c>
      <c r="D133" s="84">
        <v>1493.06277832</v>
      </c>
      <c r="E133" s="84">
        <v>146.69754492000001</v>
      </c>
      <c r="F133" s="84">
        <v>146.69754492000001</v>
      </c>
    </row>
    <row r="134" spans="1:6" ht="12.75" customHeight="1" x14ac:dyDescent="0.2">
      <c r="A134" s="83" t="s">
        <v>152</v>
      </c>
      <c r="B134" s="83">
        <v>24</v>
      </c>
      <c r="C134" s="84">
        <v>1739.42791218</v>
      </c>
      <c r="D134" s="84">
        <v>1716.8994036900001</v>
      </c>
      <c r="E134" s="84">
        <v>168.69011207</v>
      </c>
      <c r="F134" s="84">
        <v>168.69011207</v>
      </c>
    </row>
    <row r="135" spans="1:6" ht="12.75" customHeight="1" x14ac:dyDescent="0.2">
      <c r="A135" s="83" t="s">
        <v>153</v>
      </c>
      <c r="B135" s="83">
        <v>1</v>
      </c>
      <c r="C135" s="84">
        <v>1660.68052283</v>
      </c>
      <c r="D135" s="84">
        <v>1640.4169090400001</v>
      </c>
      <c r="E135" s="84">
        <v>161.17549556</v>
      </c>
      <c r="F135" s="84">
        <v>161.17549556</v>
      </c>
    </row>
    <row r="136" spans="1:6" ht="12.75" customHeight="1" x14ac:dyDescent="0.2">
      <c r="A136" s="83" t="s">
        <v>153</v>
      </c>
      <c r="B136" s="83">
        <v>2</v>
      </c>
      <c r="C136" s="84">
        <v>1731.2937600800001</v>
      </c>
      <c r="D136" s="84">
        <v>1715.4411201299999</v>
      </c>
      <c r="E136" s="84">
        <v>168.54683168</v>
      </c>
      <c r="F136" s="84">
        <v>168.54683168</v>
      </c>
    </row>
    <row r="137" spans="1:6" ht="12.75" customHeight="1" x14ac:dyDescent="0.2">
      <c r="A137" s="83" t="s">
        <v>153</v>
      </c>
      <c r="B137" s="83">
        <v>3</v>
      </c>
      <c r="C137" s="84">
        <v>1786.7706247900001</v>
      </c>
      <c r="D137" s="84">
        <v>1765.97441452</v>
      </c>
      <c r="E137" s="84">
        <v>173.51186752999999</v>
      </c>
      <c r="F137" s="84">
        <v>173.51186752999999</v>
      </c>
    </row>
    <row r="138" spans="1:6" ht="12.75" customHeight="1" x14ac:dyDescent="0.2">
      <c r="A138" s="83" t="s">
        <v>153</v>
      </c>
      <c r="B138" s="83">
        <v>4</v>
      </c>
      <c r="C138" s="84">
        <v>1826.4212245799999</v>
      </c>
      <c r="D138" s="84">
        <v>1806.2922946000001</v>
      </c>
      <c r="E138" s="84">
        <v>177.47321069</v>
      </c>
      <c r="F138" s="84">
        <v>177.47321069</v>
      </c>
    </row>
    <row r="139" spans="1:6" ht="12.75" customHeight="1" x14ac:dyDescent="0.2">
      <c r="A139" s="83" t="s">
        <v>153</v>
      </c>
      <c r="B139" s="83">
        <v>5</v>
      </c>
      <c r="C139" s="84">
        <v>1829.50008669</v>
      </c>
      <c r="D139" s="84">
        <v>1809.55901651</v>
      </c>
      <c r="E139" s="84">
        <v>177.79417515</v>
      </c>
      <c r="F139" s="84">
        <v>177.79417515</v>
      </c>
    </row>
    <row r="140" spans="1:6" ht="12.75" customHeight="1" x14ac:dyDescent="0.2">
      <c r="A140" s="83" t="s">
        <v>153</v>
      </c>
      <c r="B140" s="83">
        <v>6</v>
      </c>
      <c r="C140" s="84">
        <v>1820.25135327</v>
      </c>
      <c r="D140" s="84">
        <v>1800.64866792</v>
      </c>
      <c r="E140" s="84">
        <v>176.91870876999999</v>
      </c>
      <c r="F140" s="84">
        <v>176.91870876999999</v>
      </c>
    </row>
    <row r="141" spans="1:6" ht="12.75" customHeight="1" x14ac:dyDescent="0.2">
      <c r="A141" s="83" t="s">
        <v>153</v>
      </c>
      <c r="B141" s="83">
        <v>7</v>
      </c>
      <c r="C141" s="84">
        <v>1797.26379757</v>
      </c>
      <c r="D141" s="84">
        <v>1777.966805</v>
      </c>
      <c r="E141" s="84">
        <v>174.69015304000001</v>
      </c>
      <c r="F141" s="84">
        <v>174.69015304000001</v>
      </c>
    </row>
    <row r="142" spans="1:6" ht="12.75" customHeight="1" x14ac:dyDescent="0.2">
      <c r="A142" s="83" t="s">
        <v>153</v>
      </c>
      <c r="B142" s="83">
        <v>8</v>
      </c>
      <c r="C142" s="84">
        <v>1701.8314606199999</v>
      </c>
      <c r="D142" s="84">
        <v>1682.8334003099999</v>
      </c>
      <c r="E142" s="84">
        <v>165.34303306999999</v>
      </c>
      <c r="F142" s="84">
        <v>165.34303306999999</v>
      </c>
    </row>
    <row r="143" spans="1:6" ht="12.75" customHeight="1" x14ac:dyDescent="0.2">
      <c r="A143" s="83" t="s">
        <v>153</v>
      </c>
      <c r="B143" s="83">
        <v>9</v>
      </c>
      <c r="C143" s="84">
        <v>1596.80662519</v>
      </c>
      <c r="D143" s="84">
        <v>1577.7137439200001</v>
      </c>
      <c r="E143" s="84">
        <v>155.01473626999999</v>
      </c>
      <c r="F143" s="84">
        <v>155.01473626999999</v>
      </c>
    </row>
    <row r="144" spans="1:6" ht="12.75" customHeight="1" x14ac:dyDescent="0.2">
      <c r="A144" s="83" t="s">
        <v>153</v>
      </c>
      <c r="B144" s="83">
        <v>10</v>
      </c>
      <c r="C144" s="84">
        <v>1519.31221985</v>
      </c>
      <c r="D144" s="84">
        <v>1500.8916521399999</v>
      </c>
      <c r="E144" s="84">
        <v>147.46675341</v>
      </c>
      <c r="F144" s="84">
        <v>147.46675341</v>
      </c>
    </row>
    <row r="145" spans="1:6" ht="12.75" customHeight="1" x14ac:dyDescent="0.2">
      <c r="A145" s="83" t="s">
        <v>153</v>
      </c>
      <c r="B145" s="83">
        <v>11</v>
      </c>
      <c r="C145" s="84">
        <v>1456.35835481</v>
      </c>
      <c r="D145" s="84">
        <v>1438.39443648</v>
      </c>
      <c r="E145" s="84">
        <v>141.32622923</v>
      </c>
      <c r="F145" s="84">
        <v>141.32622923</v>
      </c>
    </row>
    <row r="146" spans="1:6" ht="12.75" customHeight="1" x14ac:dyDescent="0.2">
      <c r="A146" s="83" t="s">
        <v>153</v>
      </c>
      <c r="B146" s="83">
        <v>12</v>
      </c>
      <c r="C146" s="84">
        <v>1418.5284812699999</v>
      </c>
      <c r="D146" s="84">
        <v>1400.4635653400001</v>
      </c>
      <c r="E146" s="84">
        <v>137.59941628999999</v>
      </c>
      <c r="F146" s="84">
        <v>137.59941628999999</v>
      </c>
    </row>
    <row r="147" spans="1:6" ht="12.75" customHeight="1" x14ac:dyDescent="0.2">
      <c r="A147" s="83" t="s">
        <v>153</v>
      </c>
      <c r="B147" s="83">
        <v>13</v>
      </c>
      <c r="C147" s="84">
        <v>1414.6042257399999</v>
      </c>
      <c r="D147" s="84">
        <v>1396.1797186900001</v>
      </c>
      <c r="E147" s="84">
        <v>137.17851651999999</v>
      </c>
      <c r="F147" s="84">
        <v>137.17851651999999</v>
      </c>
    </row>
    <row r="148" spans="1:6" ht="12.75" customHeight="1" x14ac:dyDescent="0.2">
      <c r="A148" s="83" t="s">
        <v>153</v>
      </c>
      <c r="B148" s="83">
        <v>14</v>
      </c>
      <c r="C148" s="84">
        <v>1417.1279889699999</v>
      </c>
      <c r="D148" s="84">
        <v>1398.8982759099999</v>
      </c>
      <c r="E148" s="84">
        <v>137.44562228000001</v>
      </c>
      <c r="F148" s="84">
        <v>137.44562228000001</v>
      </c>
    </row>
    <row r="149" spans="1:6" ht="12.75" customHeight="1" x14ac:dyDescent="0.2">
      <c r="A149" s="83" t="s">
        <v>153</v>
      </c>
      <c r="B149" s="83">
        <v>15</v>
      </c>
      <c r="C149" s="84">
        <v>1425.5481267</v>
      </c>
      <c r="D149" s="84">
        <v>1407.2261623899999</v>
      </c>
      <c r="E149" s="84">
        <v>138.26386015</v>
      </c>
      <c r="F149" s="84">
        <v>138.26386015</v>
      </c>
    </row>
    <row r="150" spans="1:6" ht="12.75" customHeight="1" x14ac:dyDescent="0.2">
      <c r="A150" s="83" t="s">
        <v>153</v>
      </c>
      <c r="B150" s="83">
        <v>16</v>
      </c>
      <c r="C150" s="84">
        <v>1438.0678161000001</v>
      </c>
      <c r="D150" s="84">
        <v>1418.69594654</v>
      </c>
      <c r="E150" s="84">
        <v>139.39079813999999</v>
      </c>
      <c r="F150" s="84">
        <v>139.39079813999999</v>
      </c>
    </row>
    <row r="151" spans="1:6" ht="12.75" customHeight="1" x14ac:dyDescent="0.2">
      <c r="A151" s="83" t="s">
        <v>153</v>
      </c>
      <c r="B151" s="83">
        <v>17</v>
      </c>
      <c r="C151" s="84">
        <v>1424.65224337</v>
      </c>
      <c r="D151" s="84">
        <v>1409.9019862800001</v>
      </c>
      <c r="E151" s="84">
        <v>138.52676724</v>
      </c>
      <c r="F151" s="84">
        <v>138.52676724</v>
      </c>
    </row>
    <row r="152" spans="1:6" ht="12.75" customHeight="1" x14ac:dyDescent="0.2">
      <c r="A152" s="83" t="s">
        <v>153</v>
      </c>
      <c r="B152" s="83">
        <v>18</v>
      </c>
      <c r="C152" s="84">
        <v>1411.1633556700001</v>
      </c>
      <c r="D152" s="84">
        <v>1390.18516236</v>
      </c>
      <c r="E152" s="84">
        <v>136.58953478999999</v>
      </c>
      <c r="F152" s="84">
        <v>136.58953478999999</v>
      </c>
    </row>
    <row r="153" spans="1:6" ht="12.75" customHeight="1" x14ac:dyDescent="0.2">
      <c r="A153" s="83" t="s">
        <v>153</v>
      </c>
      <c r="B153" s="83">
        <v>19</v>
      </c>
      <c r="C153" s="84">
        <v>1430.7678938500001</v>
      </c>
      <c r="D153" s="84">
        <v>1409.77673383</v>
      </c>
      <c r="E153" s="84">
        <v>138.51446084</v>
      </c>
      <c r="F153" s="84">
        <v>138.51446084</v>
      </c>
    </row>
    <row r="154" spans="1:6" ht="12.75" customHeight="1" x14ac:dyDescent="0.2">
      <c r="A154" s="83" t="s">
        <v>153</v>
      </c>
      <c r="B154" s="83">
        <v>20</v>
      </c>
      <c r="C154" s="84">
        <v>1445.1766964000001</v>
      </c>
      <c r="D154" s="84">
        <v>1425.7268678800001</v>
      </c>
      <c r="E154" s="84">
        <v>140.08160559999999</v>
      </c>
      <c r="F154" s="84">
        <v>140.08160559999999</v>
      </c>
    </row>
    <row r="155" spans="1:6" ht="12.75" customHeight="1" x14ac:dyDescent="0.2">
      <c r="A155" s="83" t="s">
        <v>153</v>
      </c>
      <c r="B155" s="83">
        <v>21</v>
      </c>
      <c r="C155" s="84">
        <v>1457.44002249</v>
      </c>
      <c r="D155" s="84">
        <v>1438.3246685199999</v>
      </c>
      <c r="E155" s="84">
        <v>141.31937432999999</v>
      </c>
      <c r="F155" s="84">
        <v>141.31937432999999</v>
      </c>
    </row>
    <row r="156" spans="1:6" ht="12.75" customHeight="1" x14ac:dyDescent="0.2">
      <c r="A156" s="83" t="s">
        <v>153</v>
      </c>
      <c r="B156" s="83">
        <v>22</v>
      </c>
      <c r="C156" s="84">
        <v>1431.99935841</v>
      </c>
      <c r="D156" s="84">
        <v>1413.3259672300001</v>
      </c>
      <c r="E156" s="84">
        <v>138.86318283</v>
      </c>
      <c r="F156" s="84">
        <v>138.86318283</v>
      </c>
    </row>
    <row r="157" spans="1:6" ht="12.75" customHeight="1" x14ac:dyDescent="0.2">
      <c r="A157" s="83" t="s">
        <v>153</v>
      </c>
      <c r="B157" s="83">
        <v>23</v>
      </c>
      <c r="C157" s="84">
        <v>1484.5815671800001</v>
      </c>
      <c r="D157" s="84">
        <v>1465.6500445300001</v>
      </c>
      <c r="E157" s="84">
        <v>144.00416806000001</v>
      </c>
      <c r="F157" s="84">
        <v>144.00416806000001</v>
      </c>
    </row>
    <row r="158" spans="1:6" ht="12.75" customHeight="1" x14ac:dyDescent="0.2">
      <c r="A158" s="83" t="s">
        <v>153</v>
      </c>
      <c r="B158" s="83">
        <v>24</v>
      </c>
      <c r="C158" s="84">
        <v>1555.8261536800001</v>
      </c>
      <c r="D158" s="84">
        <v>1536.74059745</v>
      </c>
      <c r="E158" s="84">
        <v>150.98901137999999</v>
      </c>
      <c r="F158" s="84">
        <v>150.98901137999999</v>
      </c>
    </row>
    <row r="159" spans="1:6" ht="12.75" customHeight="1" x14ac:dyDescent="0.2">
      <c r="A159" s="83" t="s">
        <v>154</v>
      </c>
      <c r="B159" s="83">
        <v>1</v>
      </c>
      <c r="C159" s="84">
        <v>1643.2510551099999</v>
      </c>
      <c r="D159" s="84">
        <v>1621.7387479700001</v>
      </c>
      <c r="E159" s="84">
        <v>159.34031461000001</v>
      </c>
      <c r="F159" s="84">
        <v>159.34031461000001</v>
      </c>
    </row>
    <row r="160" spans="1:6" ht="12.75" customHeight="1" x14ac:dyDescent="0.2">
      <c r="A160" s="83" t="s">
        <v>154</v>
      </c>
      <c r="B160" s="83">
        <v>2</v>
      </c>
      <c r="C160" s="84">
        <v>1657.8867123499999</v>
      </c>
      <c r="D160" s="84">
        <v>1631.55909823</v>
      </c>
      <c r="E160" s="84">
        <v>160.30519117</v>
      </c>
      <c r="F160" s="84">
        <v>160.30519117</v>
      </c>
    </row>
    <row r="161" spans="1:6" ht="12.75" customHeight="1" x14ac:dyDescent="0.2">
      <c r="A161" s="83" t="s">
        <v>154</v>
      </c>
      <c r="B161" s="83">
        <v>3</v>
      </c>
      <c r="C161" s="84">
        <v>1688.9290817999999</v>
      </c>
      <c r="D161" s="84">
        <v>1661.6174233700001</v>
      </c>
      <c r="E161" s="84">
        <v>163.2585047</v>
      </c>
      <c r="F161" s="84">
        <v>163.2585047</v>
      </c>
    </row>
    <row r="162" spans="1:6" ht="12.75" customHeight="1" x14ac:dyDescent="0.2">
      <c r="A162" s="83" t="s">
        <v>154</v>
      </c>
      <c r="B162" s="83">
        <v>4</v>
      </c>
      <c r="C162" s="84">
        <v>1788.0440112900001</v>
      </c>
      <c r="D162" s="84">
        <v>1760.0483269399999</v>
      </c>
      <c r="E162" s="84">
        <v>172.92961303999999</v>
      </c>
      <c r="F162" s="84">
        <v>172.92961303999999</v>
      </c>
    </row>
    <row r="163" spans="1:6" ht="12.75" customHeight="1" x14ac:dyDescent="0.2">
      <c r="A163" s="83" t="s">
        <v>154</v>
      </c>
      <c r="B163" s="83">
        <v>5</v>
      </c>
      <c r="C163" s="84">
        <v>1814.2999343399999</v>
      </c>
      <c r="D163" s="84">
        <v>1786.22764205</v>
      </c>
      <c r="E163" s="84">
        <v>175.50180312000001</v>
      </c>
      <c r="F163" s="84">
        <v>175.50180312000001</v>
      </c>
    </row>
    <row r="164" spans="1:6" ht="12.75" customHeight="1" x14ac:dyDescent="0.2">
      <c r="A164" s="83" t="s">
        <v>154</v>
      </c>
      <c r="B164" s="83">
        <v>6</v>
      </c>
      <c r="C164" s="84">
        <v>1747.48942244</v>
      </c>
      <c r="D164" s="84">
        <v>1719.5513742999999</v>
      </c>
      <c r="E164" s="84">
        <v>168.95067551</v>
      </c>
      <c r="F164" s="84">
        <v>168.95067551</v>
      </c>
    </row>
    <row r="165" spans="1:6" ht="12.75" customHeight="1" x14ac:dyDescent="0.2">
      <c r="A165" s="83" t="s">
        <v>154</v>
      </c>
      <c r="B165" s="83">
        <v>7</v>
      </c>
      <c r="C165" s="84">
        <v>1793.6747014699999</v>
      </c>
      <c r="D165" s="84">
        <v>1765.2586581099999</v>
      </c>
      <c r="E165" s="84">
        <v>173.44154248000001</v>
      </c>
      <c r="F165" s="84">
        <v>173.44154248000001</v>
      </c>
    </row>
    <row r="166" spans="1:6" ht="12.75" customHeight="1" x14ac:dyDescent="0.2">
      <c r="A166" s="83" t="s">
        <v>154</v>
      </c>
      <c r="B166" s="83">
        <v>8</v>
      </c>
      <c r="C166" s="84">
        <v>1719.0916769099999</v>
      </c>
      <c r="D166" s="84">
        <v>1690.97728239</v>
      </c>
      <c r="E166" s="84">
        <v>166.143192</v>
      </c>
      <c r="F166" s="84">
        <v>166.143192</v>
      </c>
    </row>
    <row r="167" spans="1:6" ht="12.75" customHeight="1" x14ac:dyDescent="0.2">
      <c r="A167" s="83" t="s">
        <v>154</v>
      </c>
      <c r="B167" s="83">
        <v>9</v>
      </c>
      <c r="C167" s="84">
        <v>1655.7142343999999</v>
      </c>
      <c r="D167" s="84">
        <v>1627.23873802</v>
      </c>
      <c r="E167" s="84">
        <v>159.88070384</v>
      </c>
      <c r="F167" s="84">
        <v>159.88070384</v>
      </c>
    </row>
    <row r="168" spans="1:6" ht="12.75" customHeight="1" x14ac:dyDescent="0.2">
      <c r="A168" s="83" t="s">
        <v>154</v>
      </c>
      <c r="B168" s="83">
        <v>10</v>
      </c>
      <c r="C168" s="84">
        <v>1551.81579171</v>
      </c>
      <c r="D168" s="84">
        <v>1524.60055496</v>
      </c>
      <c r="E168" s="84">
        <v>149.79621864999999</v>
      </c>
      <c r="F168" s="84">
        <v>149.79621864999999</v>
      </c>
    </row>
    <row r="169" spans="1:6" ht="12.75" customHeight="1" x14ac:dyDescent="0.2">
      <c r="A169" s="83" t="s">
        <v>154</v>
      </c>
      <c r="B169" s="83">
        <v>11</v>
      </c>
      <c r="C169" s="84">
        <v>1480.4774733100001</v>
      </c>
      <c r="D169" s="84">
        <v>1455.6915606800001</v>
      </c>
      <c r="E169" s="84">
        <v>143.02571949</v>
      </c>
      <c r="F169" s="84">
        <v>143.02571949</v>
      </c>
    </row>
    <row r="170" spans="1:6" ht="12.75" customHeight="1" x14ac:dyDescent="0.2">
      <c r="A170" s="83" t="s">
        <v>154</v>
      </c>
      <c r="B170" s="83">
        <v>12</v>
      </c>
      <c r="C170" s="84">
        <v>1444.23478765</v>
      </c>
      <c r="D170" s="84">
        <v>1421.3335808500001</v>
      </c>
      <c r="E170" s="84">
        <v>139.64995300000001</v>
      </c>
      <c r="F170" s="84">
        <v>139.64995300000001</v>
      </c>
    </row>
    <row r="171" spans="1:6" ht="12.75" customHeight="1" x14ac:dyDescent="0.2">
      <c r="A171" s="83" t="s">
        <v>154</v>
      </c>
      <c r="B171" s="83">
        <v>13</v>
      </c>
      <c r="C171" s="84">
        <v>1425.6062570300001</v>
      </c>
      <c r="D171" s="84">
        <v>1403.7355338699999</v>
      </c>
      <c r="E171" s="84">
        <v>137.92089625</v>
      </c>
      <c r="F171" s="84">
        <v>137.92089625</v>
      </c>
    </row>
    <row r="172" spans="1:6" ht="12.75" customHeight="1" x14ac:dyDescent="0.2">
      <c r="A172" s="83" t="s">
        <v>154</v>
      </c>
      <c r="B172" s="83">
        <v>14</v>
      </c>
      <c r="C172" s="84">
        <v>1446.6184913699999</v>
      </c>
      <c r="D172" s="84">
        <v>1424.56129014</v>
      </c>
      <c r="E172" s="84">
        <v>139.96708436</v>
      </c>
      <c r="F172" s="84">
        <v>139.96708436</v>
      </c>
    </row>
    <row r="173" spans="1:6" ht="12.75" customHeight="1" x14ac:dyDescent="0.2">
      <c r="A173" s="83" t="s">
        <v>154</v>
      </c>
      <c r="B173" s="83">
        <v>15</v>
      </c>
      <c r="C173" s="84">
        <v>1449.2863331999999</v>
      </c>
      <c r="D173" s="84">
        <v>1426.75947533</v>
      </c>
      <c r="E173" s="84">
        <v>140.18306213</v>
      </c>
      <c r="F173" s="84">
        <v>140.18306213</v>
      </c>
    </row>
    <row r="174" spans="1:6" ht="12.75" customHeight="1" x14ac:dyDescent="0.2">
      <c r="A174" s="83" t="s">
        <v>154</v>
      </c>
      <c r="B174" s="83">
        <v>16</v>
      </c>
      <c r="C174" s="84">
        <v>1454.5915330400001</v>
      </c>
      <c r="D174" s="84">
        <v>1434.2716280300001</v>
      </c>
      <c r="E174" s="84">
        <v>140.92115190000001</v>
      </c>
      <c r="F174" s="84">
        <v>140.92115190000001</v>
      </c>
    </row>
    <row r="175" spans="1:6" ht="12.75" customHeight="1" x14ac:dyDescent="0.2">
      <c r="A175" s="83" t="s">
        <v>154</v>
      </c>
      <c r="B175" s="83">
        <v>17</v>
      </c>
      <c r="C175" s="84">
        <v>1437.40847426</v>
      </c>
      <c r="D175" s="84">
        <v>1418.9586579899999</v>
      </c>
      <c r="E175" s="84">
        <v>139.41661027000001</v>
      </c>
      <c r="F175" s="84">
        <v>139.41661027000001</v>
      </c>
    </row>
    <row r="176" spans="1:6" ht="12.75" customHeight="1" x14ac:dyDescent="0.2">
      <c r="A176" s="83" t="s">
        <v>154</v>
      </c>
      <c r="B176" s="83">
        <v>18</v>
      </c>
      <c r="C176" s="84">
        <v>1419.2070065299999</v>
      </c>
      <c r="D176" s="84">
        <v>1401.02285459</v>
      </c>
      <c r="E176" s="84">
        <v>137.65436801000001</v>
      </c>
      <c r="F176" s="84">
        <v>137.65436801000001</v>
      </c>
    </row>
    <row r="177" spans="1:6" ht="12.75" customHeight="1" x14ac:dyDescent="0.2">
      <c r="A177" s="83" t="s">
        <v>154</v>
      </c>
      <c r="B177" s="83">
        <v>19</v>
      </c>
      <c r="C177" s="84">
        <v>1433.4217593599999</v>
      </c>
      <c r="D177" s="84">
        <v>1415.0783115500001</v>
      </c>
      <c r="E177" s="84">
        <v>139.03535550999999</v>
      </c>
      <c r="F177" s="84">
        <v>139.03535550999999</v>
      </c>
    </row>
    <row r="178" spans="1:6" ht="12.75" customHeight="1" x14ac:dyDescent="0.2">
      <c r="A178" s="83" t="s">
        <v>154</v>
      </c>
      <c r="B178" s="83">
        <v>20</v>
      </c>
      <c r="C178" s="84">
        <v>1440.3943102400001</v>
      </c>
      <c r="D178" s="84">
        <v>1421.89473529</v>
      </c>
      <c r="E178" s="84">
        <v>139.70508798</v>
      </c>
      <c r="F178" s="84">
        <v>139.70508798</v>
      </c>
    </row>
    <row r="179" spans="1:6" ht="12.75" customHeight="1" x14ac:dyDescent="0.2">
      <c r="A179" s="83" t="s">
        <v>154</v>
      </c>
      <c r="B179" s="83">
        <v>21</v>
      </c>
      <c r="C179" s="84">
        <v>1450.1516512600001</v>
      </c>
      <c r="D179" s="84">
        <v>1431.5313262499999</v>
      </c>
      <c r="E179" s="84">
        <v>140.65190967999999</v>
      </c>
      <c r="F179" s="84">
        <v>140.65190967999999</v>
      </c>
    </row>
    <row r="180" spans="1:6" ht="12.75" customHeight="1" x14ac:dyDescent="0.2">
      <c r="A180" s="83" t="s">
        <v>154</v>
      </c>
      <c r="B180" s="83">
        <v>22</v>
      </c>
      <c r="C180" s="84">
        <v>1434.97052682</v>
      </c>
      <c r="D180" s="84">
        <v>1415.9256230999999</v>
      </c>
      <c r="E180" s="84">
        <v>139.11860621</v>
      </c>
      <c r="F180" s="84">
        <v>139.11860621</v>
      </c>
    </row>
    <row r="181" spans="1:6" ht="12.75" customHeight="1" x14ac:dyDescent="0.2">
      <c r="A181" s="83" t="s">
        <v>154</v>
      </c>
      <c r="B181" s="83">
        <v>23</v>
      </c>
      <c r="C181" s="84">
        <v>1494.4339467100001</v>
      </c>
      <c r="D181" s="84">
        <v>1475.6246491500001</v>
      </c>
      <c r="E181" s="84">
        <v>144.98420053000001</v>
      </c>
      <c r="F181" s="84">
        <v>144.98420053000001</v>
      </c>
    </row>
    <row r="182" spans="1:6" ht="12.75" customHeight="1" x14ac:dyDescent="0.2">
      <c r="A182" s="83" t="s">
        <v>154</v>
      </c>
      <c r="B182" s="83">
        <v>24</v>
      </c>
      <c r="C182" s="84">
        <v>1579.3271162999999</v>
      </c>
      <c r="D182" s="84">
        <v>1560.65969993</v>
      </c>
      <c r="E182" s="84">
        <v>153.33912931</v>
      </c>
      <c r="F182" s="84">
        <v>153.33912931</v>
      </c>
    </row>
    <row r="183" spans="1:6" ht="12.75" customHeight="1" x14ac:dyDescent="0.2">
      <c r="A183" s="83" t="s">
        <v>155</v>
      </c>
      <c r="B183" s="83">
        <v>1</v>
      </c>
      <c r="C183" s="84">
        <v>1580.4780764</v>
      </c>
      <c r="D183" s="84">
        <v>1561.56014602</v>
      </c>
      <c r="E183" s="84">
        <v>153.42760063</v>
      </c>
      <c r="F183" s="84">
        <v>153.42760063</v>
      </c>
    </row>
    <row r="184" spans="1:6" ht="12.75" customHeight="1" x14ac:dyDescent="0.2">
      <c r="A184" s="83" t="s">
        <v>155</v>
      </c>
      <c r="B184" s="83">
        <v>2</v>
      </c>
      <c r="C184" s="84">
        <v>1680.8499341700001</v>
      </c>
      <c r="D184" s="84">
        <v>1661.01337736</v>
      </c>
      <c r="E184" s="84">
        <v>163.19915551</v>
      </c>
      <c r="F184" s="84">
        <v>163.19915551</v>
      </c>
    </row>
    <row r="185" spans="1:6" ht="12.75" customHeight="1" x14ac:dyDescent="0.2">
      <c r="A185" s="83" t="s">
        <v>155</v>
      </c>
      <c r="B185" s="83">
        <v>3</v>
      </c>
      <c r="C185" s="84">
        <v>1721.7933544099999</v>
      </c>
      <c r="D185" s="84">
        <v>1701.62963074</v>
      </c>
      <c r="E185" s="84">
        <v>167.18981467</v>
      </c>
      <c r="F185" s="84">
        <v>167.18981467</v>
      </c>
    </row>
    <row r="186" spans="1:6" ht="12.75" customHeight="1" x14ac:dyDescent="0.2">
      <c r="A186" s="83" t="s">
        <v>155</v>
      </c>
      <c r="B186" s="83">
        <v>4</v>
      </c>
      <c r="C186" s="84">
        <v>1765.8632404099999</v>
      </c>
      <c r="D186" s="84">
        <v>1745.56954288</v>
      </c>
      <c r="E186" s="84">
        <v>171.50703249</v>
      </c>
      <c r="F186" s="84">
        <v>171.50703249</v>
      </c>
    </row>
    <row r="187" spans="1:6" ht="12.75" customHeight="1" x14ac:dyDescent="0.2">
      <c r="A187" s="83" t="s">
        <v>155</v>
      </c>
      <c r="B187" s="83">
        <v>5</v>
      </c>
      <c r="C187" s="84">
        <v>1764.11600443</v>
      </c>
      <c r="D187" s="84">
        <v>1744.0484533199999</v>
      </c>
      <c r="E187" s="84">
        <v>171.35758124</v>
      </c>
      <c r="F187" s="84">
        <v>171.35758124</v>
      </c>
    </row>
    <row r="188" spans="1:6" ht="12.75" customHeight="1" x14ac:dyDescent="0.2">
      <c r="A188" s="83" t="s">
        <v>155</v>
      </c>
      <c r="B188" s="83">
        <v>6</v>
      </c>
      <c r="C188" s="84">
        <v>1766.4615409200001</v>
      </c>
      <c r="D188" s="84">
        <v>1746.6746744500001</v>
      </c>
      <c r="E188" s="84">
        <v>171.61561472</v>
      </c>
      <c r="F188" s="84">
        <v>171.61561472</v>
      </c>
    </row>
    <row r="189" spans="1:6" ht="12.75" customHeight="1" x14ac:dyDescent="0.2">
      <c r="A189" s="83" t="s">
        <v>155</v>
      </c>
      <c r="B189" s="83">
        <v>7</v>
      </c>
      <c r="C189" s="84">
        <v>1810.98428926</v>
      </c>
      <c r="D189" s="84">
        <v>1789.8529068600001</v>
      </c>
      <c r="E189" s="84">
        <v>175.85799539999999</v>
      </c>
      <c r="F189" s="84">
        <v>175.85799539999999</v>
      </c>
    </row>
    <row r="190" spans="1:6" ht="12.75" customHeight="1" x14ac:dyDescent="0.2">
      <c r="A190" s="83" t="s">
        <v>155</v>
      </c>
      <c r="B190" s="83">
        <v>8</v>
      </c>
      <c r="C190" s="84">
        <v>1602.12803493</v>
      </c>
      <c r="D190" s="84">
        <v>1582.0563188599999</v>
      </c>
      <c r="E190" s="84">
        <v>155.44140626000001</v>
      </c>
      <c r="F190" s="84">
        <v>155.44140626000001</v>
      </c>
    </row>
    <row r="191" spans="1:6" ht="12.75" customHeight="1" x14ac:dyDescent="0.2">
      <c r="A191" s="83" t="s">
        <v>155</v>
      </c>
      <c r="B191" s="83">
        <v>9</v>
      </c>
      <c r="C191" s="84">
        <v>1484.98896027</v>
      </c>
      <c r="D191" s="84">
        <v>1472.1255456700001</v>
      </c>
      <c r="E191" s="84">
        <v>144.64040394</v>
      </c>
      <c r="F191" s="84">
        <v>144.64040394</v>
      </c>
    </row>
    <row r="192" spans="1:6" ht="12.75" customHeight="1" x14ac:dyDescent="0.2">
      <c r="A192" s="83" t="s">
        <v>155</v>
      </c>
      <c r="B192" s="83">
        <v>10</v>
      </c>
      <c r="C192" s="84">
        <v>1436.4636474700001</v>
      </c>
      <c r="D192" s="84">
        <v>1417.2058945799999</v>
      </c>
      <c r="E192" s="84">
        <v>139.24439641999999</v>
      </c>
      <c r="F192" s="84">
        <v>139.24439641999999</v>
      </c>
    </row>
    <row r="193" spans="1:6" ht="12.75" customHeight="1" x14ac:dyDescent="0.2">
      <c r="A193" s="83" t="s">
        <v>155</v>
      </c>
      <c r="B193" s="83">
        <v>11</v>
      </c>
      <c r="C193" s="84">
        <v>1382.46558828</v>
      </c>
      <c r="D193" s="84">
        <v>1363.71252437</v>
      </c>
      <c r="E193" s="84">
        <v>133.98852493999999</v>
      </c>
      <c r="F193" s="84">
        <v>133.98852493999999</v>
      </c>
    </row>
    <row r="194" spans="1:6" ht="12.75" customHeight="1" x14ac:dyDescent="0.2">
      <c r="A194" s="83" t="s">
        <v>155</v>
      </c>
      <c r="B194" s="83">
        <v>12</v>
      </c>
      <c r="C194" s="84">
        <v>1356.92130228</v>
      </c>
      <c r="D194" s="84">
        <v>1338.10617101</v>
      </c>
      <c r="E194" s="84">
        <v>131.47262993999999</v>
      </c>
      <c r="F194" s="84">
        <v>131.47262993999999</v>
      </c>
    </row>
    <row r="195" spans="1:6" ht="12.75" customHeight="1" x14ac:dyDescent="0.2">
      <c r="A195" s="83" t="s">
        <v>155</v>
      </c>
      <c r="B195" s="83">
        <v>13</v>
      </c>
      <c r="C195" s="84">
        <v>1353.4399642999999</v>
      </c>
      <c r="D195" s="84">
        <v>1338.97653827</v>
      </c>
      <c r="E195" s="84">
        <v>131.55814592999999</v>
      </c>
      <c r="F195" s="84">
        <v>131.55814592999999</v>
      </c>
    </row>
    <row r="196" spans="1:6" ht="12.75" customHeight="1" x14ac:dyDescent="0.2">
      <c r="A196" s="83" t="s">
        <v>155</v>
      </c>
      <c r="B196" s="83">
        <v>14</v>
      </c>
      <c r="C196" s="84">
        <v>1359.37364933</v>
      </c>
      <c r="D196" s="84">
        <v>1342.9499945499999</v>
      </c>
      <c r="E196" s="84">
        <v>131.94854899000001</v>
      </c>
      <c r="F196" s="84">
        <v>131.94854899000001</v>
      </c>
    </row>
    <row r="197" spans="1:6" ht="12.75" customHeight="1" x14ac:dyDescent="0.2">
      <c r="A197" s="83" t="s">
        <v>155</v>
      </c>
      <c r="B197" s="83">
        <v>15</v>
      </c>
      <c r="C197" s="84">
        <v>1363.8171886600001</v>
      </c>
      <c r="D197" s="84">
        <v>1344.5274477200001</v>
      </c>
      <c r="E197" s="84">
        <v>132.10353813</v>
      </c>
      <c r="F197" s="84">
        <v>132.10353813</v>
      </c>
    </row>
    <row r="198" spans="1:6" ht="12.75" customHeight="1" x14ac:dyDescent="0.2">
      <c r="A198" s="83" t="s">
        <v>155</v>
      </c>
      <c r="B198" s="83">
        <v>16</v>
      </c>
      <c r="C198" s="84">
        <v>1368.93315196</v>
      </c>
      <c r="D198" s="84">
        <v>1349.01921883</v>
      </c>
      <c r="E198" s="84">
        <v>132.54486704999999</v>
      </c>
      <c r="F198" s="84">
        <v>132.54486704999999</v>
      </c>
    </row>
    <row r="199" spans="1:6" ht="12.75" customHeight="1" x14ac:dyDescent="0.2">
      <c r="A199" s="83" t="s">
        <v>155</v>
      </c>
      <c r="B199" s="83">
        <v>17</v>
      </c>
      <c r="C199" s="84">
        <v>1376.4679400299999</v>
      </c>
      <c r="D199" s="84">
        <v>1357.5444364</v>
      </c>
      <c r="E199" s="84">
        <v>133.38249324</v>
      </c>
      <c r="F199" s="84">
        <v>133.38249324</v>
      </c>
    </row>
    <row r="200" spans="1:6" ht="12.75" customHeight="1" x14ac:dyDescent="0.2">
      <c r="A200" s="83" t="s">
        <v>155</v>
      </c>
      <c r="B200" s="83">
        <v>18</v>
      </c>
      <c r="C200" s="84">
        <v>1363.91966239</v>
      </c>
      <c r="D200" s="84">
        <v>1345.2736353600001</v>
      </c>
      <c r="E200" s="84">
        <v>132.17685312</v>
      </c>
      <c r="F200" s="84">
        <v>132.17685312</v>
      </c>
    </row>
    <row r="201" spans="1:6" ht="12.75" customHeight="1" x14ac:dyDescent="0.2">
      <c r="A201" s="83" t="s">
        <v>155</v>
      </c>
      <c r="B201" s="83">
        <v>19</v>
      </c>
      <c r="C201" s="84">
        <v>1373.7651434500001</v>
      </c>
      <c r="D201" s="84">
        <v>1354.7994322500001</v>
      </c>
      <c r="E201" s="84">
        <v>133.11278899999999</v>
      </c>
      <c r="F201" s="84">
        <v>133.11278899999999</v>
      </c>
    </row>
    <row r="202" spans="1:6" ht="12.75" customHeight="1" x14ac:dyDescent="0.2">
      <c r="A202" s="83" t="s">
        <v>155</v>
      </c>
      <c r="B202" s="83">
        <v>20</v>
      </c>
      <c r="C202" s="84">
        <v>1375.6946772599999</v>
      </c>
      <c r="D202" s="84">
        <v>1356.5848787899999</v>
      </c>
      <c r="E202" s="84">
        <v>133.28821406</v>
      </c>
      <c r="F202" s="84">
        <v>133.28821406</v>
      </c>
    </row>
    <row r="203" spans="1:6" ht="12.75" customHeight="1" x14ac:dyDescent="0.2">
      <c r="A203" s="83" t="s">
        <v>155</v>
      </c>
      <c r="B203" s="83">
        <v>21</v>
      </c>
      <c r="C203" s="84">
        <v>1387.2239499100001</v>
      </c>
      <c r="D203" s="84">
        <v>1366.9993294599999</v>
      </c>
      <c r="E203" s="84">
        <v>134.31146261999999</v>
      </c>
      <c r="F203" s="84">
        <v>134.31146261999999</v>
      </c>
    </row>
    <row r="204" spans="1:6" ht="12.75" customHeight="1" x14ac:dyDescent="0.2">
      <c r="A204" s="83" t="s">
        <v>155</v>
      </c>
      <c r="B204" s="83">
        <v>22</v>
      </c>
      <c r="C204" s="84">
        <v>1365.93893106</v>
      </c>
      <c r="D204" s="84">
        <v>1344.34480308</v>
      </c>
      <c r="E204" s="84">
        <v>132.08559278000001</v>
      </c>
      <c r="F204" s="84">
        <v>132.08559278000001</v>
      </c>
    </row>
    <row r="205" spans="1:6" ht="12.75" customHeight="1" x14ac:dyDescent="0.2">
      <c r="A205" s="83" t="s">
        <v>155</v>
      </c>
      <c r="B205" s="83">
        <v>23</v>
      </c>
      <c r="C205" s="84">
        <v>1433.5795945100001</v>
      </c>
      <c r="D205" s="84">
        <v>1408.97998783</v>
      </c>
      <c r="E205" s="84">
        <v>138.43617834</v>
      </c>
      <c r="F205" s="84">
        <v>138.43617834</v>
      </c>
    </row>
    <row r="206" spans="1:6" ht="12.75" customHeight="1" x14ac:dyDescent="0.2">
      <c r="A206" s="83" t="s">
        <v>155</v>
      </c>
      <c r="B206" s="83">
        <v>24</v>
      </c>
      <c r="C206" s="84">
        <v>1524.2493779399999</v>
      </c>
      <c r="D206" s="84">
        <v>1493.32443982</v>
      </c>
      <c r="E206" s="84">
        <v>146.72325389</v>
      </c>
      <c r="F206" s="84">
        <v>146.72325389</v>
      </c>
    </row>
    <row r="207" spans="1:6" ht="12.75" customHeight="1" x14ac:dyDescent="0.2">
      <c r="A207" s="83" t="s">
        <v>156</v>
      </c>
      <c r="B207" s="83">
        <v>1</v>
      </c>
      <c r="C207" s="84">
        <v>1578.9836158200001</v>
      </c>
      <c r="D207" s="84">
        <v>1547.8147395200001</v>
      </c>
      <c r="E207" s="84">
        <v>152.07707644999999</v>
      </c>
      <c r="F207" s="84">
        <v>152.07707644999999</v>
      </c>
    </row>
    <row r="208" spans="1:6" ht="12.75" customHeight="1" x14ac:dyDescent="0.2">
      <c r="A208" s="83" t="s">
        <v>156</v>
      </c>
      <c r="B208" s="83">
        <v>2</v>
      </c>
      <c r="C208" s="84">
        <v>1681.8028574099999</v>
      </c>
      <c r="D208" s="84">
        <v>1649.17413233</v>
      </c>
      <c r="E208" s="84">
        <v>162.03591696000001</v>
      </c>
      <c r="F208" s="84">
        <v>162.03591696000001</v>
      </c>
    </row>
    <row r="209" spans="1:6" ht="12.75" customHeight="1" x14ac:dyDescent="0.2">
      <c r="A209" s="83" t="s">
        <v>156</v>
      </c>
      <c r="B209" s="83">
        <v>3</v>
      </c>
      <c r="C209" s="84">
        <v>1705.8475761300001</v>
      </c>
      <c r="D209" s="84">
        <v>1674.14743765</v>
      </c>
      <c r="E209" s="84">
        <v>164.48961323</v>
      </c>
      <c r="F209" s="84">
        <v>164.48961323</v>
      </c>
    </row>
    <row r="210" spans="1:6" ht="12.75" customHeight="1" x14ac:dyDescent="0.2">
      <c r="A210" s="83" t="s">
        <v>156</v>
      </c>
      <c r="B210" s="83">
        <v>4</v>
      </c>
      <c r="C210" s="84">
        <v>1760.48036381</v>
      </c>
      <c r="D210" s="84">
        <v>1727.8004741</v>
      </c>
      <c r="E210" s="84">
        <v>169.76117237</v>
      </c>
      <c r="F210" s="84">
        <v>169.76117237</v>
      </c>
    </row>
    <row r="211" spans="1:6" ht="12.75" customHeight="1" x14ac:dyDescent="0.2">
      <c r="A211" s="83" t="s">
        <v>156</v>
      </c>
      <c r="B211" s="83">
        <v>5</v>
      </c>
      <c r="C211" s="84">
        <v>1777.5108666399999</v>
      </c>
      <c r="D211" s="84">
        <v>1743.1830990000001</v>
      </c>
      <c r="E211" s="84">
        <v>171.27255778</v>
      </c>
      <c r="F211" s="84">
        <v>171.27255778</v>
      </c>
    </row>
    <row r="212" spans="1:6" ht="12.75" customHeight="1" x14ac:dyDescent="0.2">
      <c r="A212" s="83" t="s">
        <v>156</v>
      </c>
      <c r="B212" s="83">
        <v>6</v>
      </c>
      <c r="C212" s="84">
        <v>1751.20140279</v>
      </c>
      <c r="D212" s="84">
        <v>1718.1809682000001</v>
      </c>
      <c r="E212" s="84">
        <v>168.81602932000001</v>
      </c>
      <c r="F212" s="84">
        <v>168.81602932000001</v>
      </c>
    </row>
    <row r="213" spans="1:6" ht="12.75" customHeight="1" x14ac:dyDescent="0.2">
      <c r="A213" s="83" t="s">
        <v>156</v>
      </c>
      <c r="B213" s="83">
        <v>7</v>
      </c>
      <c r="C213" s="84">
        <v>1718.6097222599999</v>
      </c>
      <c r="D213" s="84">
        <v>1691.56563757</v>
      </c>
      <c r="E213" s="84">
        <v>166.20099952000001</v>
      </c>
      <c r="F213" s="84">
        <v>166.20099952000001</v>
      </c>
    </row>
    <row r="214" spans="1:6" ht="12.75" customHeight="1" x14ac:dyDescent="0.2">
      <c r="A214" s="83" t="s">
        <v>156</v>
      </c>
      <c r="B214" s="83">
        <v>8</v>
      </c>
      <c r="C214" s="84">
        <v>1629.1915048000001</v>
      </c>
      <c r="D214" s="84">
        <v>1607.55279576</v>
      </c>
      <c r="E214" s="84">
        <v>157.94650558999999</v>
      </c>
      <c r="F214" s="84">
        <v>157.94650558999999</v>
      </c>
    </row>
    <row r="215" spans="1:6" ht="12.75" customHeight="1" x14ac:dyDescent="0.2">
      <c r="A215" s="83" t="s">
        <v>156</v>
      </c>
      <c r="B215" s="83">
        <v>9</v>
      </c>
      <c r="C215" s="84">
        <v>1581.8078121999999</v>
      </c>
      <c r="D215" s="84">
        <v>1563.4269143700001</v>
      </c>
      <c r="E215" s="84">
        <v>153.61101578</v>
      </c>
      <c r="F215" s="84">
        <v>153.61101578</v>
      </c>
    </row>
    <row r="216" spans="1:6" ht="12.75" customHeight="1" x14ac:dyDescent="0.2">
      <c r="A216" s="83" t="s">
        <v>156</v>
      </c>
      <c r="B216" s="83">
        <v>10</v>
      </c>
      <c r="C216" s="84">
        <v>1500.9646592300001</v>
      </c>
      <c r="D216" s="84">
        <v>1484.0448186399999</v>
      </c>
      <c r="E216" s="84">
        <v>145.81150546000001</v>
      </c>
      <c r="F216" s="84">
        <v>145.81150546000001</v>
      </c>
    </row>
    <row r="217" spans="1:6" ht="12.75" customHeight="1" x14ac:dyDescent="0.2">
      <c r="A217" s="83" t="s">
        <v>156</v>
      </c>
      <c r="B217" s="83">
        <v>11</v>
      </c>
      <c r="C217" s="84">
        <v>1459.87419387</v>
      </c>
      <c r="D217" s="84">
        <v>1440.4498073499999</v>
      </c>
      <c r="E217" s="84">
        <v>141.5281751</v>
      </c>
      <c r="F217" s="84">
        <v>141.5281751</v>
      </c>
    </row>
    <row r="218" spans="1:6" ht="12.75" customHeight="1" x14ac:dyDescent="0.2">
      <c r="A218" s="83" t="s">
        <v>156</v>
      </c>
      <c r="B218" s="83">
        <v>12</v>
      </c>
      <c r="C218" s="84">
        <v>1438.52674927</v>
      </c>
      <c r="D218" s="84">
        <v>1419.39420619</v>
      </c>
      <c r="E218" s="84">
        <v>139.45940408000001</v>
      </c>
      <c r="F218" s="84">
        <v>139.45940408000001</v>
      </c>
    </row>
    <row r="219" spans="1:6" ht="12.75" customHeight="1" x14ac:dyDescent="0.2">
      <c r="A219" s="83" t="s">
        <v>156</v>
      </c>
      <c r="B219" s="83">
        <v>13</v>
      </c>
      <c r="C219" s="84">
        <v>1429.4838664500001</v>
      </c>
      <c r="D219" s="84">
        <v>1413.6236898699999</v>
      </c>
      <c r="E219" s="84">
        <v>138.89243490000001</v>
      </c>
      <c r="F219" s="84">
        <v>138.89243490000001</v>
      </c>
    </row>
    <row r="220" spans="1:6" ht="12.75" customHeight="1" x14ac:dyDescent="0.2">
      <c r="A220" s="83" t="s">
        <v>156</v>
      </c>
      <c r="B220" s="83">
        <v>14</v>
      </c>
      <c r="C220" s="84">
        <v>1431.2176735099999</v>
      </c>
      <c r="D220" s="84">
        <v>1410.91743873</v>
      </c>
      <c r="E220" s="84">
        <v>138.62653825000001</v>
      </c>
      <c r="F220" s="84">
        <v>138.62653825000001</v>
      </c>
    </row>
    <row r="221" spans="1:6" ht="12.75" customHeight="1" x14ac:dyDescent="0.2">
      <c r="A221" s="83" t="s">
        <v>156</v>
      </c>
      <c r="B221" s="83">
        <v>15</v>
      </c>
      <c r="C221" s="84">
        <v>1430.12893044</v>
      </c>
      <c r="D221" s="84">
        <v>1409.00356956</v>
      </c>
      <c r="E221" s="84">
        <v>138.43849531000001</v>
      </c>
      <c r="F221" s="84">
        <v>138.43849531000001</v>
      </c>
    </row>
    <row r="222" spans="1:6" ht="12.75" customHeight="1" x14ac:dyDescent="0.2">
      <c r="A222" s="83" t="s">
        <v>156</v>
      </c>
      <c r="B222" s="83">
        <v>16</v>
      </c>
      <c r="C222" s="84">
        <v>1426.37632321</v>
      </c>
      <c r="D222" s="84">
        <v>1406.1538299199999</v>
      </c>
      <c r="E222" s="84">
        <v>138.15850051999999</v>
      </c>
      <c r="F222" s="84">
        <v>138.15850051999999</v>
      </c>
    </row>
    <row r="223" spans="1:6" ht="12.75" customHeight="1" x14ac:dyDescent="0.2">
      <c r="A223" s="83" t="s">
        <v>156</v>
      </c>
      <c r="B223" s="83">
        <v>17</v>
      </c>
      <c r="C223" s="84">
        <v>1405.5574529999999</v>
      </c>
      <c r="D223" s="84">
        <v>1387.07359716</v>
      </c>
      <c r="E223" s="84">
        <v>136.28381490999999</v>
      </c>
      <c r="F223" s="84">
        <v>136.28381490999999</v>
      </c>
    </row>
    <row r="224" spans="1:6" ht="12.75" customHeight="1" x14ac:dyDescent="0.2">
      <c r="A224" s="83" t="s">
        <v>156</v>
      </c>
      <c r="B224" s="83">
        <v>18</v>
      </c>
      <c r="C224" s="84">
        <v>1411.42702487</v>
      </c>
      <c r="D224" s="84">
        <v>1390.24067193</v>
      </c>
      <c r="E224" s="84">
        <v>136.59498876000001</v>
      </c>
      <c r="F224" s="84">
        <v>136.59498876000001</v>
      </c>
    </row>
    <row r="225" spans="1:6" ht="12.75" customHeight="1" x14ac:dyDescent="0.2">
      <c r="A225" s="83" t="s">
        <v>156</v>
      </c>
      <c r="B225" s="83">
        <v>19</v>
      </c>
      <c r="C225" s="84">
        <v>1459.1772577500001</v>
      </c>
      <c r="D225" s="84">
        <v>1438.1169441300001</v>
      </c>
      <c r="E225" s="84">
        <v>141.29896484</v>
      </c>
      <c r="F225" s="84">
        <v>141.29896484</v>
      </c>
    </row>
    <row r="226" spans="1:6" ht="12.75" customHeight="1" x14ac:dyDescent="0.2">
      <c r="A226" s="83" t="s">
        <v>156</v>
      </c>
      <c r="B226" s="83">
        <v>20</v>
      </c>
      <c r="C226" s="84">
        <v>1452.91401627</v>
      </c>
      <c r="D226" s="84">
        <v>1433.4196000500001</v>
      </c>
      <c r="E226" s="84">
        <v>140.8374378</v>
      </c>
      <c r="F226" s="84">
        <v>140.8374378</v>
      </c>
    </row>
    <row r="227" spans="1:6" ht="12.75" customHeight="1" x14ac:dyDescent="0.2">
      <c r="A227" s="83" t="s">
        <v>156</v>
      </c>
      <c r="B227" s="83">
        <v>21</v>
      </c>
      <c r="C227" s="84">
        <v>1455.5447356</v>
      </c>
      <c r="D227" s="84">
        <v>1435.24622475</v>
      </c>
      <c r="E227" s="84">
        <v>141.01690872</v>
      </c>
      <c r="F227" s="84">
        <v>141.01690872</v>
      </c>
    </row>
    <row r="228" spans="1:6" ht="12.75" customHeight="1" x14ac:dyDescent="0.2">
      <c r="A228" s="83" t="s">
        <v>156</v>
      </c>
      <c r="B228" s="83">
        <v>22</v>
      </c>
      <c r="C228" s="84">
        <v>1434.1292366099999</v>
      </c>
      <c r="D228" s="84">
        <v>1413.70205177</v>
      </c>
      <c r="E228" s="84">
        <v>138.90013418000001</v>
      </c>
      <c r="F228" s="84">
        <v>138.90013418000001</v>
      </c>
    </row>
    <row r="229" spans="1:6" ht="12.75" customHeight="1" x14ac:dyDescent="0.2">
      <c r="A229" s="83" t="s">
        <v>156</v>
      </c>
      <c r="B229" s="83">
        <v>23</v>
      </c>
      <c r="C229" s="84">
        <v>1491.3915305200001</v>
      </c>
      <c r="D229" s="84">
        <v>1470.9582834</v>
      </c>
      <c r="E229" s="84">
        <v>144.5257172</v>
      </c>
      <c r="F229" s="84">
        <v>144.5257172</v>
      </c>
    </row>
    <row r="230" spans="1:6" ht="12.75" customHeight="1" x14ac:dyDescent="0.2">
      <c r="A230" s="83" t="s">
        <v>156</v>
      </c>
      <c r="B230" s="83">
        <v>24</v>
      </c>
      <c r="C230" s="84">
        <v>1581.1521742800001</v>
      </c>
      <c r="D230" s="84">
        <v>1563.6116896799999</v>
      </c>
      <c r="E230" s="84">
        <v>153.62917046999999</v>
      </c>
      <c r="F230" s="84">
        <v>153.62917046999999</v>
      </c>
    </row>
    <row r="231" spans="1:6" ht="12.75" customHeight="1" x14ac:dyDescent="0.2">
      <c r="A231" s="83" t="s">
        <v>157</v>
      </c>
      <c r="B231" s="83">
        <v>1</v>
      </c>
      <c r="C231" s="84">
        <v>1684.6652674300001</v>
      </c>
      <c r="D231" s="84">
        <v>1662.9378546400001</v>
      </c>
      <c r="E231" s="84">
        <v>163.38824072</v>
      </c>
      <c r="F231" s="84">
        <v>163.38824072</v>
      </c>
    </row>
    <row r="232" spans="1:6" ht="12.75" customHeight="1" x14ac:dyDescent="0.2">
      <c r="A232" s="83" t="s">
        <v>157</v>
      </c>
      <c r="B232" s="83">
        <v>2</v>
      </c>
      <c r="C232" s="84">
        <v>1794.3576775399999</v>
      </c>
      <c r="D232" s="84">
        <v>1772.19172033</v>
      </c>
      <c r="E232" s="84">
        <v>174.12273501000001</v>
      </c>
      <c r="F232" s="84">
        <v>174.12273501000001</v>
      </c>
    </row>
    <row r="233" spans="1:6" ht="12.75" customHeight="1" x14ac:dyDescent="0.2">
      <c r="A233" s="83" t="s">
        <v>157</v>
      </c>
      <c r="B233" s="83">
        <v>3</v>
      </c>
      <c r="C233" s="84">
        <v>1867.8744602100001</v>
      </c>
      <c r="D233" s="84">
        <v>1845.4494024200001</v>
      </c>
      <c r="E233" s="84">
        <v>181.32050477000001</v>
      </c>
      <c r="F233" s="84">
        <v>181.32050477000001</v>
      </c>
    </row>
    <row r="234" spans="1:6" ht="12.75" customHeight="1" x14ac:dyDescent="0.2">
      <c r="A234" s="83" t="s">
        <v>157</v>
      </c>
      <c r="B234" s="83">
        <v>4</v>
      </c>
      <c r="C234" s="84">
        <v>1886.5685135700001</v>
      </c>
      <c r="D234" s="84">
        <v>1872.5422785600001</v>
      </c>
      <c r="E234" s="84">
        <v>183.98245473</v>
      </c>
      <c r="F234" s="84">
        <v>183.98245473</v>
      </c>
    </row>
    <row r="235" spans="1:6" ht="12.75" customHeight="1" x14ac:dyDescent="0.2">
      <c r="A235" s="83" t="s">
        <v>157</v>
      </c>
      <c r="B235" s="83">
        <v>5</v>
      </c>
      <c r="C235" s="84">
        <v>1911.52427807</v>
      </c>
      <c r="D235" s="84">
        <v>1893.5202525699999</v>
      </c>
      <c r="E235" s="84">
        <v>186.04359865999999</v>
      </c>
      <c r="F235" s="84">
        <v>186.04359865999999</v>
      </c>
    </row>
    <row r="236" spans="1:6" ht="12.75" customHeight="1" x14ac:dyDescent="0.2">
      <c r="A236" s="83" t="s">
        <v>157</v>
      </c>
      <c r="B236" s="83">
        <v>6</v>
      </c>
      <c r="C236" s="84">
        <v>1910.4665334199999</v>
      </c>
      <c r="D236" s="84">
        <v>1897.37589207</v>
      </c>
      <c r="E236" s="84">
        <v>186.42242590000001</v>
      </c>
      <c r="F236" s="84">
        <v>186.42242590000001</v>
      </c>
    </row>
    <row r="237" spans="1:6" ht="12.75" customHeight="1" x14ac:dyDescent="0.2">
      <c r="A237" s="83" t="s">
        <v>157</v>
      </c>
      <c r="B237" s="83">
        <v>7</v>
      </c>
      <c r="C237" s="84">
        <v>1862.7508579800001</v>
      </c>
      <c r="D237" s="84">
        <v>1842.9697243099999</v>
      </c>
      <c r="E237" s="84">
        <v>181.07686953999999</v>
      </c>
      <c r="F237" s="84">
        <v>181.07686953999999</v>
      </c>
    </row>
    <row r="238" spans="1:6" ht="12.75" customHeight="1" x14ac:dyDescent="0.2">
      <c r="A238" s="83" t="s">
        <v>157</v>
      </c>
      <c r="B238" s="83">
        <v>8</v>
      </c>
      <c r="C238" s="84">
        <v>1755.73130477</v>
      </c>
      <c r="D238" s="84">
        <v>1742.19755543</v>
      </c>
      <c r="E238" s="84">
        <v>171.1757254</v>
      </c>
      <c r="F238" s="84">
        <v>171.1757254</v>
      </c>
    </row>
    <row r="239" spans="1:6" ht="12.75" customHeight="1" x14ac:dyDescent="0.2">
      <c r="A239" s="83" t="s">
        <v>157</v>
      </c>
      <c r="B239" s="83">
        <v>9</v>
      </c>
      <c r="C239" s="84">
        <v>1669.2098561299999</v>
      </c>
      <c r="D239" s="84">
        <v>1650.8669128700001</v>
      </c>
      <c r="E239" s="84">
        <v>162.20223731999999</v>
      </c>
      <c r="F239" s="84">
        <v>162.20223731999999</v>
      </c>
    </row>
    <row r="240" spans="1:6" ht="12.75" customHeight="1" x14ac:dyDescent="0.2">
      <c r="A240" s="83" t="s">
        <v>157</v>
      </c>
      <c r="B240" s="83">
        <v>10</v>
      </c>
      <c r="C240" s="84">
        <v>1602.7255827900001</v>
      </c>
      <c r="D240" s="84">
        <v>1589.5991027800001</v>
      </c>
      <c r="E240" s="84">
        <v>156.18250563000001</v>
      </c>
      <c r="F240" s="84">
        <v>156.18250563000001</v>
      </c>
    </row>
    <row r="241" spans="1:6" ht="12.75" customHeight="1" x14ac:dyDescent="0.2">
      <c r="A241" s="83" t="s">
        <v>157</v>
      </c>
      <c r="B241" s="83">
        <v>11</v>
      </c>
      <c r="C241" s="84">
        <v>1563.57527781</v>
      </c>
      <c r="D241" s="84">
        <v>1542.6311074</v>
      </c>
      <c r="E241" s="84">
        <v>151.56777026</v>
      </c>
      <c r="F241" s="84">
        <v>151.56777026</v>
      </c>
    </row>
    <row r="242" spans="1:6" ht="12.75" customHeight="1" x14ac:dyDescent="0.2">
      <c r="A242" s="83" t="s">
        <v>157</v>
      </c>
      <c r="B242" s="83">
        <v>12</v>
      </c>
      <c r="C242" s="84">
        <v>1548.33190081</v>
      </c>
      <c r="D242" s="84">
        <v>1524.7674209500001</v>
      </c>
      <c r="E242" s="84">
        <v>149.81261369000001</v>
      </c>
      <c r="F242" s="84">
        <v>149.81261369000001</v>
      </c>
    </row>
    <row r="243" spans="1:6" ht="12.75" customHeight="1" x14ac:dyDescent="0.2">
      <c r="A243" s="83" t="s">
        <v>157</v>
      </c>
      <c r="B243" s="83">
        <v>13</v>
      </c>
      <c r="C243" s="84">
        <v>1546.24224063</v>
      </c>
      <c r="D243" s="84">
        <v>1522.2710412199999</v>
      </c>
      <c r="E243" s="84">
        <v>149.56733749</v>
      </c>
      <c r="F243" s="84">
        <v>149.56733749</v>
      </c>
    </row>
    <row r="244" spans="1:6" ht="12.75" customHeight="1" x14ac:dyDescent="0.2">
      <c r="A244" s="83" t="s">
        <v>157</v>
      </c>
      <c r="B244" s="83">
        <v>14</v>
      </c>
      <c r="C244" s="84">
        <v>1550.38691268</v>
      </c>
      <c r="D244" s="84">
        <v>1525.89348516</v>
      </c>
      <c r="E244" s="84">
        <v>149.92325262</v>
      </c>
      <c r="F244" s="84">
        <v>149.92325262</v>
      </c>
    </row>
    <row r="245" spans="1:6" ht="12.75" customHeight="1" x14ac:dyDescent="0.2">
      <c r="A245" s="83" t="s">
        <v>157</v>
      </c>
      <c r="B245" s="83">
        <v>15</v>
      </c>
      <c r="C245" s="84">
        <v>1550.2202912800001</v>
      </c>
      <c r="D245" s="84">
        <v>1526.51687522</v>
      </c>
      <c r="E245" s="84">
        <v>149.98450241</v>
      </c>
      <c r="F245" s="84">
        <v>149.98450241</v>
      </c>
    </row>
    <row r="246" spans="1:6" ht="12.75" customHeight="1" x14ac:dyDescent="0.2">
      <c r="A246" s="83" t="s">
        <v>157</v>
      </c>
      <c r="B246" s="83">
        <v>16</v>
      </c>
      <c r="C246" s="84">
        <v>1564.3183493399999</v>
      </c>
      <c r="D246" s="84">
        <v>1541.9883422600001</v>
      </c>
      <c r="E246" s="84">
        <v>151.50461680999999</v>
      </c>
      <c r="F246" s="84">
        <v>151.50461680999999</v>
      </c>
    </row>
    <row r="247" spans="1:6" ht="12.75" customHeight="1" x14ac:dyDescent="0.2">
      <c r="A247" s="83" t="s">
        <v>157</v>
      </c>
      <c r="B247" s="83">
        <v>17</v>
      </c>
      <c r="C247" s="84">
        <v>1532.0168794900001</v>
      </c>
      <c r="D247" s="84">
        <v>1514.3427907299999</v>
      </c>
      <c r="E247" s="84">
        <v>148.78836496</v>
      </c>
      <c r="F247" s="84">
        <v>148.78836496</v>
      </c>
    </row>
    <row r="248" spans="1:6" ht="12.75" customHeight="1" x14ac:dyDescent="0.2">
      <c r="A248" s="83" t="s">
        <v>157</v>
      </c>
      <c r="B248" s="83">
        <v>18</v>
      </c>
      <c r="C248" s="84">
        <v>1528.56962623</v>
      </c>
      <c r="D248" s="84">
        <v>1512.2344571799999</v>
      </c>
      <c r="E248" s="84">
        <v>148.58121535999999</v>
      </c>
      <c r="F248" s="84">
        <v>148.58121535999999</v>
      </c>
    </row>
    <row r="249" spans="1:6" ht="12.75" customHeight="1" x14ac:dyDescent="0.2">
      <c r="A249" s="83" t="s">
        <v>157</v>
      </c>
      <c r="B249" s="83">
        <v>19</v>
      </c>
      <c r="C249" s="84">
        <v>1565.2194547700001</v>
      </c>
      <c r="D249" s="84">
        <v>1544.1541273600001</v>
      </c>
      <c r="E249" s="84">
        <v>151.71741119000001</v>
      </c>
      <c r="F249" s="84">
        <v>151.71741119000001</v>
      </c>
    </row>
    <row r="250" spans="1:6" ht="12.75" customHeight="1" x14ac:dyDescent="0.2">
      <c r="A250" s="83" t="s">
        <v>157</v>
      </c>
      <c r="B250" s="83">
        <v>20</v>
      </c>
      <c r="C250" s="84">
        <v>1568.8612529699999</v>
      </c>
      <c r="D250" s="84">
        <v>1547.5406188100001</v>
      </c>
      <c r="E250" s="84">
        <v>152.05014333</v>
      </c>
      <c r="F250" s="84">
        <v>152.05014333</v>
      </c>
    </row>
    <row r="251" spans="1:6" ht="12.75" customHeight="1" x14ac:dyDescent="0.2">
      <c r="A251" s="83" t="s">
        <v>157</v>
      </c>
      <c r="B251" s="83">
        <v>21</v>
      </c>
      <c r="C251" s="84">
        <v>1571.7578589899999</v>
      </c>
      <c r="D251" s="84">
        <v>1551.10334575</v>
      </c>
      <c r="E251" s="84">
        <v>152.4001911</v>
      </c>
      <c r="F251" s="84">
        <v>152.4001911</v>
      </c>
    </row>
    <row r="252" spans="1:6" ht="12.75" customHeight="1" x14ac:dyDescent="0.2">
      <c r="A252" s="83" t="s">
        <v>157</v>
      </c>
      <c r="B252" s="83">
        <v>22</v>
      </c>
      <c r="C252" s="84">
        <v>1569.3820210399999</v>
      </c>
      <c r="D252" s="84">
        <v>1549.1016894100001</v>
      </c>
      <c r="E252" s="84">
        <v>152.20352283</v>
      </c>
      <c r="F252" s="84">
        <v>152.20352283</v>
      </c>
    </row>
    <row r="253" spans="1:6" ht="12.75" customHeight="1" x14ac:dyDescent="0.2">
      <c r="A253" s="83" t="s">
        <v>157</v>
      </c>
      <c r="B253" s="83">
        <v>23</v>
      </c>
      <c r="C253" s="84">
        <v>1625.8816929100001</v>
      </c>
      <c r="D253" s="84">
        <v>1604.7317546899999</v>
      </c>
      <c r="E253" s="84">
        <v>157.66933051000001</v>
      </c>
      <c r="F253" s="84">
        <v>157.66933051000001</v>
      </c>
    </row>
    <row r="254" spans="1:6" ht="12.75" customHeight="1" x14ac:dyDescent="0.2">
      <c r="A254" s="83" t="s">
        <v>157</v>
      </c>
      <c r="B254" s="83">
        <v>24</v>
      </c>
      <c r="C254" s="84">
        <v>1707.74545276</v>
      </c>
      <c r="D254" s="84">
        <v>1686.1581543100001</v>
      </c>
      <c r="E254" s="84">
        <v>165.66969933999999</v>
      </c>
      <c r="F254" s="84">
        <v>165.66969933999999</v>
      </c>
    </row>
    <row r="255" spans="1:6" ht="12.75" customHeight="1" x14ac:dyDescent="0.2">
      <c r="A255" s="83" t="s">
        <v>158</v>
      </c>
      <c r="B255" s="83">
        <v>1</v>
      </c>
      <c r="C255" s="84">
        <v>1891.5941339000001</v>
      </c>
      <c r="D255" s="84">
        <v>1871.26528087</v>
      </c>
      <c r="E255" s="84">
        <v>183.85698618000001</v>
      </c>
      <c r="F255" s="84">
        <v>183.85698618000001</v>
      </c>
    </row>
    <row r="256" spans="1:6" ht="12.75" customHeight="1" x14ac:dyDescent="0.2">
      <c r="A256" s="83" t="s">
        <v>158</v>
      </c>
      <c r="B256" s="83">
        <v>2</v>
      </c>
      <c r="C256" s="84">
        <v>1964.1856676100001</v>
      </c>
      <c r="D256" s="84">
        <v>1951.21289037</v>
      </c>
      <c r="E256" s="84">
        <v>191.71205979999999</v>
      </c>
      <c r="F256" s="84">
        <v>191.71205979999999</v>
      </c>
    </row>
    <row r="257" spans="1:6" ht="12.75" customHeight="1" x14ac:dyDescent="0.2">
      <c r="A257" s="83" t="s">
        <v>158</v>
      </c>
      <c r="B257" s="83">
        <v>3</v>
      </c>
      <c r="C257" s="84">
        <v>1880.0261293799999</v>
      </c>
      <c r="D257" s="84">
        <v>1861.9177406900001</v>
      </c>
      <c r="E257" s="84">
        <v>182.93856452</v>
      </c>
      <c r="F257" s="84">
        <v>182.93856452</v>
      </c>
    </row>
    <row r="258" spans="1:6" ht="12.75" customHeight="1" x14ac:dyDescent="0.2">
      <c r="A258" s="83" t="s">
        <v>158</v>
      </c>
      <c r="B258" s="83">
        <v>4</v>
      </c>
      <c r="C258" s="84">
        <v>2000.71826863</v>
      </c>
      <c r="D258" s="84">
        <v>1982.7724032000001</v>
      </c>
      <c r="E258" s="84">
        <v>194.81286915999999</v>
      </c>
      <c r="F258" s="84">
        <v>194.81286915999999</v>
      </c>
    </row>
    <row r="259" spans="1:6" ht="12.75" customHeight="1" x14ac:dyDescent="0.2">
      <c r="A259" s="83" t="s">
        <v>158</v>
      </c>
      <c r="B259" s="83">
        <v>5</v>
      </c>
      <c r="C259" s="84">
        <v>2036.5254631</v>
      </c>
      <c r="D259" s="84">
        <v>2023.20485164</v>
      </c>
      <c r="E259" s="84">
        <v>198.78546897999999</v>
      </c>
      <c r="F259" s="84">
        <v>198.78546897999999</v>
      </c>
    </row>
    <row r="260" spans="1:6" ht="12.75" customHeight="1" x14ac:dyDescent="0.2">
      <c r="A260" s="83" t="s">
        <v>158</v>
      </c>
      <c r="B260" s="83">
        <v>6</v>
      </c>
      <c r="C260" s="84">
        <v>2023.10962337</v>
      </c>
      <c r="D260" s="84">
        <v>2000.99987579</v>
      </c>
      <c r="E260" s="84">
        <v>196.60376873000001</v>
      </c>
      <c r="F260" s="84">
        <v>196.60376873000001</v>
      </c>
    </row>
    <row r="261" spans="1:6" ht="12.75" customHeight="1" x14ac:dyDescent="0.2">
      <c r="A261" s="83" t="s">
        <v>158</v>
      </c>
      <c r="B261" s="83">
        <v>7</v>
      </c>
      <c r="C261" s="84">
        <v>1962.3009473899999</v>
      </c>
      <c r="D261" s="84">
        <v>1940.8980443099999</v>
      </c>
      <c r="E261" s="84">
        <v>190.69859765999999</v>
      </c>
      <c r="F261" s="84">
        <v>190.69859765999999</v>
      </c>
    </row>
    <row r="262" spans="1:6" ht="12.75" customHeight="1" x14ac:dyDescent="0.2">
      <c r="A262" s="83" t="s">
        <v>158</v>
      </c>
      <c r="B262" s="83">
        <v>8</v>
      </c>
      <c r="C262" s="84">
        <v>1856.26083567</v>
      </c>
      <c r="D262" s="84">
        <v>1835.04338134</v>
      </c>
      <c r="E262" s="84">
        <v>180.29808442999999</v>
      </c>
      <c r="F262" s="84">
        <v>180.29808442999999</v>
      </c>
    </row>
    <row r="263" spans="1:6" ht="12.75" customHeight="1" x14ac:dyDescent="0.2">
      <c r="A263" s="83" t="s">
        <v>158</v>
      </c>
      <c r="B263" s="83">
        <v>9</v>
      </c>
      <c r="C263" s="84">
        <v>1751.2782554800001</v>
      </c>
      <c r="D263" s="84">
        <v>1734.37651551</v>
      </c>
      <c r="E263" s="84">
        <v>170.40728661</v>
      </c>
      <c r="F263" s="84">
        <v>170.40728661</v>
      </c>
    </row>
    <row r="264" spans="1:6" ht="12.75" customHeight="1" x14ac:dyDescent="0.2">
      <c r="A264" s="83" t="s">
        <v>158</v>
      </c>
      <c r="B264" s="83">
        <v>10</v>
      </c>
      <c r="C264" s="84">
        <v>1670.32040684</v>
      </c>
      <c r="D264" s="84">
        <v>1647.88215648</v>
      </c>
      <c r="E264" s="84">
        <v>161.90897676</v>
      </c>
      <c r="F264" s="84">
        <v>161.90897676</v>
      </c>
    </row>
    <row r="265" spans="1:6" ht="12.75" customHeight="1" x14ac:dyDescent="0.2">
      <c r="A265" s="83" t="s">
        <v>158</v>
      </c>
      <c r="B265" s="83">
        <v>11</v>
      </c>
      <c r="C265" s="84">
        <v>1637.5317900099999</v>
      </c>
      <c r="D265" s="84">
        <v>1611.4007004</v>
      </c>
      <c r="E265" s="84">
        <v>158.32457285999999</v>
      </c>
      <c r="F265" s="84">
        <v>158.32457285999999</v>
      </c>
    </row>
    <row r="266" spans="1:6" ht="12.75" customHeight="1" x14ac:dyDescent="0.2">
      <c r="A266" s="83" t="s">
        <v>158</v>
      </c>
      <c r="B266" s="83">
        <v>12</v>
      </c>
      <c r="C266" s="84">
        <v>1628.8242445200001</v>
      </c>
      <c r="D266" s="84">
        <v>1601.2633245899999</v>
      </c>
      <c r="E266" s="84">
        <v>157.32854767000001</v>
      </c>
      <c r="F266" s="84">
        <v>157.32854767000001</v>
      </c>
    </row>
    <row r="267" spans="1:6" ht="12.75" customHeight="1" x14ac:dyDescent="0.2">
      <c r="A267" s="83" t="s">
        <v>158</v>
      </c>
      <c r="B267" s="83">
        <v>13</v>
      </c>
      <c r="C267" s="84">
        <v>1627.92063555</v>
      </c>
      <c r="D267" s="84">
        <v>1600.86686233</v>
      </c>
      <c r="E267" s="84">
        <v>157.28959415</v>
      </c>
      <c r="F267" s="84">
        <v>157.28959415</v>
      </c>
    </row>
    <row r="268" spans="1:6" ht="12.75" customHeight="1" x14ac:dyDescent="0.2">
      <c r="A268" s="83" t="s">
        <v>158</v>
      </c>
      <c r="B268" s="83">
        <v>14</v>
      </c>
      <c r="C268" s="84">
        <v>1621.7944837099999</v>
      </c>
      <c r="D268" s="84">
        <v>1594.3629651700001</v>
      </c>
      <c r="E268" s="84">
        <v>156.65056827999999</v>
      </c>
      <c r="F268" s="84">
        <v>156.65056827999999</v>
      </c>
    </row>
    <row r="269" spans="1:6" ht="12.75" customHeight="1" x14ac:dyDescent="0.2">
      <c r="A269" s="83" t="s">
        <v>158</v>
      </c>
      <c r="B269" s="83">
        <v>15</v>
      </c>
      <c r="C269" s="84">
        <v>1621.0166168600001</v>
      </c>
      <c r="D269" s="84">
        <v>1593.69971566</v>
      </c>
      <c r="E269" s="84">
        <v>156.58540217999999</v>
      </c>
      <c r="F269" s="84">
        <v>156.58540217999999</v>
      </c>
    </row>
    <row r="270" spans="1:6" ht="12.75" customHeight="1" x14ac:dyDescent="0.2">
      <c r="A270" s="83" t="s">
        <v>158</v>
      </c>
      <c r="B270" s="83">
        <v>16</v>
      </c>
      <c r="C270" s="84">
        <v>1624.5160070899999</v>
      </c>
      <c r="D270" s="84">
        <v>1596.81334887</v>
      </c>
      <c r="E270" s="84">
        <v>156.89132524999999</v>
      </c>
      <c r="F270" s="84">
        <v>156.89132524999999</v>
      </c>
    </row>
    <row r="271" spans="1:6" ht="12.75" customHeight="1" x14ac:dyDescent="0.2">
      <c r="A271" s="83" t="s">
        <v>158</v>
      </c>
      <c r="B271" s="83">
        <v>17</v>
      </c>
      <c r="C271" s="84">
        <v>1590.7042812300001</v>
      </c>
      <c r="D271" s="84">
        <v>1566.5263012299999</v>
      </c>
      <c r="E271" s="84">
        <v>153.91553911</v>
      </c>
      <c r="F271" s="84">
        <v>153.91553911</v>
      </c>
    </row>
    <row r="272" spans="1:6" ht="12.75" customHeight="1" x14ac:dyDescent="0.2">
      <c r="A272" s="83" t="s">
        <v>158</v>
      </c>
      <c r="B272" s="83">
        <v>18</v>
      </c>
      <c r="C272" s="84">
        <v>1581.0936383400001</v>
      </c>
      <c r="D272" s="84">
        <v>1561.3173977500001</v>
      </c>
      <c r="E272" s="84">
        <v>153.40374994000001</v>
      </c>
      <c r="F272" s="84">
        <v>153.40374994000001</v>
      </c>
    </row>
    <row r="273" spans="1:6" ht="12.75" customHeight="1" x14ac:dyDescent="0.2">
      <c r="A273" s="83" t="s">
        <v>158</v>
      </c>
      <c r="B273" s="83">
        <v>19</v>
      </c>
      <c r="C273" s="84">
        <v>1625.2968310199999</v>
      </c>
      <c r="D273" s="84">
        <v>1605.7156427899999</v>
      </c>
      <c r="E273" s="84">
        <v>157.76600024000001</v>
      </c>
      <c r="F273" s="84">
        <v>157.76600024000001</v>
      </c>
    </row>
    <row r="274" spans="1:6" ht="12.75" customHeight="1" x14ac:dyDescent="0.2">
      <c r="A274" s="83" t="s">
        <v>158</v>
      </c>
      <c r="B274" s="83">
        <v>20</v>
      </c>
      <c r="C274" s="84">
        <v>1634.4266253200001</v>
      </c>
      <c r="D274" s="84">
        <v>1614.27096712</v>
      </c>
      <c r="E274" s="84">
        <v>158.6065845</v>
      </c>
      <c r="F274" s="84">
        <v>158.6065845</v>
      </c>
    </row>
    <row r="275" spans="1:6" ht="12.75" customHeight="1" x14ac:dyDescent="0.2">
      <c r="A275" s="83" t="s">
        <v>158</v>
      </c>
      <c r="B275" s="83">
        <v>21</v>
      </c>
      <c r="C275" s="84">
        <v>1628.12766498</v>
      </c>
      <c r="D275" s="84">
        <v>1607.89662395</v>
      </c>
      <c r="E275" s="84">
        <v>157.98028765999999</v>
      </c>
      <c r="F275" s="84">
        <v>157.98028765999999</v>
      </c>
    </row>
    <row r="276" spans="1:6" ht="12.75" customHeight="1" x14ac:dyDescent="0.2">
      <c r="A276" s="83" t="s">
        <v>158</v>
      </c>
      <c r="B276" s="83">
        <v>22</v>
      </c>
      <c r="C276" s="84">
        <v>1601.8393372800001</v>
      </c>
      <c r="D276" s="84">
        <v>1583.97234652</v>
      </c>
      <c r="E276" s="84">
        <v>155.62966127999999</v>
      </c>
      <c r="F276" s="84">
        <v>155.62966127999999</v>
      </c>
    </row>
    <row r="277" spans="1:6" ht="12.75" customHeight="1" x14ac:dyDescent="0.2">
      <c r="A277" s="83" t="s">
        <v>158</v>
      </c>
      <c r="B277" s="83">
        <v>23</v>
      </c>
      <c r="C277" s="84">
        <v>1683.8258550999999</v>
      </c>
      <c r="D277" s="84">
        <v>1663.4002173399999</v>
      </c>
      <c r="E277" s="84">
        <v>163.43366913</v>
      </c>
      <c r="F277" s="84">
        <v>163.43366913</v>
      </c>
    </row>
    <row r="278" spans="1:6" ht="12.75" customHeight="1" x14ac:dyDescent="0.2">
      <c r="A278" s="83" t="s">
        <v>158</v>
      </c>
      <c r="B278" s="83">
        <v>24</v>
      </c>
      <c r="C278" s="84">
        <v>1799.2108562000001</v>
      </c>
      <c r="D278" s="84">
        <v>1779.89398231</v>
      </c>
      <c r="E278" s="84">
        <v>174.87950354</v>
      </c>
      <c r="F278" s="84">
        <v>174.87950354</v>
      </c>
    </row>
    <row r="279" spans="1:6" ht="12.75" customHeight="1" x14ac:dyDescent="0.2">
      <c r="A279" s="83" t="s">
        <v>159</v>
      </c>
      <c r="B279" s="83">
        <v>1</v>
      </c>
      <c r="C279" s="84">
        <v>1780.2176645899999</v>
      </c>
      <c r="D279" s="84">
        <v>1759.7462197499999</v>
      </c>
      <c r="E279" s="84">
        <v>172.89993018000001</v>
      </c>
      <c r="F279" s="84">
        <v>172.89993018000001</v>
      </c>
    </row>
    <row r="280" spans="1:6" ht="12.75" customHeight="1" x14ac:dyDescent="0.2">
      <c r="A280" s="83" t="s">
        <v>159</v>
      </c>
      <c r="B280" s="83">
        <v>2</v>
      </c>
      <c r="C280" s="84">
        <v>1880.7531568300001</v>
      </c>
      <c r="D280" s="84">
        <v>1855.5745810999999</v>
      </c>
      <c r="E280" s="84">
        <v>182.31533156</v>
      </c>
      <c r="F280" s="84">
        <v>182.31533156</v>
      </c>
    </row>
    <row r="281" spans="1:6" ht="12.75" customHeight="1" x14ac:dyDescent="0.2">
      <c r="A281" s="83" t="s">
        <v>159</v>
      </c>
      <c r="B281" s="83">
        <v>3</v>
      </c>
      <c r="C281" s="84">
        <v>1873.54397275</v>
      </c>
      <c r="D281" s="84">
        <v>1848.76409569</v>
      </c>
      <c r="E281" s="84">
        <v>181.64618254000001</v>
      </c>
      <c r="F281" s="84">
        <v>181.64618254000001</v>
      </c>
    </row>
    <row r="282" spans="1:6" ht="12.75" customHeight="1" x14ac:dyDescent="0.2">
      <c r="A282" s="83" t="s">
        <v>159</v>
      </c>
      <c r="B282" s="83">
        <v>4</v>
      </c>
      <c r="C282" s="84">
        <v>1895.37837827</v>
      </c>
      <c r="D282" s="84">
        <v>1881.1251910000001</v>
      </c>
      <c r="E282" s="84">
        <v>184.82574959999999</v>
      </c>
      <c r="F282" s="84">
        <v>184.82574959999999</v>
      </c>
    </row>
    <row r="283" spans="1:6" ht="12.75" customHeight="1" x14ac:dyDescent="0.2">
      <c r="A283" s="83" t="s">
        <v>159</v>
      </c>
      <c r="B283" s="83">
        <v>5</v>
      </c>
      <c r="C283" s="84">
        <v>1967.8593778699999</v>
      </c>
      <c r="D283" s="84">
        <v>1946.0221930499999</v>
      </c>
      <c r="E283" s="84">
        <v>191.20205944</v>
      </c>
      <c r="F283" s="84">
        <v>191.20205944</v>
      </c>
    </row>
    <row r="284" spans="1:6" ht="12.75" customHeight="1" x14ac:dyDescent="0.2">
      <c r="A284" s="83" t="s">
        <v>159</v>
      </c>
      <c r="B284" s="83">
        <v>6</v>
      </c>
      <c r="C284" s="84">
        <v>1948.3114537199999</v>
      </c>
      <c r="D284" s="84">
        <v>1926.9560411299999</v>
      </c>
      <c r="E284" s="84">
        <v>189.32875730999999</v>
      </c>
      <c r="F284" s="84">
        <v>189.32875730999999</v>
      </c>
    </row>
    <row r="285" spans="1:6" ht="12.75" customHeight="1" x14ac:dyDescent="0.2">
      <c r="A285" s="83" t="s">
        <v>159</v>
      </c>
      <c r="B285" s="83">
        <v>7</v>
      </c>
      <c r="C285" s="84">
        <v>1883.1349915200001</v>
      </c>
      <c r="D285" s="84">
        <v>1862.62751637</v>
      </c>
      <c r="E285" s="84">
        <v>183.00830194</v>
      </c>
      <c r="F285" s="84">
        <v>183.00830194</v>
      </c>
    </row>
    <row r="286" spans="1:6" ht="12.75" customHeight="1" x14ac:dyDescent="0.2">
      <c r="A286" s="83" t="s">
        <v>159</v>
      </c>
      <c r="B286" s="83">
        <v>8</v>
      </c>
      <c r="C286" s="84">
        <v>1754.1272340999999</v>
      </c>
      <c r="D286" s="84">
        <v>1733.73647626</v>
      </c>
      <c r="E286" s="84">
        <v>170.34440099</v>
      </c>
      <c r="F286" s="84">
        <v>170.34440099</v>
      </c>
    </row>
    <row r="287" spans="1:6" ht="12.75" customHeight="1" x14ac:dyDescent="0.2">
      <c r="A287" s="83" t="s">
        <v>159</v>
      </c>
      <c r="B287" s="83">
        <v>9</v>
      </c>
      <c r="C287" s="84">
        <v>1649.5081157300001</v>
      </c>
      <c r="D287" s="84">
        <v>1629.53194308</v>
      </c>
      <c r="E287" s="84">
        <v>160.10601757000001</v>
      </c>
      <c r="F287" s="84">
        <v>160.10601757000001</v>
      </c>
    </row>
    <row r="288" spans="1:6" ht="12.75" customHeight="1" x14ac:dyDescent="0.2">
      <c r="A288" s="83" t="s">
        <v>159</v>
      </c>
      <c r="B288" s="83">
        <v>10</v>
      </c>
      <c r="C288" s="84">
        <v>1583.20093976</v>
      </c>
      <c r="D288" s="84">
        <v>1561.1590896099999</v>
      </c>
      <c r="E288" s="84">
        <v>153.38819573000001</v>
      </c>
      <c r="F288" s="84">
        <v>153.38819573000001</v>
      </c>
    </row>
    <row r="289" spans="1:6" ht="12.75" customHeight="1" x14ac:dyDescent="0.2">
      <c r="A289" s="83" t="s">
        <v>159</v>
      </c>
      <c r="B289" s="83">
        <v>11</v>
      </c>
      <c r="C289" s="84">
        <v>1535.24495806</v>
      </c>
      <c r="D289" s="84">
        <v>1510.81022437</v>
      </c>
      <c r="E289" s="84">
        <v>148.44128054999999</v>
      </c>
      <c r="F289" s="84">
        <v>148.44128054999999</v>
      </c>
    </row>
    <row r="290" spans="1:6" ht="12.75" customHeight="1" x14ac:dyDescent="0.2">
      <c r="A290" s="83" t="s">
        <v>159</v>
      </c>
      <c r="B290" s="83">
        <v>12</v>
      </c>
      <c r="C290" s="84">
        <v>1511.8868373299999</v>
      </c>
      <c r="D290" s="84">
        <v>1483.84152221</v>
      </c>
      <c r="E290" s="84">
        <v>145.79153102000001</v>
      </c>
      <c r="F290" s="84">
        <v>145.79153102000001</v>
      </c>
    </row>
    <row r="291" spans="1:6" ht="12.75" customHeight="1" x14ac:dyDescent="0.2">
      <c r="A291" s="83" t="s">
        <v>159</v>
      </c>
      <c r="B291" s="83">
        <v>13</v>
      </c>
      <c r="C291" s="84">
        <v>1513.82409912</v>
      </c>
      <c r="D291" s="84">
        <v>1483.5354958600001</v>
      </c>
      <c r="E291" s="84">
        <v>145.76146309000001</v>
      </c>
      <c r="F291" s="84">
        <v>145.76146309000001</v>
      </c>
    </row>
    <row r="292" spans="1:6" ht="12.75" customHeight="1" x14ac:dyDescent="0.2">
      <c r="A292" s="83" t="s">
        <v>159</v>
      </c>
      <c r="B292" s="83">
        <v>14</v>
      </c>
      <c r="C292" s="84">
        <v>1512.52091911</v>
      </c>
      <c r="D292" s="84">
        <v>1481.8276902499999</v>
      </c>
      <c r="E292" s="84">
        <v>145.59366646000001</v>
      </c>
      <c r="F292" s="84">
        <v>145.59366646000001</v>
      </c>
    </row>
    <row r="293" spans="1:6" ht="12.75" customHeight="1" x14ac:dyDescent="0.2">
      <c r="A293" s="83" t="s">
        <v>159</v>
      </c>
      <c r="B293" s="83">
        <v>15</v>
      </c>
      <c r="C293" s="84">
        <v>1506.15367919</v>
      </c>
      <c r="D293" s="84">
        <v>1476.31663738</v>
      </c>
      <c r="E293" s="84">
        <v>145.05219029</v>
      </c>
      <c r="F293" s="84">
        <v>145.05219029</v>
      </c>
    </row>
    <row r="294" spans="1:6" ht="12.75" customHeight="1" x14ac:dyDescent="0.2">
      <c r="A294" s="83" t="s">
        <v>159</v>
      </c>
      <c r="B294" s="83">
        <v>16</v>
      </c>
      <c r="C294" s="84">
        <v>1521.13723772</v>
      </c>
      <c r="D294" s="84">
        <v>1491.04283723</v>
      </c>
      <c r="E294" s="84">
        <v>146.49908013000001</v>
      </c>
      <c r="F294" s="84">
        <v>146.49908013000001</v>
      </c>
    </row>
    <row r="295" spans="1:6" ht="12.75" customHeight="1" x14ac:dyDescent="0.2">
      <c r="A295" s="83" t="s">
        <v>159</v>
      </c>
      <c r="B295" s="83">
        <v>17</v>
      </c>
      <c r="C295" s="84">
        <v>1493.04099107</v>
      </c>
      <c r="D295" s="84">
        <v>1464.9079764099999</v>
      </c>
      <c r="E295" s="84">
        <v>143.93125781000001</v>
      </c>
      <c r="F295" s="84">
        <v>143.93125781000001</v>
      </c>
    </row>
    <row r="296" spans="1:6" ht="12.75" customHeight="1" x14ac:dyDescent="0.2">
      <c r="A296" s="83" t="s">
        <v>159</v>
      </c>
      <c r="B296" s="83">
        <v>18</v>
      </c>
      <c r="C296" s="84">
        <v>1521.44444875</v>
      </c>
      <c r="D296" s="84">
        <v>1492.5409225000001</v>
      </c>
      <c r="E296" s="84">
        <v>146.64627114000001</v>
      </c>
      <c r="F296" s="84">
        <v>146.64627114000001</v>
      </c>
    </row>
    <row r="297" spans="1:6" ht="12.75" customHeight="1" x14ac:dyDescent="0.2">
      <c r="A297" s="83" t="s">
        <v>159</v>
      </c>
      <c r="B297" s="83">
        <v>19</v>
      </c>
      <c r="C297" s="84">
        <v>1600.70599135</v>
      </c>
      <c r="D297" s="84">
        <v>1570.14094847</v>
      </c>
      <c r="E297" s="84">
        <v>154.27068818999999</v>
      </c>
      <c r="F297" s="84">
        <v>154.27068818999999</v>
      </c>
    </row>
    <row r="298" spans="1:6" ht="12.75" customHeight="1" x14ac:dyDescent="0.2">
      <c r="A298" s="83" t="s">
        <v>159</v>
      </c>
      <c r="B298" s="83">
        <v>20</v>
      </c>
      <c r="C298" s="84">
        <v>1594.11445366</v>
      </c>
      <c r="D298" s="84">
        <v>1565.9327112799999</v>
      </c>
      <c r="E298" s="84">
        <v>153.85721724999999</v>
      </c>
      <c r="F298" s="84">
        <v>153.85721724999999</v>
      </c>
    </row>
    <row r="299" spans="1:6" ht="12.75" customHeight="1" x14ac:dyDescent="0.2">
      <c r="A299" s="83" t="s">
        <v>159</v>
      </c>
      <c r="B299" s="83">
        <v>21</v>
      </c>
      <c r="C299" s="84">
        <v>1586.67741557</v>
      </c>
      <c r="D299" s="84">
        <v>1560.6049057099999</v>
      </c>
      <c r="E299" s="84">
        <v>153.33374563000001</v>
      </c>
      <c r="F299" s="84">
        <v>153.33374563000001</v>
      </c>
    </row>
    <row r="300" spans="1:6" ht="12.75" customHeight="1" x14ac:dyDescent="0.2">
      <c r="A300" s="83" t="s">
        <v>159</v>
      </c>
      <c r="B300" s="83">
        <v>22</v>
      </c>
      <c r="C300" s="84">
        <v>1578.7625032399999</v>
      </c>
      <c r="D300" s="84">
        <v>1557.8042660599999</v>
      </c>
      <c r="E300" s="84">
        <v>153.05857503999999</v>
      </c>
      <c r="F300" s="84">
        <v>153.05857503999999</v>
      </c>
    </row>
    <row r="301" spans="1:6" ht="12.75" customHeight="1" x14ac:dyDescent="0.2">
      <c r="A301" s="83" t="s">
        <v>159</v>
      </c>
      <c r="B301" s="83">
        <v>23</v>
      </c>
      <c r="C301" s="84">
        <v>1645.78844706</v>
      </c>
      <c r="D301" s="84">
        <v>1632.39583651</v>
      </c>
      <c r="E301" s="84">
        <v>160.38740301999999</v>
      </c>
      <c r="F301" s="84">
        <v>160.38740301999999</v>
      </c>
    </row>
    <row r="302" spans="1:6" ht="12.75" customHeight="1" x14ac:dyDescent="0.2">
      <c r="A302" s="83" t="s">
        <v>159</v>
      </c>
      <c r="B302" s="83">
        <v>24</v>
      </c>
      <c r="C302" s="84">
        <v>1799.0562354399999</v>
      </c>
      <c r="D302" s="84">
        <v>1785.99393654</v>
      </c>
      <c r="E302" s="84">
        <v>175.47884089999999</v>
      </c>
      <c r="F302" s="84">
        <v>175.47884089999999</v>
      </c>
    </row>
    <row r="303" spans="1:6" ht="12.75" customHeight="1" x14ac:dyDescent="0.2">
      <c r="A303" s="83" t="s">
        <v>160</v>
      </c>
      <c r="B303" s="83">
        <v>1</v>
      </c>
      <c r="C303" s="84">
        <v>1770.4515339899999</v>
      </c>
      <c r="D303" s="84">
        <v>1750.1136769699999</v>
      </c>
      <c r="E303" s="84">
        <v>171.95350622000001</v>
      </c>
      <c r="F303" s="84">
        <v>171.95350622000001</v>
      </c>
    </row>
    <row r="304" spans="1:6" ht="12.75" customHeight="1" x14ac:dyDescent="0.2">
      <c r="A304" s="83" t="s">
        <v>160</v>
      </c>
      <c r="B304" s="83">
        <v>2</v>
      </c>
      <c r="C304" s="84">
        <v>1739.6387913599999</v>
      </c>
      <c r="D304" s="84">
        <v>1719.34808974</v>
      </c>
      <c r="E304" s="84">
        <v>168.93070223999999</v>
      </c>
      <c r="F304" s="84">
        <v>168.93070223999999</v>
      </c>
    </row>
    <row r="305" spans="1:6" ht="12.75" customHeight="1" x14ac:dyDescent="0.2">
      <c r="A305" s="83" t="s">
        <v>160</v>
      </c>
      <c r="B305" s="83">
        <v>3</v>
      </c>
      <c r="C305" s="84">
        <v>1730.0024664699999</v>
      </c>
      <c r="D305" s="84">
        <v>1712.63696338</v>
      </c>
      <c r="E305" s="84">
        <v>168.27131552</v>
      </c>
      <c r="F305" s="84">
        <v>168.27131552</v>
      </c>
    </row>
    <row r="306" spans="1:6" ht="12.75" customHeight="1" x14ac:dyDescent="0.2">
      <c r="A306" s="83" t="s">
        <v>160</v>
      </c>
      <c r="B306" s="83">
        <v>4</v>
      </c>
      <c r="C306" s="84">
        <v>1774.77785496</v>
      </c>
      <c r="D306" s="84">
        <v>1758.85233227</v>
      </c>
      <c r="E306" s="84">
        <v>172.81210325999999</v>
      </c>
      <c r="F306" s="84">
        <v>172.81210325999999</v>
      </c>
    </row>
    <row r="307" spans="1:6" ht="12.75" customHeight="1" x14ac:dyDescent="0.2">
      <c r="A307" s="83" t="s">
        <v>160</v>
      </c>
      <c r="B307" s="83">
        <v>5</v>
      </c>
      <c r="C307" s="84">
        <v>1792.0922350400001</v>
      </c>
      <c r="D307" s="84">
        <v>1771.0719074000001</v>
      </c>
      <c r="E307" s="84">
        <v>174.01271029</v>
      </c>
      <c r="F307" s="84">
        <v>174.01271029</v>
      </c>
    </row>
    <row r="308" spans="1:6" ht="12.75" customHeight="1" x14ac:dyDescent="0.2">
      <c r="A308" s="83" t="s">
        <v>160</v>
      </c>
      <c r="B308" s="83">
        <v>6</v>
      </c>
      <c r="C308" s="84">
        <v>1779.6850434600001</v>
      </c>
      <c r="D308" s="84">
        <v>1758.70075509</v>
      </c>
      <c r="E308" s="84">
        <v>172.79721038</v>
      </c>
      <c r="F308" s="84">
        <v>172.79721038</v>
      </c>
    </row>
    <row r="309" spans="1:6" ht="12.75" customHeight="1" x14ac:dyDescent="0.2">
      <c r="A309" s="83" t="s">
        <v>160</v>
      </c>
      <c r="B309" s="83">
        <v>7</v>
      </c>
      <c r="C309" s="84">
        <v>1774.15386601</v>
      </c>
      <c r="D309" s="84">
        <v>1754.4411931300001</v>
      </c>
      <c r="E309" s="84">
        <v>172.37869664999999</v>
      </c>
      <c r="F309" s="84">
        <v>172.37869664999999</v>
      </c>
    </row>
    <row r="310" spans="1:6" ht="12.75" customHeight="1" x14ac:dyDescent="0.2">
      <c r="A310" s="83" t="s">
        <v>160</v>
      </c>
      <c r="B310" s="83">
        <v>8</v>
      </c>
      <c r="C310" s="84">
        <v>1710.3370049600001</v>
      </c>
      <c r="D310" s="84">
        <v>1692.38092065</v>
      </c>
      <c r="E310" s="84">
        <v>166.28110333999999</v>
      </c>
      <c r="F310" s="84">
        <v>166.28110333999999</v>
      </c>
    </row>
    <row r="311" spans="1:6" ht="12.75" customHeight="1" x14ac:dyDescent="0.2">
      <c r="A311" s="83" t="s">
        <v>160</v>
      </c>
      <c r="B311" s="83">
        <v>9</v>
      </c>
      <c r="C311" s="84">
        <v>1600.0428983500001</v>
      </c>
      <c r="D311" s="84">
        <v>1582.3786887399999</v>
      </c>
      <c r="E311" s="84">
        <v>155.47308000000001</v>
      </c>
      <c r="F311" s="84">
        <v>155.47308000000001</v>
      </c>
    </row>
    <row r="312" spans="1:6" ht="12.75" customHeight="1" x14ac:dyDescent="0.2">
      <c r="A312" s="83" t="s">
        <v>160</v>
      </c>
      <c r="B312" s="83">
        <v>10</v>
      </c>
      <c r="C312" s="84">
        <v>1504.8336836200001</v>
      </c>
      <c r="D312" s="84">
        <v>1489.6613499699999</v>
      </c>
      <c r="E312" s="84">
        <v>146.36334518000001</v>
      </c>
      <c r="F312" s="84">
        <v>146.36334518000001</v>
      </c>
    </row>
    <row r="313" spans="1:6" ht="12.75" customHeight="1" x14ac:dyDescent="0.2">
      <c r="A313" s="83" t="s">
        <v>160</v>
      </c>
      <c r="B313" s="83">
        <v>11</v>
      </c>
      <c r="C313" s="84">
        <v>1451.61464774</v>
      </c>
      <c r="D313" s="84">
        <v>1430.9572267399999</v>
      </c>
      <c r="E313" s="84">
        <v>140.59550281</v>
      </c>
      <c r="F313" s="84">
        <v>140.59550281</v>
      </c>
    </row>
    <row r="314" spans="1:6" ht="12.75" customHeight="1" x14ac:dyDescent="0.2">
      <c r="A314" s="83" t="s">
        <v>160</v>
      </c>
      <c r="B314" s="83">
        <v>12</v>
      </c>
      <c r="C314" s="84">
        <v>1422.48035757</v>
      </c>
      <c r="D314" s="84">
        <v>1397.94618457</v>
      </c>
      <c r="E314" s="84">
        <v>137.35207667</v>
      </c>
      <c r="F314" s="84">
        <v>137.35207667</v>
      </c>
    </row>
    <row r="315" spans="1:6" ht="12.75" customHeight="1" x14ac:dyDescent="0.2">
      <c r="A315" s="83" t="s">
        <v>160</v>
      </c>
      <c r="B315" s="83">
        <v>13</v>
      </c>
      <c r="C315" s="84">
        <v>1412.80096508</v>
      </c>
      <c r="D315" s="84">
        <v>1385.9897173700001</v>
      </c>
      <c r="E315" s="84">
        <v>136.17732072000001</v>
      </c>
      <c r="F315" s="84">
        <v>136.17732072000001</v>
      </c>
    </row>
    <row r="316" spans="1:6" ht="12.75" customHeight="1" x14ac:dyDescent="0.2">
      <c r="A316" s="83" t="s">
        <v>160</v>
      </c>
      <c r="B316" s="83">
        <v>14</v>
      </c>
      <c r="C316" s="84">
        <v>1431.1240066800001</v>
      </c>
      <c r="D316" s="84">
        <v>1402.800945</v>
      </c>
      <c r="E316" s="84">
        <v>137.82907030999999</v>
      </c>
      <c r="F316" s="84">
        <v>137.82907030999999</v>
      </c>
    </row>
    <row r="317" spans="1:6" ht="12.75" customHeight="1" x14ac:dyDescent="0.2">
      <c r="A317" s="83" t="s">
        <v>160</v>
      </c>
      <c r="B317" s="83">
        <v>15</v>
      </c>
      <c r="C317" s="84">
        <v>1440.46544812</v>
      </c>
      <c r="D317" s="84">
        <v>1411.9601359599999</v>
      </c>
      <c r="E317" s="84">
        <v>138.72898613000001</v>
      </c>
      <c r="F317" s="84">
        <v>138.72898613000001</v>
      </c>
    </row>
    <row r="318" spans="1:6" ht="12.75" customHeight="1" x14ac:dyDescent="0.2">
      <c r="A318" s="83" t="s">
        <v>160</v>
      </c>
      <c r="B318" s="83">
        <v>16</v>
      </c>
      <c r="C318" s="84">
        <v>1437.8771086100001</v>
      </c>
      <c r="D318" s="84">
        <v>1410.0932406899999</v>
      </c>
      <c r="E318" s="84">
        <v>138.54555851000001</v>
      </c>
      <c r="F318" s="84">
        <v>138.54555851000001</v>
      </c>
    </row>
    <row r="319" spans="1:6" ht="12.75" customHeight="1" x14ac:dyDescent="0.2">
      <c r="A319" s="83" t="s">
        <v>160</v>
      </c>
      <c r="B319" s="83">
        <v>17</v>
      </c>
      <c r="C319" s="84">
        <v>1431.1999183600001</v>
      </c>
      <c r="D319" s="84">
        <v>1404.34392858</v>
      </c>
      <c r="E319" s="84">
        <v>137.98067270999999</v>
      </c>
      <c r="F319" s="84">
        <v>137.98067270999999</v>
      </c>
    </row>
    <row r="320" spans="1:6" ht="12.75" customHeight="1" x14ac:dyDescent="0.2">
      <c r="A320" s="83" t="s">
        <v>160</v>
      </c>
      <c r="B320" s="83">
        <v>18</v>
      </c>
      <c r="C320" s="84">
        <v>1389.3089018000001</v>
      </c>
      <c r="D320" s="84">
        <v>1364.4106049899999</v>
      </c>
      <c r="E320" s="84">
        <v>134.05711328999999</v>
      </c>
      <c r="F320" s="84">
        <v>134.05711328999999</v>
      </c>
    </row>
    <row r="321" spans="1:6" ht="12.75" customHeight="1" x14ac:dyDescent="0.2">
      <c r="A321" s="83" t="s">
        <v>160</v>
      </c>
      <c r="B321" s="83">
        <v>19</v>
      </c>
      <c r="C321" s="84">
        <v>1424.6475152200001</v>
      </c>
      <c r="D321" s="84">
        <v>1399.05170671</v>
      </c>
      <c r="E321" s="84">
        <v>137.46069728000001</v>
      </c>
      <c r="F321" s="84">
        <v>137.46069728000001</v>
      </c>
    </row>
    <row r="322" spans="1:6" ht="12.75" customHeight="1" x14ac:dyDescent="0.2">
      <c r="A322" s="83" t="s">
        <v>160</v>
      </c>
      <c r="B322" s="83">
        <v>20</v>
      </c>
      <c r="C322" s="84">
        <v>1428.2307595899999</v>
      </c>
      <c r="D322" s="84">
        <v>1401.83446048</v>
      </c>
      <c r="E322" s="84">
        <v>137.73411053000001</v>
      </c>
      <c r="F322" s="84">
        <v>137.73411053000001</v>
      </c>
    </row>
    <row r="323" spans="1:6" ht="12.75" customHeight="1" x14ac:dyDescent="0.2">
      <c r="A323" s="83" t="s">
        <v>160</v>
      </c>
      <c r="B323" s="83">
        <v>21</v>
      </c>
      <c r="C323" s="84">
        <v>1439.62396229</v>
      </c>
      <c r="D323" s="84">
        <v>1412.70670329</v>
      </c>
      <c r="E323" s="84">
        <v>138.80233844</v>
      </c>
      <c r="F323" s="84">
        <v>138.80233844</v>
      </c>
    </row>
    <row r="324" spans="1:6" ht="12.75" customHeight="1" x14ac:dyDescent="0.2">
      <c r="A324" s="83" t="s">
        <v>160</v>
      </c>
      <c r="B324" s="83">
        <v>22</v>
      </c>
      <c r="C324" s="84">
        <v>1440.80608048</v>
      </c>
      <c r="D324" s="84">
        <v>1413.45563554</v>
      </c>
      <c r="E324" s="84">
        <v>138.87592309999999</v>
      </c>
      <c r="F324" s="84">
        <v>138.87592309999999</v>
      </c>
    </row>
    <row r="325" spans="1:6" ht="12.75" customHeight="1" x14ac:dyDescent="0.2">
      <c r="A325" s="83" t="s">
        <v>160</v>
      </c>
      <c r="B325" s="83">
        <v>23</v>
      </c>
      <c r="C325" s="84">
        <v>1501.07487788</v>
      </c>
      <c r="D325" s="84">
        <v>1474.1971745200001</v>
      </c>
      <c r="E325" s="84">
        <v>144.8439472</v>
      </c>
      <c r="F325" s="84">
        <v>144.8439472</v>
      </c>
    </row>
    <row r="326" spans="1:6" ht="12.75" customHeight="1" x14ac:dyDescent="0.2">
      <c r="A326" s="83" t="s">
        <v>160</v>
      </c>
      <c r="B326" s="83">
        <v>24</v>
      </c>
      <c r="C326" s="84">
        <v>1575.64964936</v>
      </c>
      <c r="D326" s="84">
        <v>1548.8234009</v>
      </c>
      <c r="E326" s="84">
        <v>152.17618021999999</v>
      </c>
      <c r="F326" s="84">
        <v>152.17618021999999</v>
      </c>
    </row>
    <row r="327" spans="1:6" ht="12.75" customHeight="1" x14ac:dyDescent="0.2">
      <c r="A327" s="83" t="s">
        <v>161</v>
      </c>
      <c r="B327" s="83">
        <v>1</v>
      </c>
      <c r="C327" s="84">
        <v>1569.7999358500001</v>
      </c>
      <c r="D327" s="84">
        <v>1542.8966342000001</v>
      </c>
      <c r="E327" s="84">
        <v>151.59385900999999</v>
      </c>
      <c r="F327" s="84">
        <v>151.59385900999999</v>
      </c>
    </row>
    <row r="328" spans="1:6" ht="12.75" customHeight="1" x14ac:dyDescent="0.2">
      <c r="A328" s="83" t="s">
        <v>161</v>
      </c>
      <c r="B328" s="83">
        <v>2</v>
      </c>
      <c r="C328" s="84">
        <v>1638.89072728</v>
      </c>
      <c r="D328" s="84">
        <v>1611.3161973399999</v>
      </c>
      <c r="E328" s="84">
        <v>158.31627019999999</v>
      </c>
      <c r="F328" s="84">
        <v>158.31627019999999</v>
      </c>
    </row>
    <row r="329" spans="1:6" ht="12.75" customHeight="1" x14ac:dyDescent="0.2">
      <c r="A329" s="83" t="s">
        <v>161</v>
      </c>
      <c r="B329" s="83">
        <v>3</v>
      </c>
      <c r="C329" s="84">
        <v>1633.38468696</v>
      </c>
      <c r="D329" s="84">
        <v>1606.30863662</v>
      </c>
      <c r="E329" s="84">
        <v>157.82426351999999</v>
      </c>
      <c r="F329" s="84">
        <v>157.82426351999999</v>
      </c>
    </row>
    <row r="330" spans="1:6" ht="12.75" customHeight="1" x14ac:dyDescent="0.2">
      <c r="A330" s="83" t="s">
        <v>161</v>
      </c>
      <c r="B330" s="83">
        <v>4</v>
      </c>
      <c r="C330" s="84">
        <v>1715.4298458599999</v>
      </c>
      <c r="D330" s="84">
        <v>1687.6009789499999</v>
      </c>
      <c r="E330" s="84">
        <v>165.81146085</v>
      </c>
      <c r="F330" s="84">
        <v>165.81146085</v>
      </c>
    </row>
    <row r="331" spans="1:6" ht="12.75" customHeight="1" x14ac:dyDescent="0.2">
      <c r="A331" s="83" t="s">
        <v>161</v>
      </c>
      <c r="B331" s="83">
        <v>5</v>
      </c>
      <c r="C331" s="84">
        <v>1724.3089287</v>
      </c>
      <c r="D331" s="84">
        <v>1696.2582439099999</v>
      </c>
      <c r="E331" s="84">
        <v>166.66206106000001</v>
      </c>
      <c r="F331" s="84">
        <v>166.66206106000001</v>
      </c>
    </row>
    <row r="332" spans="1:6" ht="12.75" customHeight="1" x14ac:dyDescent="0.2">
      <c r="A332" s="83" t="s">
        <v>161</v>
      </c>
      <c r="B332" s="83">
        <v>6</v>
      </c>
      <c r="C332" s="84">
        <v>1704.4518984599999</v>
      </c>
      <c r="D332" s="84">
        <v>1676.5444158800001</v>
      </c>
      <c r="E332" s="84">
        <v>164.72512297</v>
      </c>
      <c r="F332" s="84">
        <v>164.72512297</v>
      </c>
    </row>
    <row r="333" spans="1:6" ht="12.75" customHeight="1" x14ac:dyDescent="0.2">
      <c r="A333" s="83" t="s">
        <v>161</v>
      </c>
      <c r="B333" s="83">
        <v>7</v>
      </c>
      <c r="C333" s="84">
        <v>1695.4934605399999</v>
      </c>
      <c r="D333" s="84">
        <v>1668.1130705</v>
      </c>
      <c r="E333" s="84">
        <v>163.89671998</v>
      </c>
      <c r="F333" s="84">
        <v>163.89671998</v>
      </c>
    </row>
    <row r="334" spans="1:6" ht="12.75" customHeight="1" x14ac:dyDescent="0.2">
      <c r="A334" s="83" t="s">
        <v>161</v>
      </c>
      <c r="B334" s="83">
        <v>8</v>
      </c>
      <c r="C334" s="84">
        <v>1631.9533127300001</v>
      </c>
      <c r="D334" s="84">
        <v>1604.8343525299999</v>
      </c>
      <c r="E334" s="84">
        <v>157.67941103000001</v>
      </c>
      <c r="F334" s="84">
        <v>157.67941103000001</v>
      </c>
    </row>
    <row r="335" spans="1:6" ht="12.75" customHeight="1" x14ac:dyDescent="0.2">
      <c r="A335" s="83" t="s">
        <v>161</v>
      </c>
      <c r="B335" s="83">
        <v>9</v>
      </c>
      <c r="C335" s="84">
        <v>1522.3261676899999</v>
      </c>
      <c r="D335" s="84">
        <v>1497.8487566900001</v>
      </c>
      <c r="E335" s="84">
        <v>147.16778052000001</v>
      </c>
      <c r="F335" s="84">
        <v>147.16778052000001</v>
      </c>
    </row>
    <row r="336" spans="1:6" ht="12.75" customHeight="1" x14ac:dyDescent="0.2">
      <c r="A336" s="83" t="s">
        <v>161</v>
      </c>
      <c r="B336" s="83">
        <v>10</v>
      </c>
      <c r="C336" s="84">
        <v>1429.6932655799999</v>
      </c>
      <c r="D336" s="84">
        <v>1408.1372286599999</v>
      </c>
      <c r="E336" s="84">
        <v>138.35337493</v>
      </c>
      <c r="F336" s="84">
        <v>138.35337493</v>
      </c>
    </row>
    <row r="337" spans="1:6" ht="12.75" customHeight="1" x14ac:dyDescent="0.2">
      <c r="A337" s="83" t="s">
        <v>161</v>
      </c>
      <c r="B337" s="83">
        <v>11</v>
      </c>
      <c r="C337" s="84">
        <v>1367.9657746</v>
      </c>
      <c r="D337" s="84">
        <v>1346.8132320899999</v>
      </c>
      <c r="E337" s="84">
        <v>132.32812276000001</v>
      </c>
      <c r="F337" s="84">
        <v>132.32812276000001</v>
      </c>
    </row>
    <row r="338" spans="1:6" ht="12.75" customHeight="1" x14ac:dyDescent="0.2">
      <c r="A338" s="83" t="s">
        <v>161</v>
      </c>
      <c r="B338" s="83">
        <v>12</v>
      </c>
      <c r="C338" s="84">
        <v>1343.5144495300001</v>
      </c>
      <c r="D338" s="84">
        <v>1322.1719275</v>
      </c>
      <c r="E338" s="84">
        <v>129.90704647000001</v>
      </c>
      <c r="F338" s="84">
        <v>129.90704647000001</v>
      </c>
    </row>
    <row r="339" spans="1:6" ht="12.75" customHeight="1" x14ac:dyDescent="0.2">
      <c r="A339" s="83" t="s">
        <v>161</v>
      </c>
      <c r="B339" s="83">
        <v>13</v>
      </c>
      <c r="C339" s="84">
        <v>1337.48018783</v>
      </c>
      <c r="D339" s="84">
        <v>1316.33258217</v>
      </c>
      <c r="E339" s="84">
        <v>129.33331465000001</v>
      </c>
      <c r="F339" s="84">
        <v>129.33331465000001</v>
      </c>
    </row>
    <row r="340" spans="1:6" ht="12.75" customHeight="1" x14ac:dyDescent="0.2">
      <c r="A340" s="83" t="s">
        <v>161</v>
      </c>
      <c r="B340" s="83">
        <v>14</v>
      </c>
      <c r="C340" s="84">
        <v>1351.35310061</v>
      </c>
      <c r="D340" s="84">
        <v>1329.9319805800001</v>
      </c>
      <c r="E340" s="84">
        <v>130.66949313999999</v>
      </c>
      <c r="F340" s="84">
        <v>130.66949313999999</v>
      </c>
    </row>
    <row r="341" spans="1:6" ht="12.75" customHeight="1" x14ac:dyDescent="0.2">
      <c r="A341" s="83" t="s">
        <v>161</v>
      </c>
      <c r="B341" s="83">
        <v>15</v>
      </c>
      <c r="C341" s="84">
        <v>1358.8278717000001</v>
      </c>
      <c r="D341" s="84">
        <v>1337.48376867</v>
      </c>
      <c r="E341" s="84">
        <v>131.41147719</v>
      </c>
      <c r="F341" s="84">
        <v>131.41147719</v>
      </c>
    </row>
    <row r="342" spans="1:6" ht="12.75" customHeight="1" x14ac:dyDescent="0.2">
      <c r="A342" s="83" t="s">
        <v>161</v>
      </c>
      <c r="B342" s="83">
        <v>16</v>
      </c>
      <c r="C342" s="84">
        <v>1357.3905996200001</v>
      </c>
      <c r="D342" s="84">
        <v>1335.7745353099999</v>
      </c>
      <c r="E342" s="84">
        <v>131.24354029</v>
      </c>
      <c r="F342" s="84">
        <v>131.24354029</v>
      </c>
    </row>
    <row r="343" spans="1:6" ht="12.75" customHeight="1" x14ac:dyDescent="0.2">
      <c r="A343" s="83" t="s">
        <v>161</v>
      </c>
      <c r="B343" s="83">
        <v>17</v>
      </c>
      <c r="C343" s="84">
        <v>1351.1309108600001</v>
      </c>
      <c r="D343" s="84">
        <v>1327.8462218899999</v>
      </c>
      <c r="E343" s="84">
        <v>130.46456158000001</v>
      </c>
      <c r="F343" s="84">
        <v>130.46456158000001</v>
      </c>
    </row>
    <row r="344" spans="1:6" ht="12.75" customHeight="1" x14ac:dyDescent="0.2">
      <c r="A344" s="83" t="s">
        <v>161</v>
      </c>
      <c r="B344" s="83">
        <v>18</v>
      </c>
      <c r="C344" s="84">
        <v>1307.9592570100001</v>
      </c>
      <c r="D344" s="84">
        <v>1286.05602219</v>
      </c>
      <c r="E344" s="84">
        <v>126.35855895</v>
      </c>
      <c r="F344" s="84">
        <v>126.35855895</v>
      </c>
    </row>
    <row r="345" spans="1:6" ht="12.75" customHeight="1" x14ac:dyDescent="0.2">
      <c r="A345" s="83" t="s">
        <v>161</v>
      </c>
      <c r="B345" s="83">
        <v>19</v>
      </c>
      <c r="C345" s="84">
        <v>1336.90077303</v>
      </c>
      <c r="D345" s="84">
        <v>1316.04824181</v>
      </c>
      <c r="E345" s="84">
        <v>129.30537742999999</v>
      </c>
      <c r="F345" s="84">
        <v>129.30537742999999</v>
      </c>
    </row>
    <row r="346" spans="1:6" ht="12.75" customHeight="1" x14ac:dyDescent="0.2">
      <c r="A346" s="83" t="s">
        <v>161</v>
      </c>
      <c r="B346" s="83">
        <v>20</v>
      </c>
      <c r="C346" s="84">
        <v>1329.4270918499999</v>
      </c>
      <c r="D346" s="84">
        <v>1309.39472052</v>
      </c>
      <c r="E346" s="84">
        <v>128.65165056999999</v>
      </c>
      <c r="F346" s="84">
        <v>128.65165056999999</v>
      </c>
    </row>
    <row r="347" spans="1:6" ht="12.75" customHeight="1" x14ac:dyDescent="0.2">
      <c r="A347" s="83" t="s">
        <v>161</v>
      </c>
      <c r="B347" s="83">
        <v>21</v>
      </c>
      <c r="C347" s="84">
        <v>1322.9858198100001</v>
      </c>
      <c r="D347" s="84">
        <v>1302.7406509699999</v>
      </c>
      <c r="E347" s="84">
        <v>127.99786984000001</v>
      </c>
      <c r="F347" s="84">
        <v>127.99786984000001</v>
      </c>
    </row>
    <row r="348" spans="1:6" ht="12.75" customHeight="1" x14ac:dyDescent="0.2">
      <c r="A348" s="83" t="s">
        <v>161</v>
      </c>
      <c r="B348" s="83">
        <v>22</v>
      </c>
      <c r="C348" s="84">
        <v>1328.7622554500001</v>
      </c>
      <c r="D348" s="84">
        <v>1308.5396892700001</v>
      </c>
      <c r="E348" s="84">
        <v>128.56764138</v>
      </c>
      <c r="F348" s="84">
        <v>128.56764138</v>
      </c>
    </row>
    <row r="349" spans="1:6" ht="12.75" customHeight="1" x14ac:dyDescent="0.2">
      <c r="A349" s="83" t="s">
        <v>161</v>
      </c>
      <c r="B349" s="83">
        <v>23</v>
      </c>
      <c r="C349" s="84">
        <v>1394.2443732900001</v>
      </c>
      <c r="D349" s="84">
        <v>1373.6798613799999</v>
      </c>
      <c r="E349" s="84">
        <v>134.96784335000001</v>
      </c>
      <c r="F349" s="84">
        <v>134.96784335000001</v>
      </c>
    </row>
    <row r="350" spans="1:6" ht="12.75" customHeight="1" x14ac:dyDescent="0.2">
      <c r="A350" s="83" t="s">
        <v>161</v>
      </c>
      <c r="B350" s="83">
        <v>24</v>
      </c>
      <c r="C350" s="84">
        <v>1477.78247433</v>
      </c>
      <c r="D350" s="84">
        <v>1457.0625091899999</v>
      </c>
      <c r="E350" s="84">
        <v>143.16041896999999</v>
      </c>
      <c r="F350" s="84">
        <v>143.16041896999999</v>
      </c>
    </row>
    <row r="351" spans="1:6" ht="12.75" customHeight="1" x14ac:dyDescent="0.2">
      <c r="A351" s="83" t="s">
        <v>162</v>
      </c>
      <c r="B351" s="83">
        <v>1</v>
      </c>
      <c r="C351" s="84">
        <v>1645.06699948</v>
      </c>
      <c r="D351" s="84">
        <v>1628.0330867800001</v>
      </c>
      <c r="E351" s="84">
        <v>159.95875079999999</v>
      </c>
      <c r="F351" s="84">
        <v>159.95875079999999</v>
      </c>
    </row>
    <row r="352" spans="1:6" ht="12.75" customHeight="1" x14ac:dyDescent="0.2">
      <c r="A352" s="83" t="s">
        <v>162</v>
      </c>
      <c r="B352" s="83">
        <v>2</v>
      </c>
      <c r="C352" s="84">
        <v>1742.0078184199999</v>
      </c>
      <c r="D352" s="84">
        <v>1726.4948003500001</v>
      </c>
      <c r="E352" s="84">
        <v>169.63288631</v>
      </c>
      <c r="F352" s="84">
        <v>169.63288631</v>
      </c>
    </row>
    <row r="353" spans="1:6" ht="12.75" customHeight="1" x14ac:dyDescent="0.2">
      <c r="A353" s="83" t="s">
        <v>162</v>
      </c>
      <c r="B353" s="83">
        <v>3</v>
      </c>
      <c r="C353" s="84">
        <v>1755.0853484199999</v>
      </c>
      <c r="D353" s="84">
        <v>1734.22990106</v>
      </c>
      <c r="E353" s="84">
        <v>170.39288134</v>
      </c>
      <c r="F353" s="84">
        <v>170.39288134</v>
      </c>
    </row>
    <row r="354" spans="1:6" ht="12.75" customHeight="1" x14ac:dyDescent="0.2">
      <c r="A354" s="83" t="s">
        <v>162</v>
      </c>
      <c r="B354" s="83">
        <v>4</v>
      </c>
      <c r="C354" s="84">
        <v>1827.1346824300001</v>
      </c>
      <c r="D354" s="84">
        <v>1806.25698614</v>
      </c>
      <c r="E354" s="84">
        <v>177.46974152999999</v>
      </c>
      <c r="F354" s="84">
        <v>177.46974152999999</v>
      </c>
    </row>
    <row r="355" spans="1:6" ht="12.75" customHeight="1" x14ac:dyDescent="0.2">
      <c r="A355" s="83" t="s">
        <v>162</v>
      </c>
      <c r="B355" s="83">
        <v>5</v>
      </c>
      <c r="C355" s="84">
        <v>1835.61890677</v>
      </c>
      <c r="D355" s="84">
        <v>1815.19593968</v>
      </c>
      <c r="E355" s="84">
        <v>178.34801843</v>
      </c>
      <c r="F355" s="84">
        <v>178.34801843</v>
      </c>
    </row>
    <row r="356" spans="1:6" ht="12.75" customHeight="1" x14ac:dyDescent="0.2">
      <c r="A356" s="83" t="s">
        <v>162</v>
      </c>
      <c r="B356" s="83">
        <v>6</v>
      </c>
      <c r="C356" s="84">
        <v>1824.86113258</v>
      </c>
      <c r="D356" s="84">
        <v>1804.18321418</v>
      </c>
      <c r="E356" s="84">
        <v>177.26598770999999</v>
      </c>
      <c r="F356" s="84">
        <v>177.26598770999999</v>
      </c>
    </row>
    <row r="357" spans="1:6" ht="12.75" customHeight="1" x14ac:dyDescent="0.2">
      <c r="A357" s="83" t="s">
        <v>162</v>
      </c>
      <c r="B357" s="83">
        <v>7</v>
      </c>
      <c r="C357" s="84">
        <v>1790.7316561600001</v>
      </c>
      <c r="D357" s="84">
        <v>1770.4591301</v>
      </c>
      <c r="E357" s="84">
        <v>173.95250322999999</v>
      </c>
      <c r="F357" s="84">
        <v>173.95250322999999</v>
      </c>
    </row>
    <row r="358" spans="1:6" ht="12.75" customHeight="1" x14ac:dyDescent="0.2">
      <c r="A358" s="83" t="s">
        <v>162</v>
      </c>
      <c r="B358" s="83">
        <v>8</v>
      </c>
      <c r="C358" s="84">
        <v>1647.4053144699999</v>
      </c>
      <c r="D358" s="84">
        <v>1627.76317696</v>
      </c>
      <c r="E358" s="84">
        <v>159.93223141000001</v>
      </c>
      <c r="F358" s="84">
        <v>159.93223141000001</v>
      </c>
    </row>
    <row r="359" spans="1:6" ht="12.75" customHeight="1" x14ac:dyDescent="0.2">
      <c r="A359" s="83" t="s">
        <v>162</v>
      </c>
      <c r="B359" s="83">
        <v>9</v>
      </c>
      <c r="C359" s="84">
        <v>1507.13442173</v>
      </c>
      <c r="D359" s="84">
        <v>1487.9686478199999</v>
      </c>
      <c r="E359" s="84">
        <v>146.19703251999999</v>
      </c>
      <c r="F359" s="84">
        <v>146.19703251999999</v>
      </c>
    </row>
    <row r="360" spans="1:6" ht="12.75" customHeight="1" x14ac:dyDescent="0.2">
      <c r="A360" s="83" t="s">
        <v>162</v>
      </c>
      <c r="B360" s="83">
        <v>10</v>
      </c>
      <c r="C360" s="84">
        <v>1436.9365177499999</v>
      </c>
      <c r="D360" s="84">
        <v>1418.22241852</v>
      </c>
      <c r="E360" s="84">
        <v>139.34427271000001</v>
      </c>
      <c r="F360" s="84">
        <v>139.34427271000001</v>
      </c>
    </row>
    <row r="361" spans="1:6" ht="12.75" customHeight="1" x14ac:dyDescent="0.2">
      <c r="A361" s="83" t="s">
        <v>162</v>
      </c>
      <c r="B361" s="83">
        <v>11</v>
      </c>
      <c r="C361" s="84">
        <v>1402.5832257</v>
      </c>
      <c r="D361" s="84">
        <v>1383.9157816100001</v>
      </c>
      <c r="E361" s="84">
        <v>135.9735508</v>
      </c>
      <c r="F361" s="84">
        <v>135.9735508</v>
      </c>
    </row>
    <row r="362" spans="1:6" ht="12.75" customHeight="1" x14ac:dyDescent="0.2">
      <c r="A362" s="83" t="s">
        <v>162</v>
      </c>
      <c r="B362" s="83">
        <v>12</v>
      </c>
      <c r="C362" s="84">
        <v>1400.23034564</v>
      </c>
      <c r="D362" s="84">
        <v>1381.41830676</v>
      </c>
      <c r="E362" s="84">
        <v>135.72816700000001</v>
      </c>
      <c r="F362" s="84">
        <v>135.72816700000001</v>
      </c>
    </row>
    <row r="363" spans="1:6" ht="12.75" customHeight="1" x14ac:dyDescent="0.2">
      <c r="A363" s="83" t="s">
        <v>162</v>
      </c>
      <c r="B363" s="83">
        <v>13</v>
      </c>
      <c r="C363" s="84">
        <v>1457.74477108</v>
      </c>
      <c r="D363" s="84">
        <v>1439.0436561399999</v>
      </c>
      <c r="E363" s="84">
        <v>141.39001684999999</v>
      </c>
      <c r="F363" s="84">
        <v>141.39001684999999</v>
      </c>
    </row>
    <row r="364" spans="1:6" ht="12.75" customHeight="1" x14ac:dyDescent="0.2">
      <c r="A364" s="83" t="s">
        <v>162</v>
      </c>
      <c r="B364" s="83">
        <v>14</v>
      </c>
      <c r="C364" s="84">
        <v>1496.5133563100001</v>
      </c>
      <c r="D364" s="84">
        <v>1477.5485628599999</v>
      </c>
      <c r="E364" s="84">
        <v>145.17323037</v>
      </c>
      <c r="F364" s="84">
        <v>145.17323037</v>
      </c>
    </row>
    <row r="365" spans="1:6" ht="12.75" customHeight="1" x14ac:dyDescent="0.2">
      <c r="A365" s="83" t="s">
        <v>162</v>
      </c>
      <c r="B365" s="83">
        <v>15</v>
      </c>
      <c r="C365" s="84">
        <v>1498.9376274000001</v>
      </c>
      <c r="D365" s="84">
        <v>1478.43076739</v>
      </c>
      <c r="E365" s="84">
        <v>145.2599094</v>
      </c>
      <c r="F365" s="84">
        <v>145.2599094</v>
      </c>
    </row>
    <row r="366" spans="1:6" ht="12.75" customHeight="1" x14ac:dyDescent="0.2">
      <c r="A366" s="83" t="s">
        <v>162</v>
      </c>
      <c r="B366" s="83">
        <v>16</v>
      </c>
      <c r="C366" s="84">
        <v>1508.9133427100001</v>
      </c>
      <c r="D366" s="84">
        <v>1492.3131208699999</v>
      </c>
      <c r="E366" s="84">
        <v>146.62388899999999</v>
      </c>
      <c r="F366" s="84">
        <v>146.62388899999999</v>
      </c>
    </row>
    <row r="367" spans="1:6" ht="12.75" customHeight="1" x14ac:dyDescent="0.2">
      <c r="A367" s="83" t="s">
        <v>162</v>
      </c>
      <c r="B367" s="83">
        <v>17</v>
      </c>
      <c r="C367" s="84">
        <v>1510.50880929</v>
      </c>
      <c r="D367" s="84">
        <v>1490.7566631100001</v>
      </c>
      <c r="E367" s="84">
        <v>146.47096273</v>
      </c>
      <c r="F367" s="84">
        <v>146.47096273</v>
      </c>
    </row>
    <row r="368" spans="1:6" ht="12.75" customHeight="1" x14ac:dyDescent="0.2">
      <c r="A368" s="83" t="s">
        <v>162</v>
      </c>
      <c r="B368" s="83">
        <v>18</v>
      </c>
      <c r="C368" s="84">
        <v>1473.3712473200001</v>
      </c>
      <c r="D368" s="84">
        <v>1454.61377085</v>
      </c>
      <c r="E368" s="84">
        <v>142.91982365999999</v>
      </c>
      <c r="F368" s="84">
        <v>142.91982365999999</v>
      </c>
    </row>
    <row r="369" spans="1:6" ht="12.75" customHeight="1" x14ac:dyDescent="0.2">
      <c r="A369" s="83" t="s">
        <v>162</v>
      </c>
      <c r="B369" s="83">
        <v>19</v>
      </c>
      <c r="C369" s="84">
        <v>1498.2861446100001</v>
      </c>
      <c r="D369" s="84">
        <v>1479.3049274499999</v>
      </c>
      <c r="E369" s="84">
        <v>145.34579805000001</v>
      </c>
      <c r="F369" s="84">
        <v>145.34579805000001</v>
      </c>
    </row>
    <row r="370" spans="1:6" ht="12.75" customHeight="1" x14ac:dyDescent="0.2">
      <c r="A370" s="83" t="s">
        <v>162</v>
      </c>
      <c r="B370" s="83">
        <v>20</v>
      </c>
      <c r="C370" s="84">
        <v>1503.4601589599999</v>
      </c>
      <c r="D370" s="84">
        <v>1483.79630281</v>
      </c>
      <c r="E370" s="84">
        <v>145.78708809</v>
      </c>
      <c r="F370" s="84">
        <v>145.78708809</v>
      </c>
    </row>
    <row r="371" spans="1:6" ht="12.75" customHeight="1" x14ac:dyDescent="0.2">
      <c r="A371" s="83" t="s">
        <v>162</v>
      </c>
      <c r="B371" s="83">
        <v>21</v>
      </c>
      <c r="C371" s="84">
        <v>1496.17114967</v>
      </c>
      <c r="D371" s="84">
        <v>1481.13866927</v>
      </c>
      <c r="E371" s="84">
        <v>145.52596825000001</v>
      </c>
      <c r="F371" s="84">
        <v>145.52596825000001</v>
      </c>
    </row>
    <row r="372" spans="1:6" ht="12.75" customHeight="1" x14ac:dyDescent="0.2">
      <c r="A372" s="83" t="s">
        <v>162</v>
      </c>
      <c r="B372" s="83">
        <v>22</v>
      </c>
      <c r="C372" s="84">
        <v>1489.37849891</v>
      </c>
      <c r="D372" s="84">
        <v>1474.8930099199999</v>
      </c>
      <c r="E372" s="84">
        <v>144.91231495</v>
      </c>
      <c r="F372" s="84">
        <v>144.91231495</v>
      </c>
    </row>
    <row r="373" spans="1:6" ht="12.75" customHeight="1" x14ac:dyDescent="0.2">
      <c r="A373" s="83" t="s">
        <v>162</v>
      </c>
      <c r="B373" s="83">
        <v>23</v>
      </c>
      <c r="C373" s="84">
        <v>1568.6234824799999</v>
      </c>
      <c r="D373" s="84">
        <v>1549.1735071600001</v>
      </c>
      <c r="E373" s="84">
        <v>152.21057912000001</v>
      </c>
      <c r="F373" s="84">
        <v>152.21057912000001</v>
      </c>
    </row>
    <row r="374" spans="1:6" ht="12.75" customHeight="1" x14ac:dyDescent="0.2">
      <c r="A374" s="83" t="s">
        <v>162</v>
      </c>
      <c r="B374" s="83">
        <v>24</v>
      </c>
      <c r="C374" s="84">
        <v>1668.4813689800001</v>
      </c>
      <c r="D374" s="84">
        <v>1648.6567243500001</v>
      </c>
      <c r="E374" s="84">
        <v>161.98508018999999</v>
      </c>
      <c r="F374" s="84">
        <v>161.98508018999999</v>
      </c>
    </row>
    <row r="375" spans="1:6" ht="12.75" customHeight="1" x14ac:dyDescent="0.2">
      <c r="A375" s="83" t="s">
        <v>163</v>
      </c>
      <c r="B375" s="83">
        <v>1</v>
      </c>
      <c r="C375" s="84">
        <v>1697.67771911</v>
      </c>
      <c r="D375" s="84">
        <v>1677.5361070500001</v>
      </c>
      <c r="E375" s="84">
        <v>164.82255936999999</v>
      </c>
      <c r="F375" s="84">
        <v>164.82255936999999</v>
      </c>
    </row>
    <row r="376" spans="1:6" ht="12.75" customHeight="1" x14ac:dyDescent="0.2">
      <c r="A376" s="83" t="s">
        <v>163</v>
      </c>
      <c r="B376" s="83">
        <v>2</v>
      </c>
      <c r="C376" s="84">
        <v>1796.85584834</v>
      </c>
      <c r="D376" s="84">
        <v>1774.33250746</v>
      </c>
      <c r="E376" s="84">
        <v>174.33307325999999</v>
      </c>
      <c r="F376" s="84">
        <v>174.33307325999999</v>
      </c>
    </row>
    <row r="377" spans="1:6" ht="12.75" customHeight="1" x14ac:dyDescent="0.2">
      <c r="A377" s="83" t="s">
        <v>163</v>
      </c>
      <c r="B377" s="83">
        <v>3</v>
      </c>
      <c r="C377" s="84">
        <v>1896.7937948900001</v>
      </c>
      <c r="D377" s="84">
        <v>1870.9782779499999</v>
      </c>
      <c r="E377" s="84">
        <v>183.82878735</v>
      </c>
      <c r="F377" s="84">
        <v>183.82878735</v>
      </c>
    </row>
    <row r="378" spans="1:6" ht="12.75" customHeight="1" x14ac:dyDescent="0.2">
      <c r="A378" s="83" t="s">
        <v>163</v>
      </c>
      <c r="B378" s="83">
        <v>4</v>
      </c>
      <c r="C378" s="84">
        <v>1962.05875173</v>
      </c>
      <c r="D378" s="84">
        <v>1933.63819027</v>
      </c>
      <c r="E378" s="84">
        <v>189.98529693</v>
      </c>
      <c r="F378" s="84">
        <v>189.98529693</v>
      </c>
    </row>
    <row r="379" spans="1:6" ht="12.75" customHeight="1" x14ac:dyDescent="0.2">
      <c r="A379" s="83" t="s">
        <v>163</v>
      </c>
      <c r="B379" s="83">
        <v>5</v>
      </c>
      <c r="C379" s="84">
        <v>1983.49759797</v>
      </c>
      <c r="D379" s="84">
        <v>1954.2235215000001</v>
      </c>
      <c r="E379" s="84">
        <v>192.00786263000001</v>
      </c>
      <c r="F379" s="84">
        <v>192.00786263000001</v>
      </c>
    </row>
    <row r="380" spans="1:6" ht="12.75" customHeight="1" x14ac:dyDescent="0.2">
      <c r="A380" s="83" t="s">
        <v>163</v>
      </c>
      <c r="B380" s="83">
        <v>6</v>
      </c>
      <c r="C380" s="84">
        <v>1976.7997587299999</v>
      </c>
      <c r="D380" s="84">
        <v>1947.52755832</v>
      </c>
      <c r="E380" s="84">
        <v>191.34996573999999</v>
      </c>
      <c r="F380" s="84">
        <v>191.34996573999999</v>
      </c>
    </row>
    <row r="381" spans="1:6" ht="12.75" customHeight="1" x14ac:dyDescent="0.2">
      <c r="A381" s="83" t="s">
        <v>163</v>
      </c>
      <c r="B381" s="83">
        <v>7</v>
      </c>
      <c r="C381" s="84">
        <v>1880.05209264</v>
      </c>
      <c r="D381" s="84">
        <v>1851.62437942</v>
      </c>
      <c r="E381" s="84">
        <v>181.92721331999999</v>
      </c>
      <c r="F381" s="84">
        <v>181.92721331999999</v>
      </c>
    </row>
    <row r="382" spans="1:6" ht="12.75" customHeight="1" x14ac:dyDescent="0.2">
      <c r="A382" s="83" t="s">
        <v>163</v>
      </c>
      <c r="B382" s="83">
        <v>8</v>
      </c>
      <c r="C382" s="84">
        <v>1764.1711390299999</v>
      </c>
      <c r="D382" s="84">
        <v>1736.6802155600001</v>
      </c>
      <c r="E382" s="84">
        <v>170.63363150999999</v>
      </c>
      <c r="F382" s="84">
        <v>170.63363150999999</v>
      </c>
    </row>
    <row r="383" spans="1:6" ht="12.75" customHeight="1" x14ac:dyDescent="0.2">
      <c r="A383" s="83" t="s">
        <v>163</v>
      </c>
      <c r="B383" s="83">
        <v>9</v>
      </c>
      <c r="C383" s="84">
        <v>1658.46615339</v>
      </c>
      <c r="D383" s="84">
        <v>1630.9758911500001</v>
      </c>
      <c r="E383" s="84">
        <v>160.24788946000001</v>
      </c>
      <c r="F383" s="84">
        <v>160.24788946000001</v>
      </c>
    </row>
    <row r="384" spans="1:6" ht="12.75" customHeight="1" x14ac:dyDescent="0.2">
      <c r="A384" s="83" t="s">
        <v>163</v>
      </c>
      <c r="B384" s="83">
        <v>10</v>
      </c>
      <c r="C384" s="84">
        <v>1563.08531305</v>
      </c>
      <c r="D384" s="84">
        <v>1536.7334090700001</v>
      </c>
      <c r="E384" s="84">
        <v>150.98830509999999</v>
      </c>
      <c r="F384" s="84">
        <v>150.98830509999999</v>
      </c>
    </row>
    <row r="385" spans="1:6" ht="12.75" customHeight="1" x14ac:dyDescent="0.2">
      <c r="A385" s="83" t="s">
        <v>163</v>
      </c>
      <c r="B385" s="83">
        <v>11</v>
      </c>
      <c r="C385" s="84">
        <v>1548.0885600399999</v>
      </c>
      <c r="D385" s="84">
        <v>1521.93727197</v>
      </c>
      <c r="E385" s="84">
        <v>149.53454373</v>
      </c>
      <c r="F385" s="84">
        <v>149.53454373</v>
      </c>
    </row>
    <row r="386" spans="1:6" ht="12.75" customHeight="1" x14ac:dyDescent="0.2">
      <c r="A386" s="83" t="s">
        <v>163</v>
      </c>
      <c r="B386" s="83">
        <v>12</v>
      </c>
      <c r="C386" s="84">
        <v>1537.786278</v>
      </c>
      <c r="D386" s="84">
        <v>1511.7295793599999</v>
      </c>
      <c r="E386" s="84">
        <v>148.53160972000001</v>
      </c>
      <c r="F386" s="84">
        <v>148.53160972000001</v>
      </c>
    </row>
    <row r="387" spans="1:6" ht="12.75" customHeight="1" x14ac:dyDescent="0.2">
      <c r="A387" s="83" t="s">
        <v>163</v>
      </c>
      <c r="B387" s="83">
        <v>13</v>
      </c>
      <c r="C387" s="84">
        <v>1531.2973625</v>
      </c>
      <c r="D387" s="84">
        <v>1505.19893858</v>
      </c>
      <c r="E387" s="84">
        <v>147.88995621000001</v>
      </c>
      <c r="F387" s="84">
        <v>147.88995621000001</v>
      </c>
    </row>
    <row r="388" spans="1:6" ht="12.75" customHeight="1" x14ac:dyDescent="0.2">
      <c r="A388" s="83" t="s">
        <v>163</v>
      </c>
      <c r="B388" s="83">
        <v>14</v>
      </c>
      <c r="C388" s="84">
        <v>1518.31363616</v>
      </c>
      <c r="D388" s="84">
        <v>1491.7782029699999</v>
      </c>
      <c r="E388" s="84">
        <v>146.57133184</v>
      </c>
      <c r="F388" s="84">
        <v>146.57133184</v>
      </c>
    </row>
    <row r="389" spans="1:6" ht="12.75" customHeight="1" x14ac:dyDescent="0.2">
      <c r="A389" s="83" t="s">
        <v>163</v>
      </c>
      <c r="B389" s="83">
        <v>15</v>
      </c>
      <c r="C389" s="84">
        <v>1519.14870187</v>
      </c>
      <c r="D389" s="84">
        <v>1492.06738752</v>
      </c>
      <c r="E389" s="84">
        <v>146.59974502</v>
      </c>
      <c r="F389" s="84">
        <v>146.59974502</v>
      </c>
    </row>
    <row r="390" spans="1:6" ht="12.75" customHeight="1" x14ac:dyDescent="0.2">
      <c r="A390" s="83" t="s">
        <v>163</v>
      </c>
      <c r="B390" s="83">
        <v>16</v>
      </c>
      <c r="C390" s="84">
        <v>1519.35043548</v>
      </c>
      <c r="D390" s="84">
        <v>1493.06821487</v>
      </c>
      <c r="E390" s="84">
        <v>146.69807908000001</v>
      </c>
      <c r="F390" s="84">
        <v>146.69807908000001</v>
      </c>
    </row>
    <row r="391" spans="1:6" ht="12.75" customHeight="1" x14ac:dyDescent="0.2">
      <c r="A391" s="83" t="s">
        <v>163</v>
      </c>
      <c r="B391" s="83">
        <v>17</v>
      </c>
      <c r="C391" s="84">
        <v>1472.7394501799999</v>
      </c>
      <c r="D391" s="84">
        <v>1447.63961556</v>
      </c>
      <c r="E391" s="84">
        <v>142.23459363000001</v>
      </c>
      <c r="F391" s="84">
        <v>142.23459363000001</v>
      </c>
    </row>
    <row r="392" spans="1:6" ht="12.75" customHeight="1" x14ac:dyDescent="0.2">
      <c r="A392" s="83" t="s">
        <v>163</v>
      </c>
      <c r="B392" s="83">
        <v>18</v>
      </c>
      <c r="C392" s="84">
        <v>1469.47194461</v>
      </c>
      <c r="D392" s="84">
        <v>1444.4920107800001</v>
      </c>
      <c r="E392" s="84">
        <v>141.92533276</v>
      </c>
      <c r="F392" s="84">
        <v>141.92533276</v>
      </c>
    </row>
    <row r="393" spans="1:6" ht="12.75" customHeight="1" x14ac:dyDescent="0.2">
      <c r="A393" s="83" t="s">
        <v>163</v>
      </c>
      <c r="B393" s="83">
        <v>19</v>
      </c>
      <c r="C393" s="84">
        <v>1515.4072384200001</v>
      </c>
      <c r="D393" s="84">
        <v>1489.5783481999999</v>
      </c>
      <c r="E393" s="84">
        <v>146.35519002999999</v>
      </c>
      <c r="F393" s="84">
        <v>146.35519002999999</v>
      </c>
    </row>
    <row r="394" spans="1:6" ht="12.75" customHeight="1" x14ac:dyDescent="0.2">
      <c r="A394" s="83" t="s">
        <v>163</v>
      </c>
      <c r="B394" s="83">
        <v>20</v>
      </c>
      <c r="C394" s="84">
        <v>1507.47483814</v>
      </c>
      <c r="D394" s="84">
        <v>1481.0705589700001</v>
      </c>
      <c r="E394" s="84">
        <v>145.51927621999999</v>
      </c>
      <c r="F394" s="84">
        <v>145.51927621999999</v>
      </c>
    </row>
    <row r="395" spans="1:6" ht="12.75" customHeight="1" x14ac:dyDescent="0.2">
      <c r="A395" s="83" t="s">
        <v>163</v>
      </c>
      <c r="B395" s="83">
        <v>21</v>
      </c>
      <c r="C395" s="84">
        <v>1507.3592590000001</v>
      </c>
      <c r="D395" s="84">
        <v>1479.7991586600001</v>
      </c>
      <c r="E395" s="84">
        <v>145.39435763</v>
      </c>
      <c r="F395" s="84">
        <v>145.39435763</v>
      </c>
    </row>
    <row r="396" spans="1:6" ht="12.75" customHeight="1" x14ac:dyDescent="0.2">
      <c r="A396" s="83" t="s">
        <v>163</v>
      </c>
      <c r="B396" s="83">
        <v>22</v>
      </c>
      <c r="C396" s="84">
        <v>1505.8799245099999</v>
      </c>
      <c r="D396" s="84">
        <v>1479.29298309</v>
      </c>
      <c r="E396" s="84">
        <v>145.34462447999999</v>
      </c>
      <c r="F396" s="84">
        <v>145.34462447999999</v>
      </c>
    </row>
    <row r="397" spans="1:6" ht="12.75" customHeight="1" x14ac:dyDescent="0.2">
      <c r="A397" s="83" t="s">
        <v>163</v>
      </c>
      <c r="B397" s="83">
        <v>23</v>
      </c>
      <c r="C397" s="84">
        <v>1597.24011032</v>
      </c>
      <c r="D397" s="84">
        <v>1570.6478380599999</v>
      </c>
      <c r="E397" s="84">
        <v>154.32049148999999</v>
      </c>
      <c r="F397" s="84">
        <v>154.32049148999999</v>
      </c>
    </row>
    <row r="398" spans="1:6" ht="12.75" customHeight="1" x14ac:dyDescent="0.2">
      <c r="A398" s="83" t="s">
        <v>163</v>
      </c>
      <c r="B398" s="83">
        <v>24</v>
      </c>
      <c r="C398" s="84">
        <v>1679.24782744</v>
      </c>
      <c r="D398" s="84">
        <v>1652.1100188200001</v>
      </c>
      <c r="E398" s="84">
        <v>162.32437591999999</v>
      </c>
      <c r="F398" s="84">
        <v>162.32437591999999</v>
      </c>
    </row>
    <row r="399" spans="1:6" ht="12.75" customHeight="1" x14ac:dyDescent="0.2">
      <c r="A399" s="83" t="s">
        <v>164</v>
      </c>
      <c r="B399" s="83">
        <v>1</v>
      </c>
      <c r="C399" s="84">
        <v>1797.3579854300001</v>
      </c>
      <c r="D399" s="84">
        <v>1776.51674654</v>
      </c>
      <c r="E399" s="84">
        <v>174.54768078999999</v>
      </c>
      <c r="F399" s="84">
        <v>174.54768078999999</v>
      </c>
    </row>
    <row r="400" spans="1:6" ht="12.75" customHeight="1" x14ac:dyDescent="0.2">
      <c r="A400" s="83" t="s">
        <v>164</v>
      </c>
      <c r="B400" s="83">
        <v>2</v>
      </c>
      <c r="C400" s="84">
        <v>1843.76501104</v>
      </c>
      <c r="D400" s="84">
        <v>1822.91680215</v>
      </c>
      <c r="E400" s="84">
        <v>179.10661451000001</v>
      </c>
      <c r="F400" s="84">
        <v>179.10661451000001</v>
      </c>
    </row>
    <row r="401" spans="1:6" ht="12.75" customHeight="1" x14ac:dyDescent="0.2">
      <c r="A401" s="83" t="s">
        <v>164</v>
      </c>
      <c r="B401" s="83">
        <v>3</v>
      </c>
      <c r="C401" s="84">
        <v>1879.79957132</v>
      </c>
      <c r="D401" s="84">
        <v>1858.8639725</v>
      </c>
      <c r="E401" s="84">
        <v>182.63852335000001</v>
      </c>
      <c r="F401" s="84">
        <v>182.63852335000001</v>
      </c>
    </row>
    <row r="402" spans="1:6" ht="12.75" customHeight="1" x14ac:dyDescent="0.2">
      <c r="A402" s="83" t="s">
        <v>164</v>
      </c>
      <c r="B402" s="83">
        <v>4</v>
      </c>
      <c r="C402" s="84">
        <v>1898.5050973499999</v>
      </c>
      <c r="D402" s="84">
        <v>1877.3351547499999</v>
      </c>
      <c r="E402" s="84">
        <v>184.45336807000001</v>
      </c>
      <c r="F402" s="84">
        <v>184.45336807000001</v>
      </c>
    </row>
    <row r="403" spans="1:6" ht="12.75" customHeight="1" x14ac:dyDescent="0.2">
      <c r="A403" s="83" t="s">
        <v>164</v>
      </c>
      <c r="B403" s="83">
        <v>5</v>
      </c>
      <c r="C403" s="84">
        <v>1930.3413698899999</v>
      </c>
      <c r="D403" s="84">
        <v>1908.7406251499999</v>
      </c>
      <c r="E403" s="84">
        <v>187.53904234000001</v>
      </c>
      <c r="F403" s="84">
        <v>187.53904234000001</v>
      </c>
    </row>
    <row r="404" spans="1:6" ht="12.75" customHeight="1" x14ac:dyDescent="0.2">
      <c r="A404" s="83" t="s">
        <v>164</v>
      </c>
      <c r="B404" s="83">
        <v>6</v>
      </c>
      <c r="C404" s="84">
        <v>1900.7292415500001</v>
      </c>
      <c r="D404" s="84">
        <v>1879.1429879699999</v>
      </c>
      <c r="E404" s="84">
        <v>184.63099267999999</v>
      </c>
      <c r="F404" s="84">
        <v>184.63099267999999</v>
      </c>
    </row>
    <row r="405" spans="1:6" ht="12.75" customHeight="1" x14ac:dyDescent="0.2">
      <c r="A405" s="83" t="s">
        <v>164</v>
      </c>
      <c r="B405" s="83">
        <v>7</v>
      </c>
      <c r="C405" s="84">
        <v>1876.0502668500001</v>
      </c>
      <c r="D405" s="84">
        <v>1854.65143547</v>
      </c>
      <c r="E405" s="84">
        <v>182.22462995000001</v>
      </c>
      <c r="F405" s="84">
        <v>182.22462995000001</v>
      </c>
    </row>
    <row r="406" spans="1:6" ht="12.75" customHeight="1" x14ac:dyDescent="0.2">
      <c r="A406" s="83" t="s">
        <v>164</v>
      </c>
      <c r="B406" s="83">
        <v>8</v>
      </c>
      <c r="C406" s="84">
        <v>1759.4028232000001</v>
      </c>
      <c r="D406" s="84">
        <v>1738.4792368400001</v>
      </c>
      <c r="E406" s="84">
        <v>170.81039032000001</v>
      </c>
      <c r="F406" s="84">
        <v>170.81039032000001</v>
      </c>
    </row>
    <row r="407" spans="1:6" ht="12.75" customHeight="1" x14ac:dyDescent="0.2">
      <c r="A407" s="83" t="s">
        <v>164</v>
      </c>
      <c r="B407" s="83">
        <v>9</v>
      </c>
      <c r="C407" s="84">
        <v>1681.1426693200001</v>
      </c>
      <c r="D407" s="84">
        <v>1666.72792443</v>
      </c>
      <c r="E407" s="84">
        <v>163.76062554999999</v>
      </c>
      <c r="F407" s="84">
        <v>163.76062554999999</v>
      </c>
    </row>
    <row r="408" spans="1:6" ht="12.75" customHeight="1" x14ac:dyDescent="0.2">
      <c r="A408" s="83" t="s">
        <v>164</v>
      </c>
      <c r="B408" s="83">
        <v>10</v>
      </c>
      <c r="C408" s="84">
        <v>1608.99331024</v>
      </c>
      <c r="D408" s="84">
        <v>1593.67815885</v>
      </c>
      <c r="E408" s="84">
        <v>156.58328417000001</v>
      </c>
      <c r="F408" s="84">
        <v>156.58328417000001</v>
      </c>
    </row>
    <row r="409" spans="1:6" ht="12.75" customHeight="1" x14ac:dyDescent="0.2">
      <c r="A409" s="83" t="s">
        <v>164</v>
      </c>
      <c r="B409" s="83">
        <v>11</v>
      </c>
      <c r="C409" s="84">
        <v>1577.01814444</v>
      </c>
      <c r="D409" s="84">
        <v>1556.9659472999999</v>
      </c>
      <c r="E409" s="84">
        <v>152.97620791</v>
      </c>
      <c r="F409" s="84">
        <v>152.97620791</v>
      </c>
    </row>
    <row r="410" spans="1:6" ht="12.75" customHeight="1" x14ac:dyDescent="0.2">
      <c r="A410" s="83" t="s">
        <v>164</v>
      </c>
      <c r="B410" s="83">
        <v>12</v>
      </c>
      <c r="C410" s="84">
        <v>1552.87768323</v>
      </c>
      <c r="D410" s="84">
        <v>1533.26007175</v>
      </c>
      <c r="E410" s="84">
        <v>150.64704011000001</v>
      </c>
      <c r="F410" s="84">
        <v>150.64704011000001</v>
      </c>
    </row>
    <row r="411" spans="1:6" ht="12.75" customHeight="1" x14ac:dyDescent="0.2">
      <c r="A411" s="83" t="s">
        <v>164</v>
      </c>
      <c r="B411" s="83">
        <v>13</v>
      </c>
      <c r="C411" s="84">
        <v>1562.5880218899999</v>
      </c>
      <c r="D411" s="84">
        <v>1543.3029968000001</v>
      </c>
      <c r="E411" s="84">
        <v>151.63378526</v>
      </c>
      <c r="F411" s="84">
        <v>151.63378526</v>
      </c>
    </row>
    <row r="412" spans="1:6" ht="12.75" customHeight="1" x14ac:dyDescent="0.2">
      <c r="A412" s="83" t="s">
        <v>164</v>
      </c>
      <c r="B412" s="83">
        <v>14</v>
      </c>
      <c r="C412" s="84">
        <v>1569.02024142</v>
      </c>
      <c r="D412" s="84">
        <v>1549.3404396200001</v>
      </c>
      <c r="E412" s="84">
        <v>152.22698070000001</v>
      </c>
      <c r="F412" s="84">
        <v>152.22698070000001</v>
      </c>
    </row>
    <row r="413" spans="1:6" ht="12.75" customHeight="1" x14ac:dyDescent="0.2">
      <c r="A413" s="83" t="s">
        <v>164</v>
      </c>
      <c r="B413" s="83">
        <v>15</v>
      </c>
      <c r="C413" s="84">
        <v>1548.44036463</v>
      </c>
      <c r="D413" s="84">
        <v>1528.93509862</v>
      </c>
      <c r="E413" s="84">
        <v>150.22209953999999</v>
      </c>
      <c r="F413" s="84">
        <v>150.22209953999999</v>
      </c>
    </row>
    <row r="414" spans="1:6" ht="12.75" customHeight="1" x14ac:dyDescent="0.2">
      <c r="A414" s="83" t="s">
        <v>164</v>
      </c>
      <c r="B414" s="83">
        <v>16</v>
      </c>
      <c r="C414" s="84">
        <v>1559.9883675599999</v>
      </c>
      <c r="D414" s="84">
        <v>1540.58534805</v>
      </c>
      <c r="E414" s="84">
        <v>151.36676875000001</v>
      </c>
      <c r="F414" s="84">
        <v>151.36676875000001</v>
      </c>
    </row>
    <row r="415" spans="1:6" ht="12.75" customHeight="1" x14ac:dyDescent="0.2">
      <c r="A415" s="83" t="s">
        <v>164</v>
      </c>
      <c r="B415" s="83">
        <v>17</v>
      </c>
      <c r="C415" s="84">
        <v>1511.23953056</v>
      </c>
      <c r="D415" s="84">
        <v>1492.35543523</v>
      </c>
      <c r="E415" s="84">
        <v>146.62804650999999</v>
      </c>
      <c r="F415" s="84">
        <v>146.62804650999999</v>
      </c>
    </row>
    <row r="416" spans="1:6" ht="12.75" customHeight="1" x14ac:dyDescent="0.2">
      <c r="A416" s="83" t="s">
        <v>164</v>
      </c>
      <c r="B416" s="83">
        <v>18</v>
      </c>
      <c r="C416" s="84">
        <v>1499.2578784</v>
      </c>
      <c r="D416" s="84">
        <v>1480.65324295</v>
      </c>
      <c r="E416" s="84">
        <v>145.47827376999999</v>
      </c>
      <c r="F416" s="84">
        <v>145.47827376999999</v>
      </c>
    </row>
    <row r="417" spans="1:6" ht="12.75" customHeight="1" x14ac:dyDescent="0.2">
      <c r="A417" s="83" t="s">
        <v>164</v>
      </c>
      <c r="B417" s="83">
        <v>19</v>
      </c>
      <c r="C417" s="84">
        <v>1537.2537011899999</v>
      </c>
      <c r="D417" s="84">
        <v>1517.62298988</v>
      </c>
      <c r="E417" s="84">
        <v>149.11065359</v>
      </c>
      <c r="F417" s="84">
        <v>149.11065359</v>
      </c>
    </row>
    <row r="418" spans="1:6" ht="12.75" customHeight="1" x14ac:dyDescent="0.2">
      <c r="A418" s="83" t="s">
        <v>164</v>
      </c>
      <c r="B418" s="83">
        <v>20</v>
      </c>
      <c r="C418" s="84">
        <v>1536.8444486000001</v>
      </c>
      <c r="D418" s="84">
        <v>1517.1059452</v>
      </c>
      <c r="E418" s="84">
        <v>149.05985251999999</v>
      </c>
      <c r="F418" s="84">
        <v>149.05985251999999</v>
      </c>
    </row>
    <row r="419" spans="1:6" ht="12.75" customHeight="1" x14ac:dyDescent="0.2">
      <c r="A419" s="83" t="s">
        <v>164</v>
      </c>
      <c r="B419" s="83">
        <v>21</v>
      </c>
      <c r="C419" s="84">
        <v>1531.5038613300001</v>
      </c>
      <c r="D419" s="84">
        <v>1518.4832327300001</v>
      </c>
      <c r="E419" s="84">
        <v>149.19517483000001</v>
      </c>
      <c r="F419" s="84">
        <v>149.19517483000001</v>
      </c>
    </row>
    <row r="420" spans="1:6" ht="12.75" customHeight="1" x14ac:dyDescent="0.2">
      <c r="A420" s="83" t="s">
        <v>164</v>
      </c>
      <c r="B420" s="83">
        <v>22</v>
      </c>
      <c r="C420" s="84">
        <v>1533.6739006400001</v>
      </c>
      <c r="D420" s="84">
        <v>1515.02116965</v>
      </c>
      <c r="E420" s="84">
        <v>148.85501755999999</v>
      </c>
      <c r="F420" s="84">
        <v>148.85501755999999</v>
      </c>
    </row>
    <row r="421" spans="1:6" ht="12.75" customHeight="1" x14ac:dyDescent="0.2">
      <c r="A421" s="83" t="s">
        <v>164</v>
      </c>
      <c r="B421" s="83">
        <v>23</v>
      </c>
      <c r="C421" s="84">
        <v>1597.91447799</v>
      </c>
      <c r="D421" s="84">
        <v>1580.5555501900001</v>
      </c>
      <c r="E421" s="84">
        <v>155.29395159000001</v>
      </c>
      <c r="F421" s="84">
        <v>155.29395159000001</v>
      </c>
    </row>
    <row r="422" spans="1:6" ht="12.75" customHeight="1" x14ac:dyDescent="0.2">
      <c r="A422" s="83" t="s">
        <v>164</v>
      </c>
      <c r="B422" s="83">
        <v>24</v>
      </c>
      <c r="C422" s="84">
        <v>1701.1666900099999</v>
      </c>
      <c r="D422" s="84">
        <v>1684.5660119500001</v>
      </c>
      <c r="E422" s="84">
        <v>165.51326696000001</v>
      </c>
      <c r="F422" s="84">
        <v>165.51326696000001</v>
      </c>
    </row>
    <row r="423" spans="1:6" ht="12.75" customHeight="1" x14ac:dyDescent="0.2">
      <c r="A423" s="83" t="s">
        <v>165</v>
      </c>
      <c r="B423" s="83">
        <v>1</v>
      </c>
      <c r="C423" s="84">
        <v>1648.5867702800001</v>
      </c>
      <c r="D423" s="84">
        <v>1632.12150305</v>
      </c>
      <c r="E423" s="84">
        <v>160.36044899999999</v>
      </c>
      <c r="F423" s="84">
        <v>160.36044899999999</v>
      </c>
    </row>
    <row r="424" spans="1:6" ht="12.75" customHeight="1" x14ac:dyDescent="0.2">
      <c r="A424" s="83" t="s">
        <v>165</v>
      </c>
      <c r="B424" s="83">
        <v>2</v>
      </c>
      <c r="C424" s="84">
        <v>1722.5652467299999</v>
      </c>
      <c r="D424" s="84">
        <v>1705.94991562</v>
      </c>
      <c r="E424" s="84">
        <v>167.61429459999999</v>
      </c>
      <c r="F424" s="84">
        <v>167.61429459999999</v>
      </c>
    </row>
    <row r="425" spans="1:6" ht="12.75" customHeight="1" x14ac:dyDescent="0.2">
      <c r="A425" s="83" t="s">
        <v>165</v>
      </c>
      <c r="B425" s="83">
        <v>3</v>
      </c>
      <c r="C425" s="84">
        <v>1742.62263704</v>
      </c>
      <c r="D425" s="84">
        <v>1726.00240697</v>
      </c>
      <c r="E425" s="84">
        <v>169.58450730000001</v>
      </c>
      <c r="F425" s="84">
        <v>169.58450730000001</v>
      </c>
    </row>
    <row r="426" spans="1:6" ht="12.75" customHeight="1" x14ac:dyDescent="0.2">
      <c r="A426" s="83" t="s">
        <v>165</v>
      </c>
      <c r="B426" s="83">
        <v>4</v>
      </c>
      <c r="C426" s="84">
        <v>1745.82376269</v>
      </c>
      <c r="D426" s="84">
        <v>1728.8334696300001</v>
      </c>
      <c r="E426" s="84">
        <v>169.86266703000001</v>
      </c>
      <c r="F426" s="84">
        <v>169.86266703000001</v>
      </c>
    </row>
    <row r="427" spans="1:6" ht="12.75" customHeight="1" x14ac:dyDescent="0.2">
      <c r="A427" s="83" t="s">
        <v>165</v>
      </c>
      <c r="B427" s="83">
        <v>5</v>
      </c>
      <c r="C427" s="84">
        <v>1767.12943857</v>
      </c>
      <c r="D427" s="84">
        <v>1749.90514398</v>
      </c>
      <c r="E427" s="84">
        <v>171.93301728</v>
      </c>
      <c r="F427" s="84">
        <v>171.93301728</v>
      </c>
    </row>
    <row r="428" spans="1:6" ht="12.75" customHeight="1" x14ac:dyDescent="0.2">
      <c r="A428" s="83" t="s">
        <v>165</v>
      </c>
      <c r="B428" s="83">
        <v>6</v>
      </c>
      <c r="C428" s="84">
        <v>1755.43197265</v>
      </c>
      <c r="D428" s="84">
        <v>1738.8051919699999</v>
      </c>
      <c r="E428" s="84">
        <v>170.84241632000001</v>
      </c>
      <c r="F428" s="84">
        <v>170.84241632000001</v>
      </c>
    </row>
    <row r="429" spans="1:6" ht="12.75" customHeight="1" x14ac:dyDescent="0.2">
      <c r="A429" s="83" t="s">
        <v>165</v>
      </c>
      <c r="B429" s="83">
        <v>7</v>
      </c>
      <c r="C429" s="84">
        <v>1676.4120669500001</v>
      </c>
      <c r="D429" s="84">
        <v>1660.0542204599999</v>
      </c>
      <c r="E429" s="84">
        <v>163.10491569000001</v>
      </c>
      <c r="F429" s="84">
        <v>163.10491569000001</v>
      </c>
    </row>
    <row r="430" spans="1:6" ht="12.75" customHeight="1" x14ac:dyDescent="0.2">
      <c r="A430" s="83" t="s">
        <v>165</v>
      </c>
      <c r="B430" s="83">
        <v>8</v>
      </c>
      <c r="C430" s="84">
        <v>1593.7065560599999</v>
      </c>
      <c r="D430" s="84">
        <v>1577.62324229</v>
      </c>
      <c r="E430" s="84">
        <v>155.00584423999999</v>
      </c>
      <c r="F430" s="84">
        <v>155.00584423999999</v>
      </c>
    </row>
    <row r="431" spans="1:6" ht="12.75" customHeight="1" x14ac:dyDescent="0.2">
      <c r="A431" s="83" t="s">
        <v>165</v>
      </c>
      <c r="B431" s="83">
        <v>9</v>
      </c>
      <c r="C431" s="84">
        <v>1488.85398465</v>
      </c>
      <c r="D431" s="84">
        <v>1472.9418869599999</v>
      </c>
      <c r="E431" s="84">
        <v>144.72061173</v>
      </c>
      <c r="F431" s="84">
        <v>144.72061173</v>
      </c>
    </row>
    <row r="432" spans="1:6" ht="12.75" customHeight="1" x14ac:dyDescent="0.2">
      <c r="A432" s="83" t="s">
        <v>165</v>
      </c>
      <c r="B432" s="83">
        <v>10</v>
      </c>
      <c r="C432" s="84">
        <v>1434.1780544400001</v>
      </c>
      <c r="D432" s="84">
        <v>1417.1414049099999</v>
      </c>
      <c r="E432" s="84">
        <v>139.23806013000001</v>
      </c>
      <c r="F432" s="84">
        <v>139.23806013000001</v>
      </c>
    </row>
    <row r="433" spans="1:6" ht="12.75" customHeight="1" x14ac:dyDescent="0.2">
      <c r="A433" s="83" t="s">
        <v>165</v>
      </c>
      <c r="B433" s="83">
        <v>11</v>
      </c>
      <c r="C433" s="84">
        <v>1396.8961360000001</v>
      </c>
      <c r="D433" s="84">
        <v>1379.79696676</v>
      </c>
      <c r="E433" s="84">
        <v>135.56886585999999</v>
      </c>
      <c r="F433" s="84">
        <v>135.56886585999999</v>
      </c>
    </row>
    <row r="434" spans="1:6" ht="12.75" customHeight="1" x14ac:dyDescent="0.2">
      <c r="A434" s="83" t="s">
        <v>165</v>
      </c>
      <c r="B434" s="83">
        <v>12</v>
      </c>
      <c r="C434" s="84">
        <v>1367.3481156</v>
      </c>
      <c r="D434" s="84">
        <v>1350.4718690100001</v>
      </c>
      <c r="E434" s="84">
        <v>132.68759395000001</v>
      </c>
      <c r="F434" s="84">
        <v>132.68759395000001</v>
      </c>
    </row>
    <row r="435" spans="1:6" ht="12.75" customHeight="1" x14ac:dyDescent="0.2">
      <c r="A435" s="83" t="s">
        <v>165</v>
      </c>
      <c r="B435" s="83">
        <v>13</v>
      </c>
      <c r="C435" s="84">
        <v>1393.8190485099999</v>
      </c>
      <c r="D435" s="84">
        <v>1376.8539329099999</v>
      </c>
      <c r="E435" s="84">
        <v>135.27970465000001</v>
      </c>
      <c r="F435" s="84">
        <v>135.27970465000001</v>
      </c>
    </row>
    <row r="436" spans="1:6" ht="12.75" customHeight="1" x14ac:dyDescent="0.2">
      <c r="A436" s="83" t="s">
        <v>165</v>
      </c>
      <c r="B436" s="83">
        <v>14</v>
      </c>
      <c r="C436" s="84">
        <v>1392.03906914</v>
      </c>
      <c r="D436" s="84">
        <v>1374.9139425999999</v>
      </c>
      <c r="E436" s="84">
        <v>135.08909524000001</v>
      </c>
      <c r="F436" s="84">
        <v>135.08909524000001</v>
      </c>
    </row>
    <row r="437" spans="1:6" ht="12.75" customHeight="1" x14ac:dyDescent="0.2">
      <c r="A437" s="83" t="s">
        <v>165</v>
      </c>
      <c r="B437" s="83">
        <v>15</v>
      </c>
      <c r="C437" s="84">
        <v>1390.51208924</v>
      </c>
      <c r="D437" s="84">
        <v>1373.39374415</v>
      </c>
      <c r="E437" s="84">
        <v>134.93973154</v>
      </c>
      <c r="F437" s="84">
        <v>134.93973154</v>
      </c>
    </row>
    <row r="438" spans="1:6" ht="12.75" customHeight="1" x14ac:dyDescent="0.2">
      <c r="A438" s="83" t="s">
        <v>165</v>
      </c>
      <c r="B438" s="83">
        <v>16</v>
      </c>
      <c r="C438" s="84">
        <v>1408.87817307</v>
      </c>
      <c r="D438" s="84">
        <v>1391.79752551</v>
      </c>
      <c r="E438" s="84">
        <v>136.74795392999999</v>
      </c>
      <c r="F438" s="84">
        <v>136.74795392999999</v>
      </c>
    </row>
    <row r="439" spans="1:6" ht="12.75" customHeight="1" x14ac:dyDescent="0.2">
      <c r="A439" s="83" t="s">
        <v>165</v>
      </c>
      <c r="B439" s="83">
        <v>17</v>
      </c>
      <c r="C439" s="84">
        <v>1368.84413688</v>
      </c>
      <c r="D439" s="84">
        <v>1352.2062522199999</v>
      </c>
      <c r="E439" s="84">
        <v>132.85800189</v>
      </c>
      <c r="F439" s="84">
        <v>132.85800189</v>
      </c>
    </row>
    <row r="440" spans="1:6" ht="12.75" customHeight="1" x14ac:dyDescent="0.2">
      <c r="A440" s="83" t="s">
        <v>165</v>
      </c>
      <c r="B440" s="83">
        <v>18</v>
      </c>
      <c r="C440" s="84">
        <v>1366.6462649600001</v>
      </c>
      <c r="D440" s="84">
        <v>1350.2066661700001</v>
      </c>
      <c r="E440" s="84">
        <v>132.66153704000001</v>
      </c>
      <c r="F440" s="84">
        <v>132.66153704000001</v>
      </c>
    </row>
    <row r="441" spans="1:6" ht="12.75" customHeight="1" x14ac:dyDescent="0.2">
      <c r="A441" s="83" t="s">
        <v>165</v>
      </c>
      <c r="B441" s="83">
        <v>19</v>
      </c>
      <c r="C441" s="84">
        <v>1399.74863469</v>
      </c>
      <c r="D441" s="84">
        <v>1382.8589252100001</v>
      </c>
      <c r="E441" s="84">
        <v>135.86971174000001</v>
      </c>
      <c r="F441" s="84">
        <v>135.86971174000001</v>
      </c>
    </row>
    <row r="442" spans="1:6" ht="12.75" customHeight="1" x14ac:dyDescent="0.2">
      <c r="A442" s="83" t="s">
        <v>165</v>
      </c>
      <c r="B442" s="83">
        <v>20</v>
      </c>
      <c r="C442" s="84">
        <v>1408.8737746100001</v>
      </c>
      <c r="D442" s="84">
        <v>1391.97965062</v>
      </c>
      <c r="E442" s="84">
        <v>136.76584822000001</v>
      </c>
      <c r="F442" s="84">
        <v>136.76584822000001</v>
      </c>
    </row>
    <row r="443" spans="1:6" ht="12.75" customHeight="1" x14ac:dyDescent="0.2">
      <c r="A443" s="83" t="s">
        <v>165</v>
      </c>
      <c r="B443" s="83">
        <v>21</v>
      </c>
      <c r="C443" s="84">
        <v>1414.5973036800001</v>
      </c>
      <c r="D443" s="84">
        <v>1397.1169075600001</v>
      </c>
      <c r="E443" s="84">
        <v>137.27059792</v>
      </c>
      <c r="F443" s="84">
        <v>137.27059792</v>
      </c>
    </row>
    <row r="444" spans="1:6" ht="12.75" customHeight="1" x14ac:dyDescent="0.2">
      <c r="A444" s="83" t="s">
        <v>165</v>
      </c>
      <c r="B444" s="83">
        <v>22</v>
      </c>
      <c r="C444" s="84">
        <v>1405.8839209400001</v>
      </c>
      <c r="D444" s="84">
        <v>1388.40820532</v>
      </c>
      <c r="E444" s="84">
        <v>136.41494384999999</v>
      </c>
      <c r="F444" s="84">
        <v>136.41494384999999</v>
      </c>
    </row>
    <row r="445" spans="1:6" ht="12.75" customHeight="1" x14ac:dyDescent="0.2">
      <c r="A445" s="83" t="s">
        <v>165</v>
      </c>
      <c r="B445" s="83">
        <v>23</v>
      </c>
      <c r="C445" s="84">
        <v>1464.4199274600001</v>
      </c>
      <c r="D445" s="84">
        <v>1446.3825977399999</v>
      </c>
      <c r="E445" s="84">
        <v>142.11108815</v>
      </c>
      <c r="F445" s="84">
        <v>142.11108815</v>
      </c>
    </row>
    <row r="446" spans="1:6" ht="12.75" customHeight="1" x14ac:dyDescent="0.2">
      <c r="A446" s="83" t="s">
        <v>165</v>
      </c>
      <c r="B446" s="83">
        <v>24</v>
      </c>
      <c r="C446" s="84">
        <v>1563.78647348</v>
      </c>
      <c r="D446" s="84">
        <v>1545.4589787</v>
      </c>
      <c r="E446" s="84">
        <v>151.84561643999999</v>
      </c>
      <c r="F446" s="84">
        <v>151.84561643999999</v>
      </c>
    </row>
    <row r="447" spans="1:6" ht="12.75" customHeight="1" x14ac:dyDescent="0.2">
      <c r="A447" s="83" t="s">
        <v>166</v>
      </c>
      <c r="B447" s="83">
        <v>1</v>
      </c>
      <c r="C447" s="84">
        <v>1679.62441524</v>
      </c>
      <c r="D447" s="84">
        <v>1663.15943408</v>
      </c>
      <c r="E447" s="84">
        <v>163.41001151</v>
      </c>
      <c r="F447" s="84">
        <v>163.41001151</v>
      </c>
    </row>
    <row r="448" spans="1:6" ht="12.75" customHeight="1" x14ac:dyDescent="0.2">
      <c r="A448" s="83" t="s">
        <v>166</v>
      </c>
      <c r="B448" s="83">
        <v>2</v>
      </c>
      <c r="C448" s="84">
        <v>1772.1956382599999</v>
      </c>
      <c r="D448" s="84">
        <v>1756.05554155</v>
      </c>
      <c r="E448" s="84">
        <v>172.53731084</v>
      </c>
      <c r="F448" s="84">
        <v>172.53731084</v>
      </c>
    </row>
    <row r="449" spans="1:6" ht="12.75" customHeight="1" x14ac:dyDescent="0.2">
      <c r="A449" s="83" t="s">
        <v>166</v>
      </c>
      <c r="B449" s="83">
        <v>3</v>
      </c>
      <c r="C449" s="84">
        <v>1794.38076273</v>
      </c>
      <c r="D449" s="84">
        <v>1778.2125963000001</v>
      </c>
      <c r="E449" s="84">
        <v>174.71430272000001</v>
      </c>
      <c r="F449" s="84">
        <v>174.71430272000001</v>
      </c>
    </row>
    <row r="450" spans="1:6" ht="12.75" customHeight="1" x14ac:dyDescent="0.2">
      <c r="A450" s="83" t="s">
        <v>166</v>
      </c>
      <c r="B450" s="83">
        <v>4</v>
      </c>
      <c r="C450" s="84">
        <v>1817.49197753</v>
      </c>
      <c r="D450" s="84">
        <v>1800.87639534</v>
      </c>
      <c r="E450" s="84">
        <v>176.94108362</v>
      </c>
      <c r="F450" s="84">
        <v>176.94108362</v>
      </c>
    </row>
    <row r="451" spans="1:6" ht="12.75" customHeight="1" x14ac:dyDescent="0.2">
      <c r="A451" s="83" t="s">
        <v>166</v>
      </c>
      <c r="B451" s="83">
        <v>5</v>
      </c>
      <c r="C451" s="84">
        <v>1865.2584164299999</v>
      </c>
      <c r="D451" s="84">
        <v>1848.7293459499999</v>
      </c>
      <c r="E451" s="84">
        <v>181.64276828000001</v>
      </c>
      <c r="F451" s="84">
        <v>181.64276828000001</v>
      </c>
    </row>
    <row r="452" spans="1:6" ht="12.75" customHeight="1" x14ac:dyDescent="0.2">
      <c r="A452" s="83" t="s">
        <v>166</v>
      </c>
      <c r="B452" s="83">
        <v>6</v>
      </c>
      <c r="C452" s="84">
        <v>1844.88373254</v>
      </c>
      <c r="D452" s="84">
        <v>1828.5553894899999</v>
      </c>
      <c r="E452" s="84">
        <v>179.6606213</v>
      </c>
      <c r="F452" s="84">
        <v>179.6606213</v>
      </c>
    </row>
    <row r="453" spans="1:6" ht="12.75" customHeight="1" x14ac:dyDescent="0.2">
      <c r="A453" s="83" t="s">
        <v>166</v>
      </c>
      <c r="B453" s="83">
        <v>7</v>
      </c>
      <c r="C453" s="84">
        <v>1780.3582950099999</v>
      </c>
      <c r="D453" s="84">
        <v>1764.19694086</v>
      </c>
      <c r="E453" s="84">
        <v>173.33722582999999</v>
      </c>
      <c r="F453" s="84">
        <v>173.33722582999999</v>
      </c>
    </row>
    <row r="454" spans="1:6" ht="12.75" customHeight="1" x14ac:dyDescent="0.2">
      <c r="A454" s="83" t="s">
        <v>166</v>
      </c>
      <c r="B454" s="83">
        <v>8</v>
      </c>
      <c r="C454" s="84">
        <v>1665.8680156800001</v>
      </c>
      <c r="D454" s="84">
        <v>1649.9011939899999</v>
      </c>
      <c r="E454" s="84">
        <v>162.10735278000001</v>
      </c>
      <c r="F454" s="84">
        <v>162.10735278000001</v>
      </c>
    </row>
    <row r="455" spans="1:6" ht="12.75" customHeight="1" x14ac:dyDescent="0.2">
      <c r="A455" s="83" t="s">
        <v>166</v>
      </c>
      <c r="B455" s="83">
        <v>9</v>
      </c>
      <c r="C455" s="84">
        <v>1551.04388739</v>
      </c>
      <c r="D455" s="84">
        <v>1535.1753178900001</v>
      </c>
      <c r="E455" s="84">
        <v>150.83521834000001</v>
      </c>
      <c r="F455" s="84">
        <v>150.83521834000001</v>
      </c>
    </row>
    <row r="456" spans="1:6" ht="12.75" customHeight="1" x14ac:dyDescent="0.2">
      <c r="A456" s="83" t="s">
        <v>166</v>
      </c>
      <c r="B456" s="83">
        <v>10</v>
      </c>
      <c r="C456" s="84">
        <v>1482.35248974</v>
      </c>
      <c r="D456" s="84">
        <v>1465.2660833699999</v>
      </c>
      <c r="E456" s="84">
        <v>143.96644280999999</v>
      </c>
      <c r="F456" s="84">
        <v>143.96644280999999</v>
      </c>
    </row>
    <row r="457" spans="1:6" ht="12.75" customHeight="1" x14ac:dyDescent="0.2">
      <c r="A457" s="83" t="s">
        <v>166</v>
      </c>
      <c r="B457" s="83">
        <v>11</v>
      </c>
      <c r="C457" s="84">
        <v>1438.70672646</v>
      </c>
      <c r="D457" s="84">
        <v>1421.28419611</v>
      </c>
      <c r="E457" s="84">
        <v>139.64510082000001</v>
      </c>
      <c r="F457" s="84">
        <v>139.64510082000001</v>
      </c>
    </row>
    <row r="458" spans="1:6" ht="12.75" customHeight="1" x14ac:dyDescent="0.2">
      <c r="A458" s="83" t="s">
        <v>166</v>
      </c>
      <c r="B458" s="83">
        <v>12</v>
      </c>
      <c r="C458" s="84">
        <v>1407.9284123</v>
      </c>
      <c r="D458" s="84">
        <v>1390.5075474400001</v>
      </c>
      <c r="E458" s="84">
        <v>136.62121002000001</v>
      </c>
      <c r="F458" s="84">
        <v>136.62121002000001</v>
      </c>
    </row>
    <row r="459" spans="1:6" ht="12.75" customHeight="1" x14ac:dyDescent="0.2">
      <c r="A459" s="83" t="s">
        <v>166</v>
      </c>
      <c r="B459" s="83">
        <v>13</v>
      </c>
      <c r="C459" s="84">
        <v>1413.3550355699999</v>
      </c>
      <c r="D459" s="84">
        <v>1396.3483757399999</v>
      </c>
      <c r="E459" s="84">
        <v>137.19508754</v>
      </c>
      <c r="F459" s="84">
        <v>137.19508754</v>
      </c>
    </row>
    <row r="460" spans="1:6" ht="12.75" customHeight="1" x14ac:dyDescent="0.2">
      <c r="A460" s="83" t="s">
        <v>166</v>
      </c>
      <c r="B460" s="83">
        <v>14</v>
      </c>
      <c r="C460" s="84">
        <v>1409.29321602</v>
      </c>
      <c r="D460" s="84">
        <v>1392.43701895</v>
      </c>
      <c r="E460" s="84">
        <v>136.81078592</v>
      </c>
      <c r="F460" s="84">
        <v>136.81078592</v>
      </c>
    </row>
    <row r="461" spans="1:6" ht="12.75" customHeight="1" x14ac:dyDescent="0.2">
      <c r="A461" s="83" t="s">
        <v>166</v>
      </c>
      <c r="B461" s="83">
        <v>15</v>
      </c>
      <c r="C461" s="84">
        <v>1405.16715383</v>
      </c>
      <c r="D461" s="84">
        <v>1388.4620993000001</v>
      </c>
      <c r="E461" s="84">
        <v>136.42023907999999</v>
      </c>
      <c r="F461" s="84">
        <v>136.42023907999999</v>
      </c>
    </row>
    <row r="462" spans="1:6" ht="12.75" customHeight="1" x14ac:dyDescent="0.2">
      <c r="A462" s="83" t="s">
        <v>166</v>
      </c>
      <c r="B462" s="83">
        <v>16</v>
      </c>
      <c r="C462" s="84">
        <v>1409.6474454199999</v>
      </c>
      <c r="D462" s="84">
        <v>1392.20211047</v>
      </c>
      <c r="E462" s="84">
        <v>136.78770552</v>
      </c>
      <c r="F462" s="84">
        <v>136.78770552</v>
      </c>
    </row>
    <row r="463" spans="1:6" ht="12.75" customHeight="1" x14ac:dyDescent="0.2">
      <c r="A463" s="83" t="s">
        <v>166</v>
      </c>
      <c r="B463" s="83">
        <v>17</v>
      </c>
      <c r="C463" s="84">
        <v>1397.4100266400001</v>
      </c>
      <c r="D463" s="84">
        <v>1380.42380211</v>
      </c>
      <c r="E463" s="84">
        <v>135.63045416</v>
      </c>
      <c r="F463" s="84">
        <v>135.63045416</v>
      </c>
    </row>
    <row r="464" spans="1:6" ht="12.75" customHeight="1" x14ac:dyDescent="0.2">
      <c r="A464" s="83" t="s">
        <v>166</v>
      </c>
      <c r="B464" s="83">
        <v>18</v>
      </c>
      <c r="C464" s="84">
        <v>1385.002313</v>
      </c>
      <c r="D464" s="84">
        <v>1368.5298312699999</v>
      </c>
      <c r="E464" s="84">
        <v>134.46183865</v>
      </c>
      <c r="F464" s="84">
        <v>134.46183865</v>
      </c>
    </row>
    <row r="465" spans="1:6" ht="12.75" customHeight="1" x14ac:dyDescent="0.2">
      <c r="A465" s="83" t="s">
        <v>166</v>
      </c>
      <c r="B465" s="83">
        <v>19</v>
      </c>
      <c r="C465" s="84">
        <v>1428.0549667800001</v>
      </c>
      <c r="D465" s="84">
        <v>1411.3419814599999</v>
      </c>
      <c r="E465" s="84">
        <v>138.66825075</v>
      </c>
      <c r="F465" s="84">
        <v>138.66825075</v>
      </c>
    </row>
    <row r="466" spans="1:6" ht="12.75" customHeight="1" x14ac:dyDescent="0.2">
      <c r="A466" s="83" t="s">
        <v>166</v>
      </c>
      <c r="B466" s="83">
        <v>20</v>
      </c>
      <c r="C466" s="84">
        <v>1431.3512188300001</v>
      </c>
      <c r="D466" s="84">
        <v>1414.56587438</v>
      </c>
      <c r="E466" s="84">
        <v>138.98500713999999</v>
      </c>
      <c r="F466" s="84">
        <v>138.98500713999999</v>
      </c>
    </row>
    <row r="467" spans="1:6" ht="12.75" customHeight="1" x14ac:dyDescent="0.2">
      <c r="A467" s="83" t="s">
        <v>166</v>
      </c>
      <c r="B467" s="83">
        <v>21</v>
      </c>
      <c r="C467" s="84">
        <v>1414.3667299599999</v>
      </c>
      <c r="D467" s="84">
        <v>1397.3539417300001</v>
      </c>
      <c r="E467" s="84">
        <v>137.29388718000001</v>
      </c>
      <c r="F467" s="84">
        <v>137.29388718000001</v>
      </c>
    </row>
    <row r="468" spans="1:6" ht="12.75" customHeight="1" x14ac:dyDescent="0.2">
      <c r="A468" s="83" t="s">
        <v>166</v>
      </c>
      <c r="B468" s="83">
        <v>22</v>
      </c>
      <c r="C468" s="84">
        <v>1402.38612947</v>
      </c>
      <c r="D468" s="84">
        <v>1385.3991735699999</v>
      </c>
      <c r="E468" s="84">
        <v>136.11929816</v>
      </c>
      <c r="F468" s="84">
        <v>136.11929816</v>
      </c>
    </row>
    <row r="469" spans="1:6" ht="12.75" customHeight="1" x14ac:dyDescent="0.2">
      <c r="A469" s="83" t="s">
        <v>166</v>
      </c>
      <c r="B469" s="83">
        <v>23</v>
      </c>
      <c r="C469" s="84">
        <v>1467.50899979</v>
      </c>
      <c r="D469" s="84">
        <v>1450.50851141</v>
      </c>
      <c r="E469" s="84">
        <v>142.51647057</v>
      </c>
      <c r="F469" s="84">
        <v>142.51647057</v>
      </c>
    </row>
    <row r="470" spans="1:6" ht="12.75" customHeight="1" x14ac:dyDescent="0.2">
      <c r="A470" s="83" t="s">
        <v>166</v>
      </c>
      <c r="B470" s="83">
        <v>24</v>
      </c>
      <c r="C470" s="84">
        <v>1567.49910888</v>
      </c>
      <c r="D470" s="84">
        <v>1549.76586262</v>
      </c>
      <c r="E470" s="84">
        <v>152.26877969</v>
      </c>
      <c r="F470" s="84">
        <v>152.26877969</v>
      </c>
    </row>
    <row r="471" spans="1:6" ht="12.75" customHeight="1" x14ac:dyDescent="0.2">
      <c r="A471" s="83" t="s">
        <v>167</v>
      </c>
      <c r="B471" s="83">
        <v>1</v>
      </c>
      <c r="C471" s="84">
        <v>1615.8489900699999</v>
      </c>
      <c r="D471" s="84">
        <v>1597.71910312</v>
      </c>
      <c r="E471" s="84">
        <v>156.98031811000001</v>
      </c>
      <c r="F471" s="84">
        <v>156.98031811000001</v>
      </c>
    </row>
    <row r="472" spans="1:6" ht="12.75" customHeight="1" x14ac:dyDescent="0.2">
      <c r="A472" s="83" t="s">
        <v>167</v>
      </c>
      <c r="B472" s="83">
        <v>2</v>
      </c>
      <c r="C472" s="84">
        <v>1694.6939956799999</v>
      </c>
      <c r="D472" s="84">
        <v>1676.84222325</v>
      </c>
      <c r="E472" s="84">
        <v>164.75438337</v>
      </c>
      <c r="F472" s="84">
        <v>164.75438337</v>
      </c>
    </row>
    <row r="473" spans="1:6" ht="12.75" customHeight="1" x14ac:dyDescent="0.2">
      <c r="A473" s="83" t="s">
        <v>167</v>
      </c>
      <c r="B473" s="83">
        <v>3</v>
      </c>
      <c r="C473" s="84">
        <v>1689.69191617</v>
      </c>
      <c r="D473" s="84">
        <v>1672.11180459</v>
      </c>
      <c r="E473" s="84">
        <v>164.28960666</v>
      </c>
      <c r="F473" s="84">
        <v>164.28960666</v>
      </c>
    </row>
    <row r="474" spans="1:6" ht="12.75" customHeight="1" x14ac:dyDescent="0.2">
      <c r="A474" s="83" t="s">
        <v>167</v>
      </c>
      <c r="B474" s="83">
        <v>4</v>
      </c>
      <c r="C474" s="84">
        <v>1649.76910533</v>
      </c>
      <c r="D474" s="84">
        <v>1632.2608852999999</v>
      </c>
      <c r="E474" s="84">
        <v>160.37414369000001</v>
      </c>
      <c r="F474" s="84">
        <v>160.37414369000001</v>
      </c>
    </row>
    <row r="475" spans="1:6" ht="12.75" customHeight="1" x14ac:dyDescent="0.2">
      <c r="A475" s="83" t="s">
        <v>167</v>
      </c>
      <c r="B475" s="83">
        <v>5</v>
      </c>
      <c r="C475" s="84">
        <v>1712.5182862300001</v>
      </c>
      <c r="D475" s="84">
        <v>1695.04677902</v>
      </c>
      <c r="E475" s="84">
        <v>166.54303128999999</v>
      </c>
      <c r="F475" s="84">
        <v>166.54303128999999</v>
      </c>
    </row>
    <row r="476" spans="1:6" ht="12.75" customHeight="1" x14ac:dyDescent="0.2">
      <c r="A476" s="83" t="s">
        <v>167</v>
      </c>
      <c r="B476" s="83">
        <v>6</v>
      </c>
      <c r="C476" s="84">
        <v>1720.9414191599999</v>
      </c>
      <c r="D476" s="84">
        <v>1703.47838273</v>
      </c>
      <c r="E476" s="84">
        <v>167.37145966</v>
      </c>
      <c r="F476" s="84">
        <v>167.37145966</v>
      </c>
    </row>
    <row r="477" spans="1:6" ht="12.75" customHeight="1" x14ac:dyDescent="0.2">
      <c r="A477" s="83" t="s">
        <v>167</v>
      </c>
      <c r="B477" s="83">
        <v>7</v>
      </c>
      <c r="C477" s="84">
        <v>1737.63218865</v>
      </c>
      <c r="D477" s="84">
        <v>1720.2263527699999</v>
      </c>
      <c r="E477" s="84">
        <v>169.01699400999999</v>
      </c>
      <c r="F477" s="84">
        <v>169.01699400999999</v>
      </c>
    </row>
    <row r="478" spans="1:6" ht="12.75" customHeight="1" x14ac:dyDescent="0.2">
      <c r="A478" s="83" t="s">
        <v>167</v>
      </c>
      <c r="B478" s="83">
        <v>8</v>
      </c>
      <c r="C478" s="84">
        <v>1707.37968606</v>
      </c>
      <c r="D478" s="84">
        <v>1690.0313914999999</v>
      </c>
      <c r="E478" s="84">
        <v>166.05025560000001</v>
      </c>
      <c r="F478" s="84">
        <v>166.05025560000001</v>
      </c>
    </row>
    <row r="479" spans="1:6" ht="12.75" customHeight="1" x14ac:dyDescent="0.2">
      <c r="A479" s="83" t="s">
        <v>167</v>
      </c>
      <c r="B479" s="83">
        <v>9</v>
      </c>
      <c r="C479" s="84">
        <v>1622.0382814</v>
      </c>
      <c r="D479" s="84">
        <v>1604.58640769</v>
      </c>
      <c r="E479" s="84">
        <v>157.65504977000001</v>
      </c>
      <c r="F479" s="84">
        <v>157.65504977000001</v>
      </c>
    </row>
    <row r="480" spans="1:6" ht="12.75" customHeight="1" x14ac:dyDescent="0.2">
      <c r="A480" s="83" t="s">
        <v>167</v>
      </c>
      <c r="B480" s="83">
        <v>10</v>
      </c>
      <c r="C480" s="84">
        <v>1511.0765126700001</v>
      </c>
      <c r="D480" s="84">
        <v>1493.84808866</v>
      </c>
      <c r="E480" s="84">
        <v>146.77470382999999</v>
      </c>
      <c r="F480" s="84">
        <v>146.77470382999999</v>
      </c>
    </row>
    <row r="481" spans="1:6" ht="12.75" customHeight="1" x14ac:dyDescent="0.2">
      <c r="A481" s="83" t="s">
        <v>167</v>
      </c>
      <c r="B481" s="83">
        <v>11</v>
      </c>
      <c r="C481" s="84">
        <v>1441.43035072</v>
      </c>
      <c r="D481" s="84">
        <v>1423.9653571599999</v>
      </c>
      <c r="E481" s="84">
        <v>139.90853229999999</v>
      </c>
      <c r="F481" s="84">
        <v>139.90853229999999</v>
      </c>
    </row>
    <row r="482" spans="1:6" ht="12.75" customHeight="1" x14ac:dyDescent="0.2">
      <c r="A482" s="83" t="s">
        <v>167</v>
      </c>
      <c r="B482" s="83">
        <v>12</v>
      </c>
      <c r="C482" s="84">
        <v>1408.6306637499999</v>
      </c>
      <c r="D482" s="84">
        <v>1391.7697993199999</v>
      </c>
      <c r="E482" s="84">
        <v>136.74522974999999</v>
      </c>
      <c r="F482" s="84">
        <v>136.74522974999999</v>
      </c>
    </row>
    <row r="483" spans="1:6" ht="12.75" customHeight="1" x14ac:dyDescent="0.2">
      <c r="A483" s="83" t="s">
        <v>167</v>
      </c>
      <c r="B483" s="83">
        <v>13</v>
      </c>
      <c r="C483" s="84">
        <v>1403.6887492000001</v>
      </c>
      <c r="D483" s="84">
        <v>1386.98107738</v>
      </c>
      <c r="E483" s="84">
        <v>136.27472459000001</v>
      </c>
      <c r="F483" s="84">
        <v>136.27472459000001</v>
      </c>
    </row>
    <row r="484" spans="1:6" ht="12.75" customHeight="1" x14ac:dyDescent="0.2">
      <c r="A484" s="83" t="s">
        <v>167</v>
      </c>
      <c r="B484" s="83">
        <v>14</v>
      </c>
      <c r="C484" s="84">
        <v>1415.5057873200001</v>
      </c>
      <c r="D484" s="84">
        <v>1399.0602731500001</v>
      </c>
      <c r="E484" s="84">
        <v>137.46153896000001</v>
      </c>
      <c r="F484" s="84">
        <v>137.46153896000001</v>
      </c>
    </row>
    <row r="485" spans="1:6" ht="12.75" customHeight="1" x14ac:dyDescent="0.2">
      <c r="A485" s="83" t="s">
        <v>167</v>
      </c>
      <c r="B485" s="83">
        <v>15</v>
      </c>
      <c r="C485" s="84">
        <v>1388.6559758400001</v>
      </c>
      <c r="D485" s="84">
        <v>1372.1194812700001</v>
      </c>
      <c r="E485" s="84">
        <v>134.81453169</v>
      </c>
      <c r="F485" s="84">
        <v>134.81453169</v>
      </c>
    </row>
    <row r="486" spans="1:6" ht="12.75" customHeight="1" x14ac:dyDescent="0.2">
      <c r="A486" s="83" t="s">
        <v>167</v>
      </c>
      <c r="B486" s="83">
        <v>16</v>
      </c>
      <c r="C486" s="84">
        <v>1386.0478184900001</v>
      </c>
      <c r="D486" s="84">
        <v>1369.7179594199999</v>
      </c>
      <c r="E486" s="84">
        <v>134.57857552999999</v>
      </c>
      <c r="F486" s="84">
        <v>134.57857552999999</v>
      </c>
    </row>
    <row r="487" spans="1:6" ht="12.75" customHeight="1" x14ac:dyDescent="0.2">
      <c r="A487" s="83" t="s">
        <v>167</v>
      </c>
      <c r="B487" s="83">
        <v>17</v>
      </c>
      <c r="C487" s="84">
        <v>1419.2971416800001</v>
      </c>
      <c r="D487" s="84">
        <v>1403.10004667</v>
      </c>
      <c r="E487" s="84">
        <v>137.85845787</v>
      </c>
      <c r="F487" s="84">
        <v>137.85845787</v>
      </c>
    </row>
    <row r="488" spans="1:6" ht="12.75" customHeight="1" x14ac:dyDescent="0.2">
      <c r="A488" s="83" t="s">
        <v>167</v>
      </c>
      <c r="B488" s="83">
        <v>18</v>
      </c>
      <c r="C488" s="84">
        <v>1418.1471193899999</v>
      </c>
      <c r="D488" s="84">
        <v>1401.99991993</v>
      </c>
      <c r="E488" s="84">
        <v>137.75036738</v>
      </c>
      <c r="F488" s="84">
        <v>137.75036738</v>
      </c>
    </row>
    <row r="489" spans="1:6" ht="12.75" customHeight="1" x14ac:dyDescent="0.2">
      <c r="A489" s="83" t="s">
        <v>167</v>
      </c>
      <c r="B489" s="83">
        <v>19</v>
      </c>
      <c r="C489" s="84">
        <v>1423.62308136</v>
      </c>
      <c r="D489" s="84">
        <v>1407.2413354600001</v>
      </c>
      <c r="E489" s="84">
        <v>138.26535093999999</v>
      </c>
      <c r="F489" s="84">
        <v>138.26535093999999</v>
      </c>
    </row>
    <row r="490" spans="1:6" ht="12.75" customHeight="1" x14ac:dyDescent="0.2">
      <c r="A490" s="83" t="s">
        <v>167</v>
      </c>
      <c r="B490" s="83">
        <v>20</v>
      </c>
      <c r="C490" s="84">
        <v>1445.9437789999999</v>
      </c>
      <c r="D490" s="84">
        <v>1428.7635179399999</v>
      </c>
      <c r="E490" s="84">
        <v>140.37996486</v>
      </c>
      <c r="F490" s="84">
        <v>140.37996486</v>
      </c>
    </row>
    <row r="491" spans="1:6" ht="12.75" customHeight="1" x14ac:dyDescent="0.2">
      <c r="A491" s="83" t="s">
        <v>167</v>
      </c>
      <c r="B491" s="83">
        <v>21</v>
      </c>
      <c r="C491" s="84">
        <v>1449.68919104</v>
      </c>
      <c r="D491" s="84">
        <v>1432.7837743299999</v>
      </c>
      <c r="E491" s="84">
        <v>140.77496615999999</v>
      </c>
      <c r="F491" s="84">
        <v>140.77496615999999</v>
      </c>
    </row>
    <row r="492" spans="1:6" ht="12.75" customHeight="1" x14ac:dyDescent="0.2">
      <c r="A492" s="83" t="s">
        <v>167</v>
      </c>
      <c r="B492" s="83">
        <v>22</v>
      </c>
      <c r="C492" s="84">
        <v>1438.2431121100001</v>
      </c>
      <c r="D492" s="84">
        <v>1421.2678479199999</v>
      </c>
      <c r="E492" s="84">
        <v>139.64349455999999</v>
      </c>
      <c r="F492" s="84">
        <v>139.64349455999999</v>
      </c>
    </row>
    <row r="493" spans="1:6" ht="12.75" customHeight="1" x14ac:dyDescent="0.2">
      <c r="A493" s="83" t="s">
        <v>167</v>
      </c>
      <c r="B493" s="83">
        <v>23</v>
      </c>
      <c r="C493" s="84">
        <v>1503.39061371</v>
      </c>
      <c r="D493" s="84">
        <v>1486.0154268799999</v>
      </c>
      <c r="E493" s="84">
        <v>146.00512316000001</v>
      </c>
      <c r="F493" s="84">
        <v>146.00512316000001</v>
      </c>
    </row>
    <row r="494" spans="1:6" ht="12.75" customHeight="1" x14ac:dyDescent="0.2">
      <c r="A494" s="83" t="s">
        <v>167</v>
      </c>
      <c r="B494" s="83">
        <v>24</v>
      </c>
      <c r="C494" s="84">
        <v>1592.1332526799999</v>
      </c>
      <c r="D494" s="84">
        <v>1574.7697513999999</v>
      </c>
      <c r="E494" s="84">
        <v>154.72548087000001</v>
      </c>
      <c r="F494" s="84">
        <v>154.72548087000001</v>
      </c>
    </row>
    <row r="495" spans="1:6" ht="12.75" customHeight="1" x14ac:dyDescent="0.2">
      <c r="A495" s="83" t="s">
        <v>168</v>
      </c>
      <c r="B495" s="83">
        <v>1</v>
      </c>
      <c r="C495" s="84">
        <v>1639.54446097</v>
      </c>
      <c r="D495" s="84">
        <v>1621.47332542</v>
      </c>
      <c r="E495" s="84">
        <v>159.31423611</v>
      </c>
      <c r="F495" s="84">
        <v>159.31423611</v>
      </c>
    </row>
    <row r="496" spans="1:6" ht="12.75" customHeight="1" x14ac:dyDescent="0.2">
      <c r="A496" s="83" t="s">
        <v>168</v>
      </c>
      <c r="B496" s="83">
        <v>2</v>
      </c>
      <c r="C496" s="84">
        <v>1708.6526681600001</v>
      </c>
      <c r="D496" s="84">
        <v>1690.1740089800001</v>
      </c>
      <c r="E496" s="84">
        <v>166.06426816999999</v>
      </c>
      <c r="F496" s="84">
        <v>166.06426816999999</v>
      </c>
    </row>
    <row r="497" spans="1:6" ht="12.75" customHeight="1" x14ac:dyDescent="0.2">
      <c r="A497" s="83" t="s">
        <v>168</v>
      </c>
      <c r="B497" s="83">
        <v>3</v>
      </c>
      <c r="C497" s="84">
        <v>1720.3190700600001</v>
      </c>
      <c r="D497" s="84">
        <v>1702.0513976300001</v>
      </c>
      <c r="E497" s="84">
        <v>167.23125443000001</v>
      </c>
      <c r="F497" s="84">
        <v>167.23125443000001</v>
      </c>
    </row>
    <row r="498" spans="1:6" ht="12.75" customHeight="1" x14ac:dyDescent="0.2">
      <c r="A498" s="83" t="s">
        <v>168</v>
      </c>
      <c r="B498" s="83">
        <v>4</v>
      </c>
      <c r="C498" s="84">
        <v>1770.9767864600001</v>
      </c>
      <c r="D498" s="84">
        <v>1752.6282433199999</v>
      </c>
      <c r="E498" s="84">
        <v>172.20056932</v>
      </c>
      <c r="F498" s="84">
        <v>172.20056932</v>
      </c>
    </row>
    <row r="499" spans="1:6" ht="12.75" customHeight="1" x14ac:dyDescent="0.2">
      <c r="A499" s="83" t="s">
        <v>168</v>
      </c>
      <c r="B499" s="83">
        <v>5</v>
      </c>
      <c r="C499" s="84">
        <v>1799.07121652</v>
      </c>
      <c r="D499" s="84">
        <v>1780.79834183</v>
      </c>
      <c r="E499" s="84">
        <v>174.96835935999999</v>
      </c>
      <c r="F499" s="84">
        <v>174.96835935999999</v>
      </c>
    </row>
    <row r="500" spans="1:6" ht="12.75" customHeight="1" x14ac:dyDescent="0.2">
      <c r="A500" s="83" t="s">
        <v>168</v>
      </c>
      <c r="B500" s="83">
        <v>6</v>
      </c>
      <c r="C500" s="84">
        <v>1788.5647337</v>
      </c>
      <c r="D500" s="84">
        <v>1770.5114069700001</v>
      </c>
      <c r="E500" s="84">
        <v>173.95763958000001</v>
      </c>
      <c r="F500" s="84">
        <v>173.95763958000001</v>
      </c>
    </row>
    <row r="501" spans="1:6" ht="12.75" customHeight="1" x14ac:dyDescent="0.2">
      <c r="A501" s="83" t="s">
        <v>168</v>
      </c>
      <c r="B501" s="83">
        <v>7</v>
      </c>
      <c r="C501" s="84">
        <v>1786.7197019800001</v>
      </c>
      <c r="D501" s="84">
        <v>1768.7422873099999</v>
      </c>
      <c r="E501" s="84">
        <v>173.78381868</v>
      </c>
      <c r="F501" s="84">
        <v>173.78381868</v>
      </c>
    </row>
    <row r="502" spans="1:6" ht="12.75" customHeight="1" x14ac:dyDescent="0.2">
      <c r="A502" s="83" t="s">
        <v>168</v>
      </c>
      <c r="B502" s="83">
        <v>8</v>
      </c>
      <c r="C502" s="84">
        <v>1641.25187929</v>
      </c>
      <c r="D502" s="84">
        <v>1623.5126515699999</v>
      </c>
      <c r="E502" s="84">
        <v>159.51460553999999</v>
      </c>
      <c r="F502" s="84">
        <v>159.51460553999999</v>
      </c>
    </row>
    <row r="503" spans="1:6" ht="12.75" customHeight="1" x14ac:dyDescent="0.2">
      <c r="A503" s="83" t="s">
        <v>168</v>
      </c>
      <c r="B503" s="83">
        <v>9</v>
      </c>
      <c r="C503" s="84">
        <v>1613.7454783400001</v>
      </c>
      <c r="D503" s="84">
        <v>1595.9982782699999</v>
      </c>
      <c r="E503" s="84">
        <v>156.81124231000001</v>
      </c>
      <c r="F503" s="84">
        <v>156.81124231000001</v>
      </c>
    </row>
    <row r="504" spans="1:6" ht="12.75" customHeight="1" x14ac:dyDescent="0.2">
      <c r="A504" s="83" t="s">
        <v>168</v>
      </c>
      <c r="B504" s="83">
        <v>10</v>
      </c>
      <c r="C504" s="84">
        <v>1497.0747325</v>
      </c>
      <c r="D504" s="84">
        <v>1479.7719130600001</v>
      </c>
      <c r="E504" s="84">
        <v>145.39168067</v>
      </c>
      <c r="F504" s="84">
        <v>145.39168067</v>
      </c>
    </row>
    <row r="505" spans="1:6" ht="12.75" customHeight="1" x14ac:dyDescent="0.2">
      <c r="A505" s="83" t="s">
        <v>168</v>
      </c>
      <c r="B505" s="83">
        <v>11</v>
      </c>
      <c r="C505" s="84">
        <v>1436.62277578</v>
      </c>
      <c r="D505" s="84">
        <v>1419.40837534</v>
      </c>
      <c r="E505" s="84">
        <v>139.46079624000001</v>
      </c>
      <c r="F505" s="84">
        <v>139.46079624000001</v>
      </c>
    </row>
    <row r="506" spans="1:6" ht="12.75" customHeight="1" x14ac:dyDescent="0.2">
      <c r="A506" s="83" t="s">
        <v>168</v>
      </c>
      <c r="B506" s="83">
        <v>12</v>
      </c>
      <c r="C506" s="84">
        <v>1413.7915094699999</v>
      </c>
      <c r="D506" s="84">
        <v>1396.4398973100001</v>
      </c>
      <c r="E506" s="84">
        <v>137.20407979000001</v>
      </c>
      <c r="F506" s="84">
        <v>137.20407979000001</v>
      </c>
    </row>
    <row r="507" spans="1:6" ht="12.75" customHeight="1" x14ac:dyDescent="0.2">
      <c r="A507" s="83" t="s">
        <v>168</v>
      </c>
      <c r="B507" s="83">
        <v>13</v>
      </c>
      <c r="C507" s="84">
        <v>1417.4851081899999</v>
      </c>
      <c r="D507" s="84">
        <v>1400.3012998900001</v>
      </c>
      <c r="E507" s="84">
        <v>137.58347326000001</v>
      </c>
      <c r="F507" s="84">
        <v>137.58347326000001</v>
      </c>
    </row>
    <row r="508" spans="1:6" ht="12.75" customHeight="1" x14ac:dyDescent="0.2">
      <c r="A508" s="83" t="s">
        <v>168</v>
      </c>
      <c r="B508" s="83">
        <v>14</v>
      </c>
      <c r="C508" s="84">
        <v>1428.0298260699999</v>
      </c>
      <c r="D508" s="84">
        <v>1410.9321980100001</v>
      </c>
      <c r="E508" s="84">
        <v>138.62798839000001</v>
      </c>
      <c r="F508" s="84">
        <v>138.62798839000001</v>
      </c>
    </row>
    <row r="509" spans="1:6" ht="12.75" customHeight="1" x14ac:dyDescent="0.2">
      <c r="A509" s="83" t="s">
        <v>168</v>
      </c>
      <c r="B509" s="83">
        <v>15</v>
      </c>
      <c r="C509" s="84">
        <v>1424.6699004499999</v>
      </c>
      <c r="D509" s="84">
        <v>1407.88325362</v>
      </c>
      <c r="E509" s="84">
        <v>138.32842117999999</v>
      </c>
      <c r="F509" s="84">
        <v>138.32842117999999</v>
      </c>
    </row>
    <row r="510" spans="1:6" ht="12.75" customHeight="1" x14ac:dyDescent="0.2">
      <c r="A510" s="83" t="s">
        <v>168</v>
      </c>
      <c r="B510" s="83">
        <v>16</v>
      </c>
      <c r="C510" s="84">
        <v>1423.37531648</v>
      </c>
      <c r="D510" s="84">
        <v>1406.66640048</v>
      </c>
      <c r="E510" s="84">
        <v>138.20886199</v>
      </c>
      <c r="F510" s="84">
        <v>138.20886199</v>
      </c>
    </row>
    <row r="511" spans="1:6" ht="12.75" customHeight="1" x14ac:dyDescent="0.2">
      <c r="A511" s="83" t="s">
        <v>168</v>
      </c>
      <c r="B511" s="83">
        <v>17</v>
      </c>
      <c r="C511" s="84">
        <v>1446.30514006</v>
      </c>
      <c r="D511" s="84">
        <v>1429.8052116900001</v>
      </c>
      <c r="E511" s="84">
        <v>140.48231415000001</v>
      </c>
      <c r="F511" s="84">
        <v>140.48231415000001</v>
      </c>
    </row>
    <row r="512" spans="1:6" ht="12.75" customHeight="1" x14ac:dyDescent="0.2">
      <c r="A512" s="83" t="s">
        <v>168</v>
      </c>
      <c r="B512" s="83">
        <v>18</v>
      </c>
      <c r="C512" s="84">
        <v>1445.8498801799999</v>
      </c>
      <c r="D512" s="84">
        <v>1428.7178821</v>
      </c>
      <c r="E512" s="84">
        <v>140.37548100999999</v>
      </c>
      <c r="F512" s="84">
        <v>140.37548100999999</v>
      </c>
    </row>
    <row r="513" spans="1:6" ht="12.75" customHeight="1" x14ac:dyDescent="0.2">
      <c r="A513" s="83" t="s">
        <v>168</v>
      </c>
      <c r="B513" s="83">
        <v>19</v>
      </c>
      <c r="C513" s="84">
        <v>1433.96356509</v>
      </c>
      <c r="D513" s="84">
        <v>1415.7398397899999</v>
      </c>
      <c r="E513" s="84">
        <v>139.10035248</v>
      </c>
      <c r="F513" s="84">
        <v>139.10035248</v>
      </c>
    </row>
    <row r="514" spans="1:6" ht="12.75" customHeight="1" x14ac:dyDescent="0.2">
      <c r="A514" s="83" t="s">
        <v>168</v>
      </c>
      <c r="B514" s="83">
        <v>20</v>
      </c>
      <c r="C514" s="84">
        <v>1428.1449866299999</v>
      </c>
      <c r="D514" s="84">
        <v>1409.16522528</v>
      </c>
      <c r="E514" s="84">
        <v>138.45437844</v>
      </c>
      <c r="F514" s="84">
        <v>138.45437844</v>
      </c>
    </row>
    <row r="515" spans="1:6" ht="12.75" customHeight="1" x14ac:dyDescent="0.2">
      <c r="A515" s="83" t="s">
        <v>168</v>
      </c>
      <c r="B515" s="83">
        <v>21</v>
      </c>
      <c r="C515" s="84">
        <v>1437.7798841599999</v>
      </c>
      <c r="D515" s="84">
        <v>1419.50771719</v>
      </c>
      <c r="E515" s="84">
        <v>139.47055685000001</v>
      </c>
      <c r="F515" s="84">
        <v>139.47055685000001</v>
      </c>
    </row>
    <row r="516" spans="1:6" ht="12.75" customHeight="1" x14ac:dyDescent="0.2">
      <c r="A516" s="83" t="s">
        <v>168</v>
      </c>
      <c r="B516" s="83">
        <v>22</v>
      </c>
      <c r="C516" s="84">
        <v>1432.4133524599999</v>
      </c>
      <c r="D516" s="84">
        <v>1413.7910838499999</v>
      </c>
      <c r="E516" s="84">
        <v>138.90888183000001</v>
      </c>
      <c r="F516" s="84">
        <v>138.90888183000001</v>
      </c>
    </row>
    <row r="517" spans="1:6" ht="12.75" customHeight="1" x14ac:dyDescent="0.2">
      <c r="A517" s="83" t="s">
        <v>168</v>
      </c>
      <c r="B517" s="83">
        <v>23</v>
      </c>
      <c r="C517" s="84">
        <v>1487.5228308400001</v>
      </c>
      <c r="D517" s="84">
        <v>1468.93251147</v>
      </c>
      <c r="E517" s="84">
        <v>144.32667950999999</v>
      </c>
      <c r="F517" s="84">
        <v>144.32667950999999</v>
      </c>
    </row>
    <row r="518" spans="1:6" ht="12.75" customHeight="1" x14ac:dyDescent="0.2">
      <c r="A518" s="83" t="s">
        <v>168</v>
      </c>
      <c r="B518" s="83">
        <v>24</v>
      </c>
      <c r="C518" s="84">
        <v>1580.683761</v>
      </c>
      <c r="D518" s="84">
        <v>1562.9508450200001</v>
      </c>
      <c r="E518" s="84">
        <v>153.56424064999999</v>
      </c>
      <c r="F518" s="84">
        <v>153.56424064999999</v>
      </c>
    </row>
    <row r="519" spans="1:6" ht="12.75" customHeight="1" x14ac:dyDescent="0.2">
      <c r="A519" s="83" t="s">
        <v>169</v>
      </c>
      <c r="B519" s="83">
        <v>1</v>
      </c>
      <c r="C519" s="84">
        <v>1847.8313872900001</v>
      </c>
      <c r="D519" s="84">
        <v>1830.48499698</v>
      </c>
      <c r="E519" s="84">
        <v>179.85021057</v>
      </c>
      <c r="F519" s="84">
        <v>179.85021057</v>
      </c>
    </row>
    <row r="520" spans="1:6" ht="12.75" customHeight="1" x14ac:dyDescent="0.2">
      <c r="A520" s="83" t="s">
        <v>169</v>
      </c>
      <c r="B520" s="83">
        <v>2</v>
      </c>
      <c r="C520" s="84">
        <v>1878.87917877</v>
      </c>
      <c r="D520" s="84">
        <v>1861.7120088199999</v>
      </c>
      <c r="E520" s="84">
        <v>182.91835080000001</v>
      </c>
      <c r="F520" s="84">
        <v>182.91835080000001</v>
      </c>
    </row>
    <row r="521" spans="1:6" ht="12.75" customHeight="1" x14ac:dyDescent="0.2">
      <c r="A521" s="83" t="s">
        <v>169</v>
      </c>
      <c r="B521" s="83">
        <v>3</v>
      </c>
      <c r="C521" s="84">
        <v>1918.88558969</v>
      </c>
      <c r="D521" s="84">
        <v>1901.94568428</v>
      </c>
      <c r="E521" s="84">
        <v>186.87142062000001</v>
      </c>
      <c r="F521" s="84">
        <v>186.87142062000001</v>
      </c>
    </row>
    <row r="522" spans="1:6" ht="12.75" customHeight="1" x14ac:dyDescent="0.2">
      <c r="A522" s="83" t="s">
        <v>169</v>
      </c>
      <c r="B522" s="83">
        <v>4</v>
      </c>
      <c r="C522" s="84">
        <v>1931.9710004799999</v>
      </c>
      <c r="D522" s="84">
        <v>1914.7151573199999</v>
      </c>
      <c r="E522" s="84">
        <v>188.12605664</v>
      </c>
      <c r="F522" s="84">
        <v>188.12605664</v>
      </c>
    </row>
    <row r="523" spans="1:6" ht="12.75" customHeight="1" x14ac:dyDescent="0.2">
      <c r="A523" s="83" t="s">
        <v>169</v>
      </c>
      <c r="B523" s="83">
        <v>5</v>
      </c>
      <c r="C523" s="84">
        <v>1996.2980059500001</v>
      </c>
      <c r="D523" s="84">
        <v>1978.8813465200001</v>
      </c>
      <c r="E523" s="84">
        <v>194.43056209</v>
      </c>
      <c r="F523" s="84">
        <v>194.43056209</v>
      </c>
    </row>
    <row r="524" spans="1:6" ht="12.75" customHeight="1" x14ac:dyDescent="0.2">
      <c r="A524" s="83" t="s">
        <v>169</v>
      </c>
      <c r="B524" s="83">
        <v>6</v>
      </c>
      <c r="C524" s="84">
        <v>1998.1679110099999</v>
      </c>
      <c r="D524" s="84">
        <v>1981.0961028199999</v>
      </c>
      <c r="E524" s="84">
        <v>194.64816802000001</v>
      </c>
      <c r="F524" s="84">
        <v>194.64816802000001</v>
      </c>
    </row>
    <row r="525" spans="1:6" ht="12.75" customHeight="1" x14ac:dyDescent="0.2">
      <c r="A525" s="83" t="s">
        <v>169</v>
      </c>
      <c r="B525" s="83">
        <v>7</v>
      </c>
      <c r="C525" s="84">
        <v>2024.2494690999999</v>
      </c>
      <c r="D525" s="84">
        <v>2007.33192334</v>
      </c>
      <c r="E525" s="84">
        <v>197.2259099</v>
      </c>
      <c r="F525" s="84">
        <v>197.2259099</v>
      </c>
    </row>
    <row r="526" spans="1:6" ht="12.75" customHeight="1" x14ac:dyDescent="0.2">
      <c r="A526" s="83" t="s">
        <v>169</v>
      </c>
      <c r="B526" s="83">
        <v>8</v>
      </c>
      <c r="C526" s="84">
        <v>1890.4620004000001</v>
      </c>
      <c r="D526" s="84">
        <v>1873.8166222</v>
      </c>
      <c r="E526" s="84">
        <v>184.10766251999999</v>
      </c>
      <c r="F526" s="84">
        <v>184.10766251999999</v>
      </c>
    </row>
    <row r="527" spans="1:6" ht="12.75" customHeight="1" x14ac:dyDescent="0.2">
      <c r="A527" s="83" t="s">
        <v>169</v>
      </c>
      <c r="B527" s="83">
        <v>9</v>
      </c>
      <c r="C527" s="84">
        <v>1777.91674192</v>
      </c>
      <c r="D527" s="84">
        <v>1761.4086655900001</v>
      </c>
      <c r="E527" s="84">
        <v>173.06327008</v>
      </c>
      <c r="F527" s="84">
        <v>173.06327008</v>
      </c>
    </row>
    <row r="528" spans="1:6" ht="12.75" customHeight="1" x14ac:dyDescent="0.2">
      <c r="A528" s="83" t="s">
        <v>169</v>
      </c>
      <c r="B528" s="83">
        <v>10</v>
      </c>
      <c r="C528" s="84">
        <v>1701.5309190200001</v>
      </c>
      <c r="D528" s="84">
        <v>1683.1572352200001</v>
      </c>
      <c r="E528" s="84">
        <v>165.37485075000001</v>
      </c>
      <c r="F528" s="84">
        <v>165.37485075000001</v>
      </c>
    </row>
    <row r="529" spans="1:6" ht="12.75" customHeight="1" x14ac:dyDescent="0.2">
      <c r="A529" s="83" t="s">
        <v>169</v>
      </c>
      <c r="B529" s="83">
        <v>11</v>
      </c>
      <c r="C529" s="84">
        <v>1648.28214338</v>
      </c>
      <c r="D529" s="84">
        <v>1629.9129448599999</v>
      </c>
      <c r="E529" s="84">
        <v>160.14345205000001</v>
      </c>
      <c r="F529" s="84">
        <v>160.14345205000001</v>
      </c>
    </row>
    <row r="530" spans="1:6" ht="12.75" customHeight="1" x14ac:dyDescent="0.2">
      <c r="A530" s="83" t="s">
        <v>169</v>
      </c>
      <c r="B530" s="83">
        <v>12</v>
      </c>
      <c r="C530" s="84">
        <v>1636.6146992900001</v>
      </c>
      <c r="D530" s="84">
        <v>1618.8751168599999</v>
      </c>
      <c r="E530" s="84">
        <v>159.05895494000001</v>
      </c>
      <c r="F530" s="84">
        <v>159.05895494000001</v>
      </c>
    </row>
    <row r="531" spans="1:6" ht="12.75" customHeight="1" x14ac:dyDescent="0.2">
      <c r="A531" s="83" t="s">
        <v>169</v>
      </c>
      <c r="B531" s="83">
        <v>13</v>
      </c>
      <c r="C531" s="84">
        <v>1634.30969267</v>
      </c>
      <c r="D531" s="84">
        <v>1616.8497208399999</v>
      </c>
      <c r="E531" s="84">
        <v>158.85995417999999</v>
      </c>
      <c r="F531" s="84">
        <v>158.85995417999999</v>
      </c>
    </row>
    <row r="532" spans="1:6" ht="12.75" customHeight="1" x14ac:dyDescent="0.2">
      <c r="A532" s="83" t="s">
        <v>169</v>
      </c>
      <c r="B532" s="83">
        <v>14</v>
      </c>
      <c r="C532" s="84">
        <v>1643.9623572800001</v>
      </c>
      <c r="D532" s="84">
        <v>1626.1570078300001</v>
      </c>
      <c r="E532" s="84">
        <v>159.77442085000001</v>
      </c>
      <c r="F532" s="84">
        <v>159.77442085000001</v>
      </c>
    </row>
    <row r="533" spans="1:6" ht="12.75" customHeight="1" x14ac:dyDescent="0.2">
      <c r="A533" s="83" t="s">
        <v>169</v>
      </c>
      <c r="B533" s="83">
        <v>15</v>
      </c>
      <c r="C533" s="84">
        <v>1603.6707300600001</v>
      </c>
      <c r="D533" s="84">
        <v>1586.0543879300001</v>
      </c>
      <c r="E533" s="84">
        <v>155.83422759999999</v>
      </c>
      <c r="F533" s="84">
        <v>155.83422759999999</v>
      </c>
    </row>
    <row r="534" spans="1:6" ht="12.75" customHeight="1" x14ac:dyDescent="0.2">
      <c r="A534" s="83" t="s">
        <v>169</v>
      </c>
      <c r="B534" s="83">
        <v>16</v>
      </c>
      <c r="C534" s="84">
        <v>1618.0885376700001</v>
      </c>
      <c r="D534" s="84">
        <v>1599.4996613999999</v>
      </c>
      <c r="E534" s="84">
        <v>157.15526288000001</v>
      </c>
      <c r="F534" s="84">
        <v>157.15526288000001</v>
      </c>
    </row>
    <row r="535" spans="1:6" ht="12.75" customHeight="1" x14ac:dyDescent="0.2">
      <c r="A535" s="83" t="s">
        <v>169</v>
      </c>
      <c r="B535" s="83">
        <v>17</v>
      </c>
      <c r="C535" s="84">
        <v>1654.43411236</v>
      </c>
      <c r="D535" s="84">
        <v>1635.36423694</v>
      </c>
      <c r="E535" s="84">
        <v>160.67905655999999</v>
      </c>
      <c r="F535" s="84">
        <v>160.67905655999999</v>
      </c>
    </row>
    <row r="536" spans="1:6" ht="12.75" customHeight="1" x14ac:dyDescent="0.2">
      <c r="A536" s="83" t="s">
        <v>169</v>
      </c>
      <c r="B536" s="83">
        <v>18</v>
      </c>
      <c r="C536" s="84">
        <v>1640.1716415400001</v>
      </c>
      <c r="D536" s="84">
        <v>1622.4194699300001</v>
      </c>
      <c r="E536" s="84">
        <v>159.40719741999999</v>
      </c>
      <c r="F536" s="84">
        <v>159.40719741999999</v>
      </c>
    </row>
    <row r="537" spans="1:6" ht="12.75" customHeight="1" x14ac:dyDescent="0.2">
      <c r="A537" s="83" t="s">
        <v>169</v>
      </c>
      <c r="B537" s="83">
        <v>19</v>
      </c>
      <c r="C537" s="84">
        <v>1640.1932314600001</v>
      </c>
      <c r="D537" s="84">
        <v>1622.6251350099999</v>
      </c>
      <c r="E537" s="84">
        <v>159.42740459000001</v>
      </c>
      <c r="F537" s="84">
        <v>159.42740459000001</v>
      </c>
    </row>
    <row r="538" spans="1:6" ht="12.75" customHeight="1" x14ac:dyDescent="0.2">
      <c r="A538" s="83" t="s">
        <v>169</v>
      </c>
      <c r="B538" s="83">
        <v>20</v>
      </c>
      <c r="C538" s="84">
        <v>1647.8049755699999</v>
      </c>
      <c r="D538" s="84">
        <v>1630.00825106</v>
      </c>
      <c r="E538" s="84">
        <v>160.15281615000001</v>
      </c>
      <c r="F538" s="84">
        <v>160.15281615000001</v>
      </c>
    </row>
    <row r="539" spans="1:6" ht="12.75" customHeight="1" x14ac:dyDescent="0.2">
      <c r="A539" s="83" t="s">
        <v>169</v>
      </c>
      <c r="B539" s="83">
        <v>21</v>
      </c>
      <c r="C539" s="84">
        <v>1643.9977964499999</v>
      </c>
      <c r="D539" s="84">
        <v>1625.4714821499999</v>
      </c>
      <c r="E539" s="84">
        <v>159.70706605999999</v>
      </c>
      <c r="F539" s="84">
        <v>159.70706605999999</v>
      </c>
    </row>
    <row r="540" spans="1:6" ht="12.75" customHeight="1" x14ac:dyDescent="0.2">
      <c r="A540" s="83" t="s">
        <v>169</v>
      </c>
      <c r="B540" s="83">
        <v>22</v>
      </c>
      <c r="C540" s="84">
        <v>1623.06053896</v>
      </c>
      <c r="D540" s="84">
        <v>1605.13514584</v>
      </c>
      <c r="E540" s="84">
        <v>157.70896481</v>
      </c>
      <c r="F540" s="84">
        <v>157.70896481</v>
      </c>
    </row>
    <row r="541" spans="1:6" ht="12.75" customHeight="1" x14ac:dyDescent="0.2">
      <c r="A541" s="83" t="s">
        <v>169</v>
      </c>
      <c r="B541" s="83">
        <v>23</v>
      </c>
      <c r="C541" s="84">
        <v>1712.8568409500001</v>
      </c>
      <c r="D541" s="84">
        <v>1694.80002466</v>
      </c>
      <c r="E541" s="84">
        <v>166.51878699</v>
      </c>
      <c r="F541" s="84">
        <v>166.51878699</v>
      </c>
    </row>
    <row r="542" spans="1:6" ht="12.75" customHeight="1" x14ac:dyDescent="0.2">
      <c r="A542" s="83" t="s">
        <v>169</v>
      </c>
      <c r="B542" s="83">
        <v>24</v>
      </c>
      <c r="C542" s="84">
        <v>1816.2777241599999</v>
      </c>
      <c r="D542" s="84">
        <v>1798.12203856</v>
      </c>
      <c r="E542" s="84">
        <v>176.67046045000001</v>
      </c>
      <c r="F542" s="84">
        <v>176.67046045000001</v>
      </c>
    </row>
    <row r="543" spans="1:6" ht="12.75" customHeight="1" x14ac:dyDescent="0.2">
      <c r="A543" s="83" t="s">
        <v>170</v>
      </c>
      <c r="B543" s="83">
        <v>1</v>
      </c>
      <c r="C543" s="84">
        <v>1745.8981195399999</v>
      </c>
      <c r="D543" s="84">
        <v>1729.4171932300001</v>
      </c>
      <c r="E543" s="84">
        <v>169.92001948999999</v>
      </c>
      <c r="F543" s="84">
        <v>169.92001948999999</v>
      </c>
    </row>
    <row r="544" spans="1:6" ht="12.75" customHeight="1" x14ac:dyDescent="0.2">
      <c r="A544" s="83" t="s">
        <v>170</v>
      </c>
      <c r="B544" s="83">
        <v>2</v>
      </c>
      <c r="C544" s="84">
        <v>1857.2099052999999</v>
      </c>
      <c r="D544" s="84">
        <v>1840.5225268900001</v>
      </c>
      <c r="E544" s="84">
        <v>180.83642563000001</v>
      </c>
      <c r="F544" s="84">
        <v>180.83642563000001</v>
      </c>
    </row>
    <row r="545" spans="1:6" ht="12.75" customHeight="1" x14ac:dyDescent="0.2">
      <c r="A545" s="83" t="s">
        <v>170</v>
      </c>
      <c r="B545" s="83">
        <v>3</v>
      </c>
      <c r="C545" s="84">
        <v>1893.6497035499999</v>
      </c>
      <c r="D545" s="84">
        <v>1876.6803143300001</v>
      </c>
      <c r="E545" s="84">
        <v>184.38902819</v>
      </c>
      <c r="F545" s="84">
        <v>184.38902819</v>
      </c>
    </row>
    <row r="546" spans="1:6" ht="12.75" customHeight="1" x14ac:dyDescent="0.2">
      <c r="A546" s="83" t="s">
        <v>170</v>
      </c>
      <c r="B546" s="83">
        <v>4</v>
      </c>
      <c r="C546" s="84">
        <v>1878.54561294</v>
      </c>
      <c r="D546" s="84">
        <v>1861.5957621299999</v>
      </c>
      <c r="E546" s="84">
        <v>182.90692924000001</v>
      </c>
      <c r="F546" s="84">
        <v>182.90692924000001</v>
      </c>
    </row>
    <row r="547" spans="1:6" ht="12.75" customHeight="1" x14ac:dyDescent="0.2">
      <c r="A547" s="83" t="s">
        <v>170</v>
      </c>
      <c r="B547" s="83">
        <v>5</v>
      </c>
      <c r="C547" s="84">
        <v>1906.57893124</v>
      </c>
      <c r="D547" s="84">
        <v>1889.50568084</v>
      </c>
      <c r="E547" s="84">
        <v>185.64915590000001</v>
      </c>
      <c r="F547" s="84">
        <v>185.64915590000001</v>
      </c>
    </row>
    <row r="548" spans="1:6" ht="12.75" customHeight="1" x14ac:dyDescent="0.2">
      <c r="A548" s="83" t="s">
        <v>170</v>
      </c>
      <c r="B548" s="83">
        <v>6</v>
      </c>
      <c r="C548" s="84">
        <v>1894.10741654</v>
      </c>
      <c r="D548" s="84">
        <v>1877.2029442800001</v>
      </c>
      <c r="E548" s="84">
        <v>184.44037802</v>
      </c>
      <c r="F548" s="84">
        <v>184.44037802</v>
      </c>
    </row>
    <row r="549" spans="1:6" ht="12.75" customHeight="1" x14ac:dyDescent="0.2">
      <c r="A549" s="83" t="s">
        <v>170</v>
      </c>
      <c r="B549" s="83">
        <v>7</v>
      </c>
      <c r="C549" s="84">
        <v>1817.84511877</v>
      </c>
      <c r="D549" s="84">
        <v>1801.1668059199999</v>
      </c>
      <c r="E549" s="84">
        <v>176.96961726000001</v>
      </c>
      <c r="F549" s="84">
        <v>176.96961726000001</v>
      </c>
    </row>
    <row r="550" spans="1:6" ht="12.75" customHeight="1" x14ac:dyDescent="0.2">
      <c r="A550" s="83" t="s">
        <v>170</v>
      </c>
      <c r="B550" s="83">
        <v>8</v>
      </c>
      <c r="C550" s="84">
        <v>1721.4940455000001</v>
      </c>
      <c r="D550" s="84">
        <v>1704.9744742400001</v>
      </c>
      <c r="E550" s="84">
        <v>167.51845478999999</v>
      </c>
      <c r="F550" s="84">
        <v>167.51845478999999</v>
      </c>
    </row>
    <row r="551" spans="1:6" ht="12.75" customHeight="1" x14ac:dyDescent="0.2">
      <c r="A551" s="83" t="s">
        <v>170</v>
      </c>
      <c r="B551" s="83">
        <v>9</v>
      </c>
      <c r="C551" s="84">
        <v>1670.48740821</v>
      </c>
      <c r="D551" s="84">
        <v>1653.7403844600001</v>
      </c>
      <c r="E551" s="84">
        <v>162.48456385</v>
      </c>
      <c r="F551" s="84">
        <v>162.48456385</v>
      </c>
    </row>
    <row r="552" spans="1:6" ht="12.75" customHeight="1" x14ac:dyDescent="0.2">
      <c r="A552" s="83" t="s">
        <v>170</v>
      </c>
      <c r="B552" s="83">
        <v>10</v>
      </c>
      <c r="C552" s="84">
        <v>1576.3131433799999</v>
      </c>
      <c r="D552" s="84">
        <v>1559.90135035</v>
      </c>
      <c r="E552" s="84">
        <v>153.26461936999999</v>
      </c>
      <c r="F552" s="84">
        <v>153.26461936999999</v>
      </c>
    </row>
    <row r="553" spans="1:6" ht="12.75" customHeight="1" x14ac:dyDescent="0.2">
      <c r="A553" s="83" t="s">
        <v>170</v>
      </c>
      <c r="B553" s="83">
        <v>11</v>
      </c>
      <c r="C553" s="84">
        <v>1548.5365563</v>
      </c>
      <c r="D553" s="84">
        <v>1531.8041835700001</v>
      </c>
      <c r="E553" s="84">
        <v>150.50399507</v>
      </c>
      <c r="F553" s="84">
        <v>150.50399507</v>
      </c>
    </row>
    <row r="554" spans="1:6" ht="12.75" customHeight="1" x14ac:dyDescent="0.2">
      <c r="A554" s="83" t="s">
        <v>170</v>
      </c>
      <c r="B554" s="83">
        <v>12</v>
      </c>
      <c r="C554" s="84">
        <v>1532.7072898500001</v>
      </c>
      <c r="D554" s="84">
        <v>1516.26243823</v>
      </c>
      <c r="E554" s="84">
        <v>148.97697563</v>
      </c>
      <c r="F554" s="84">
        <v>148.97697563</v>
      </c>
    </row>
    <row r="555" spans="1:6" ht="12.75" customHeight="1" x14ac:dyDescent="0.2">
      <c r="A555" s="83" t="s">
        <v>170</v>
      </c>
      <c r="B555" s="83">
        <v>13</v>
      </c>
      <c r="C555" s="84">
        <v>1527.7133712</v>
      </c>
      <c r="D555" s="84">
        <v>1511.3752730000001</v>
      </c>
      <c r="E555" s="84">
        <v>148.49679814000001</v>
      </c>
      <c r="F555" s="84">
        <v>148.49679814000001</v>
      </c>
    </row>
    <row r="556" spans="1:6" ht="12.75" customHeight="1" x14ac:dyDescent="0.2">
      <c r="A556" s="83" t="s">
        <v>170</v>
      </c>
      <c r="B556" s="83">
        <v>14</v>
      </c>
      <c r="C556" s="84">
        <v>1518.05364201</v>
      </c>
      <c r="D556" s="84">
        <v>1501.89411595</v>
      </c>
      <c r="E556" s="84">
        <v>147.56524825</v>
      </c>
      <c r="F556" s="84">
        <v>147.56524825</v>
      </c>
    </row>
    <row r="557" spans="1:6" ht="12.75" customHeight="1" x14ac:dyDescent="0.2">
      <c r="A557" s="83" t="s">
        <v>170</v>
      </c>
      <c r="B557" s="83">
        <v>15</v>
      </c>
      <c r="C557" s="84">
        <v>1485.17106506</v>
      </c>
      <c r="D557" s="84">
        <v>1468.44489383</v>
      </c>
      <c r="E557" s="84">
        <v>144.27876972000001</v>
      </c>
      <c r="F557" s="84">
        <v>144.27876972000001</v>
      </c>
    </row>
    <row r="558" spans="1:6" ht="12.75" customHeight="1" x14ac:dyDescent="0.2">
      <c r="A558" s="83" t="s">
        <v>170</v>
      </c>
      <c r="B558" s="83">
        <v>16</v>
      </c>
      <c r="C558" s="84">
        <v>1470.0298293400001</v>
      </c>
      <c r="D558" s="84">
        <v>1453.1393573099999</v>
      </c>
      <c r="E558" s="84">
        <v>142.77495845999999</v>
      </c>
      <c r="F558" s="84">
        <v>142.77495845999999</v>
      </c>
    </row>
    <row r="559" spans="1:6" ht="12.75" customHeight="1" x14ac:dyDescent="0.2">
      <c r="A559" s="83" t="s">
        <v>170</v>
      </c>
      <c r="B559" s="83">
        <v>17</v>
      </c>
      <c r="C559" s="84">
        <v>1487.78343999</v>
      </c>
      <c r="D559" s="84">
        <v>1471.24313321</v>
      </c>
      <c r="E559" s="84">
        <v>144.55370447999999</v>
      </c>
      <c r="F559" s="84">
        <v>144.55370447999999</v>
      </c>
    </row>
    <row r="560" spans="1:6" ht="12.75" customHeight="1" x14ac:dyDescent="0.2">
      <c r="A560" s="83" t="s">
        <v>170</v>
      </c>
      <c r="B560" s="83">
        <v>18</v>
      </c>
      <c r="C560" s="84">
        <v>1502.5533862</v>
      </c>
      <c r="D560" s="84">
        <v>1486.51075573</v>
      </c>
      <c r="E560" s="84">
        <v>146.05379059000001</v>
      </c>
      <c r="F560" s="84">
        <v>146.05379059000001</v>
      </c>
    </row>
    <row r="561" spans="1:6" ht="12.75" customHeight="1" x14ac:dyDescent="0.2">
      <c r="A561" s="83" t="s">
        <v>170</v>
      </c>
      <c r="B561" s="83">
        <v>19</v>
      </c>
      <c r="C561" s="84">
        <v>1513.80533395</v>
      </c>
      <c r="D561" s="84">
        <v>1496.65764158</v>
      </c>
      <c r="E561" s="84">
        <v>147.05075016999999</v>
      </c>
      <c r="F561" s="84">
        <v>147.05075016999999</v>
      </c>
    </row>
    <row r="562" spans="1:6" ht="12.75" customHeight="1" x14ac:dyDescent="0.2">
      <c r="A562" s="83" t="s">
        <v>170</v>
      </c>
      <c r="B562" s="83">
        <v>20</v>
      </c>
      <c r="C562" s="84">
        <v>1508.6970294</v>
      </c>
      <c r="D562" s="84">
        <v>1491.57962101</v>
      </c>
      <c r="E562" s="84">
        <v>146.55182062</v>
      </c>
      <c r="F562" s="84">
        <v>146.55182062</v>
      </c>
    </row>
    <row r="563" spans="1:6" ht="12.75" customHeight="1" x14ac:dyDescent="0.2">
      <c r="A563" s="83" t="s">
        <v>170</v>
      </c>
      <c r="B563" s="83">
        <v>21</v>
      </c>
      <c r="C563" s="84">
        <v>1515.9514040900001</v>
      </c>
      <c r="D563" s="84">
        <v>1498.3429192399999</v>
      </c>
      <c r="E563" s="84">
        <v>147.21633335999999</v>
      </c>
      <c r="F563" s="84">
        <v>147.21633335999999</v>
      </c>
    </row>
    <row r="564" spans="1:6" ht="12.75" customHeight="1" x14ac:dyDescent="0.2">
      <c r="A564" s="83" t="s">
        <v>170</v>
      </c>
      <c r="B564" s="83">
        <v>22</v>
      </c>
      <c r="C564" s="84">
        <v>1509.1016588800001</v>
      </c>
      <c r="D564" s="84">
        <v>1490.7562622999999</v>
      </c>
      <c r="E564" s="84">
        <v>146.47092334999999</v>
      </c>
      <c r="F564" s="84">
        <v>146.47092334999999</v>
      </c>
    </row>
    <row r="565" spans="1:6" ht="12.75" customHeight="1" x14ac:dyDescent="0.2">
      <c r="A565" s="83" t="s">
        <v>170</v>
      </c>
      <c r="B565" s="83">
        <v>23</v>
      </c>
      <c r="C565" s="84">
        <v>1587.8176706100001</v>
      </c>
      <c r="D565" s="84">
        <v>1568.5490828699999</v>
      </c>
      <c r="E565" s="84">
        <v>154.11428298999999</v>
      </c>
      <c r="F565" s="84">
        <v>154.11428298999999</v>
      </c>
    </row>
    <row r="566" spans="1:6" ht="12.75" customHeight="1" x14ac:dyDescent="0.2">
      <c r="A566" s="83" t="s">
        <v>170</v>
      </c>
      <c r="B566" s="83">
        <v>24</v>
      </c>
      <c r="C566" s="84">
        <v>1687.23485592</v>
      </c>
      <c r="D566" s="84">
        <v>1667.6372133499999</v>
      </c>
      <c r="E566" s="84">
        <v>163.84996570000001</v>
      </c>
      <c r="F566" s="84">
        <v>163.84996570000001</v>
      </c>
    </row>
    <row r="567" spans="1:6" ht="12.75" customHeight="1" x14ac:dyDescent="0.2">
      <c r="A567" s="83" t="s">
        <v>171</v>
      </c>
      <c r="B567" s="83">
        <v>1</v>
      </c>
      <c r="C567" s="84">
        <v>1787.32217184</v>
      </c>
      <c r="D567" s="84">
        <v>1758.29448299</v>
      </c>
      <c r="E567" s="84">
        <v>172.75729303</v>
      </c>
      <c r="F567" s="84">
        <v>172.75729303</v>
      </c>
    </row>
    <row r="568" spans="1:6" ht="12.75" customHeight="1" x14ac:dyDescent="0.2">
      <c r="A568" s="83" t="s">
        <v>171</v>
      </c>
      <c r="B568" s="83">
        <v>2</v>
      </c>
      <c r="C568" s="84">
        <v>1862.17617028</v>
      </c>
      <c r="D568" s="84">
        <v>1832.7119158800001</v>
      </c>
      <c r="E568" s="84">
        <v>180.06901151</v>
      </c>
      <c r="F568" s="84">
        <v>180.06901151</v>
      </c>
    </row>
    <row r="569" spans="1:6" ht="12.75" customHeight="1" x14ac:dyDescent="0.2">
      <c r="A569" s="83" t="s">
        <v>171</v>
      </c>
      <c r="B569" s="83">
        <v>3</v>
      </c>
      <c r="C569" s="84">
        <v>1896.5660218800001</v>
      </c>
      <c r="D569" s="84">
        <v>1866.4699350400001</v>
      </c>
      <c r="E569" s="84">
        <v>183.38583019999999</v>
      </c>
      <c r="F569" s="84">
        <v>183.38583019999999</v>
      </c>
    </row>
    <row r="570" spans="1:6" ht="12.75" customHeight="1" x14ac:dyDescent="0.2">
      <c r="A570" s="83" t="s">
        <v>171</v>
      </c>
      <c r="B570" s="83">
        <v>4</v>
      </c>
      <c r="C570" s="84">
        <v>1914.1989687299999</v>
      </c>
      <c r="D570" s="84">
        <v>1883.20726289</v>
      </c>
      <c r="E570" s="84">
        <v>185.03031892000001</v>
      </c>
      <c r="F570" s="84">
        <v>185.03031892000001</v>
      </c>
    </row>
    <row r="571" spans="1:6" ht="12.75" customHeight="1" x14ac:dyDescent="0.2">
      <c r="A571" s="83" t="s">
        <v>171</v>
      </c>
      <c r="B571" s="83">
        <v>5</v>
      </c>
      <c r="C571" s="84">
        <v>1958.7026517199999</v>
      </c>
      <c r="D571" s="84">
        <v>1928.19399137</v>
      </c>
      <c r="E571" s="84">
        <v>189.45038933999999</v>
      </c>
      <c r="F571" s="84">
        <v>189.45038933999999</v>
      </c>
    </row>
    <row r="572" spans="1:6" ht="12.75" customHeight="1" x14ac:dyDescent="0.2">
      <c r="A572" s="83" t="s">
        <v>171</v>
      </c>
      <c r="B572" s="83">
        <v>6</v>
      </c>
      <c r="C572" s="84">
        <v>1923.95797008</v>
      </c>
      <c r="D572" s="84">
        <v>1893.9597541400001</v>
      </c>
      <c r="E572" s="84">
        <v>186.08678090999999</v>
      </c>
      <c r="F572" s="84">
        <v>186.08678090999999</v>
      </c>
    </row>
    <row r="573" spans="1:6" ht="12.75" customHeight="1" x14ac:dyDescent="0.2">
      <c r="A573" s="83" t="s">
        <v>171</v>
      </c>
      <c r="B573" s="83">
        <v>7</v>
      </c>
      <c r="C573" s="84">
        <v>1876.75647888</v>
      </c>
      <c r="D573" s="84">
        <v>1847.53968422</v>
      </c>
      <c r="E573" s="84">
        <v>181.52588073000001</v>
      </c>
      <c r="F573" s="84">
        <v>181.52588073000001</v>
      </c>
    </row>
    <row r="574" spans="1:6" ht="12.75" customHeight="1" x14ac:dyDescent="0.2">
      <c r="A574" s="83" t="s">
        <v>171</v>
      </c>
      <c r="B574" s="83">
        <v>8</v>
      </c>
      <c r="C574" s="84">
        <v>1753.41677377</v>
      </c>
      <c r="D574" s="84">
        <v>1725.16248838</v>
      </c>
      <c r="E574" s="84">
        <v>169.50198298000001</v>
      </c>
      <c r="F574" s="84">
        <v>169.50198298000001</v>
      </c>
    </row>
    <row r="575" spans="1:6" ht="12.75" customHeight="1" x14ac:dyDescent="0.2">
      <c r="A575" s="83" t="s">
        <v>171</v>
      </c>
      <c r="B575" s="83">
        <v>9</v>
      </c>
      <c r="C575" s="84">
        <v>1612.0800984099999</v>
      </c>
      <c r="D575" s="84">
        <v>1583.63199156</v>
      </c>
      <c r="E575" s="84">
        <v>155.59622046000001</v>
      </c>
      <c r="F575" s="84">
        <v>155.59622046000001</v>
      </c>
    </row>
    <row r="576" spans="1:6" ht="12.75" customHeight="1" x14ac:dyDescent="0.2">
      <c r="A576" s="83" t="s">
        <v>171</v>
      </c>
      <c r="B576" s="83">
        <v>10</v>
      </c>
      <c r="C576" s="84">
        <v>1562.2217531700001</v>
      </c>
      <c r="D576" s="84">
        <v>1534.20379136</v>
      </c>
      <c r="E576" s="84">
        <v>150.73976317</v>
      </c>
      <c r="F576" s="84">
        <v>150.73976317</v>
      </c>
    </row>
    <row r="577" spans="1:6" ht="12.75" customHeight="1" x14ac:dyDescent="0.2">
      <c r="A577" s="83" t="s">
        <v>171</v>
      </c>
      <c r="B577" s="83">
        <v>11</v>
      </c>
      <c r="C577" s="84">
        <v>1535.8453581700001</v>
      </c>
      <c r="D577" s="84">
        <v>1508.7256419400001</v>
      </c>
      <c r="E577" s="84">
        <v>148.23646457000001</v>
      </c>
      <c r="F577" s="84">
        <v>148.23646457000001</v>
      </c>
    </row>
    <row r="578" spans="1:6" ht="12.75" customHeight="1" x14ac:dyDescent="0.2">
      <c r="A578" s="83" t="s">
        <v>171</v>
      </c>
      <c r="B578" s="83">
        <v>12</v>
      </c>
      <c r="C578" s="84">
        <v>1523.8062756100001</v>
      </c>
      <c r="D578" s="84">
        <v>1496.1865560900001</v>
      </c>
      <c r="E578" s="84">
        <v>147.00446471999999</v>
      </c>
      <c r="F578" s="84">
        <v>147.00446471999999</v>
      </c>
    </row>
    <row r="579" spans="1:6" ht="12.75" customHeight="1" x14ac:dyDescent="0.2">
      <c r="A579" s="83" t="s">
        <v>171</v>
      </c>
      <c r="B579" s="83">
        <v>13</v>
      </c>
      <c r="C579" s="84">
        <v>1509.0055212</v>
      </c>
      <c r="D579" s="84">
        <v>1482.18061253</v>
      </c>
      <c r="E579" s="84">
        <v>145.62834204999999</v>
      </c>
      <c r="F579" s="84">
        <v>145.62834204999999</v>
      </c>
    </row>
    <row r="580" spans="1:6" ht="12.75" customHeight="1" x14ac:dyDescent="0.2">
      <c r="A580" s="83" t="s">
        <v>171</v>
      </c>
      <c r="B580" s="83">
        <v>14</v>
      </c>
      <c r="C580" s="84">
        <v>1510.39599602</v>
      </c>
      <c r="D580" s="84">
        <v>1484.19263688</v>
      </c>
      <c r="E580" s="84">
        <v>145.82602901000001</v>
      </c>
      <c r="F580" s="84">
        <v>145.82602901000001</v>
      </c>
    </row>
    <row r="581" spans="1:6" ht="12.75" customHeight="1" x14ac:dyDescent="0.2">
      <c r="A581" s="83" t="s">
        <v>171</v>
      </c>
      <c r="B581" s="83">
        <v>15</v>
      </c>
      <c r="C581" s="84">
        <v>1478.78110874</v>
      </c>
      <c r="D581" s="84">
        <v>1453.11200209</v>
      </c>
      <c r="E581" s="84">
        <v>142.77227073</v>
      </c>
      <c r="F581" s="84">
        <v>142.77227073</v>
      </c>
    </row>
    <row r="582" spans="1:6" ht="12.75" customHeight="1" x14ac:dyDescent="0.2">
      <c r="A582" s="83" t="s">
        <v>171</v>
      </c>
      <c r="B582" s="83">
        <v>16</v>
      </c>
      <c r="C582" s="84">
        <v>1480.47956501</v>
      </c>
      <c r="D582" s="84">
        <v>1454.7991737699999</v>
      </c>
      <c r="E582" s="84">
        <v>142.93804001000001</v>
      </c>
      <c r="F582" s="84">
        <v>142.93804001000001</v>
      </c>
    </row>
    <row r="583" spans="1:6" ht="12.75" customHeight="1" x14ac:dyDescent="0.2">
      <c r="A583" s="83" t="s">
        <v>171</v>
      </c>
      <c r="B583" s="83">
        <v>17</v>
      </c>
      <c r="C583" s="84">
        <v>1519.07994469</v>
      </c>
      <c r="D583" s="84">
        <v>1493.2402545899999</v>
      </c>
      <c r="E583" s="84">
        <v>146.71498245999999</v>
      </c>
      <c r="F583" s="84">
        <v>146.71498245999999</v>
      </c>
    </row>
    <row r="584" spans="1:6" ht="12.75" customHeight="1" x14ac:dyDescent="0.2">
      <c r="A584" s="83" t="s">
        <v>171</v>
      </c>
      <c r="B584" s="83">
        <v>18</v>
      </c>
      <c r="C584" s="84">
        <v>1525.46392891</v>
      </c>
      <c r="D584" s="84">
        <v>1498.73587563</v>
      </c>
      <c r="E584" s="84">
        <v>147.25494241000001</v>
      </c>
      <c r="F584" s="84">
        <v>147.25494241000001</v>
      </c>
    </row>
    <row r="585" spans="1:6" ht="12.75" customHeight="1" x14ac:dyDescent="0.2">
      <c r="A585" s="83" t="s">
        <v>171</v>
      </c>
      <c r="B585" s="83">
        <v>19</v>
      </c>
      <c r="C585" s="84">
        <v>1518.9799226099999</v>
      </c>
      <c r="D585" s="84">
        <v>1491.93722181</v>
      </c>
      <c r="E585" s="84">
        <v>146.58695588</v>
      </c>
      <c r="F585" s="84">
        <v>146.58695588</v>
      </c>
    </row>
    <row r="586" spans="1:6" ht="12.75" customHeight="1" x14ac:dyDescent="0.2">
      <c r="A586" s="83" t="s">
        <v>171</v>
      </c>
      <c r="B586" s="83">
        <v>20</v>
      </c>
      <c r="C586" s="84">
        <v>1533.00204014</v>
      </c>
      <c r="D586" s="84">
        <v>1505.3194827299999</v>
      </c>
      <c r="E586" s="84">
        <v>147.90180000999999</v>
      </c>
      <c r="F586" s="84">
        <v>147.90180000999999</v>
      </c>
    </row>
    <row r="587" spans="1:6" ht="12.75" customHeight="1" x14ac:dyDescent="0.2">
      <c r="A587" s="83" t="s">
        <v>171</v>
      </c>
      <c r="B587" s="83">
        <v>21</v>
      </c>
      <c r="C587" s="84">
        <v>1532.7025715</v>
      </c>
      <c r="D587" s="84">
        <v>1502.04217696</v>
      </c>
      <c r="E587" s="84">
        <v>147.57979566</v>
      </c>
      <c r="F587" s="84">
        <v>147.57979566</v>
      </c>
    </row>
    <row r="588" spans="1:6" ht="12.75" customHeight="1" x14ac:dyDescent="0.2">
      <c r="A588" s="83" t="s">
        <v>171</v>
      </c>
      <c r="B588" s="83">
        <v>22</v>
      </c>
      <c r="C588" s="84">
        <v>1524.3000889499999</v>
      </c>
      <c r="D588" s="84">
        <v>1494.3339222300001</v>
      </c>
      <c r="E588" s="84">
        <v>146.82243832</v>
      </c>
      <c r="F588" s="84">
        <v>146.82243832</v>
      </c>
    </row>
    <row r="589" spans="1:6" ht="12.75" customHeight="1" x14ac:dyDescent="0.2">
      <c r="A589" s="83" t="s">
        <v>171</v>
      </c>
      <c r="B589" s="83">
        <v>23</v>
      </c>
      <c r="C589" s="84">
        <v>1564.1016683299999</v>
      </c>
      <c r="D589" s="84">
        <v>1534.43795854</v>
      </c>
      <c r="E589" s="84">
        <v>150.76277074000001</v>
      </c>
      <c r="F589" s="84">
        <v>150.76277074000001</v>
      </c>
    </row>
    <row r="590" spans="1:6" ht="12.75" customHeight="1" x14ac:dyDescent="0.2">
      <c r="A590" s="83" t="s">
        <v>171</v>
      </c>
      <c r="B590" s="83">
        <v>24</v>
      </c>
      <c r="C590" s="84">
        <v>1650.4467794100001</v>
      </c>
      <c r="D590" s="84">
        <v>1620.7315521999999</v>
      </c>
      <c r="E590" s="84">
        <v>159.24135484000001</v>
      </c>
      <c r="F590" s="84">
        <v>159.24135484000001</v>
      </c>
    </row>
    <row r="591" spans="1:6" ht="12.75" customHeight="1" x14ac:dyDescent="0.2">
      <c r="A591" s="83" t="s">
        <v>172</v>
      </c>
      <c r="B591" s="83">
        <v>1</v>
      </c>
      <c r="C591" s="84">
        <v>1685.6119036699999</v>
      </c>
      <c r="D591" s="84">
        <v>1655.48921896</v>
      </c>
      <c r="E591" s="84">
        <v>162.65639167</v>
      </c>
      <c r="F591" s="84">
        <v>162.65639167</v>
      </c>
    </row>
    <row r="592" spans="1:6" ht="12.75" customHeight="1" x14ac:dyDescent="0.2">
      <c r="A592" s="83" t="s">
        <v>172</v>
      </c>
      <c r="B592" s="83">
        <v>2</v>
      </c>
      <c r="C592" s="84">
        <v>1759.4384477999999</v>
      </c>
      <c r="D592" s="84">
        <v>1728.7352888600001</v>
      </c>
      <c r="E592" s="84">
        <v>169.85302050000001</v>
      </c>
      <c r="F592" s="84">
        <v>169.85302050000001</v>
      </c>
    </row>
    <row r="593" spans="1:6" ht="12.75" customHeight="1" x14ac:dyDescent="0.2">
      <c r="A593" s="83" t="s">
        <v>172</v>
      </c>
      <c r="B593" s="83">
        <v>3</v>
      </c>
      <c r="C593" s="84">
        <v>1779.4400065100001</v>
      </c>
      <c r="D593" s="84">
        <v>1748.86399738</v>
      </c>
      <c r="E593" s="84">
        <v>171.83072175000001</v>
      </c>
      <c r="F593" s="84">
        <v>171.83072175000001</v>
      </c>
    </row>
    <row r="594" spans="1:6" ht="12.75" customHeight="1" x14ac:dyDescent="0.2">
      <c r="A594" s="83" t="s">
        <v>172</v>
      </c>
      <c r="B594" s="83">
        <v>4</v>
      </c>
      <c r="C594" s="84">
        <v>1792.74618968</v>
      </c>
      <c r="D594" s="84">
        <v>1760.8467424400001</v>
      </c>
      <c r="E594" s="84">
        <v>173.00805957</v>
      </c>
      <c r="F594" s="84">
        <v>173.00805957</v>
      </c>
    </row>
    <row r="595" spans="1:6" ht="12.75" customHeight="1" x14ac:dyDescent="0.2">
      <c r="A595" s="83" t="s">
        <v>172</v>
      </c>
      <c r="B595" s="83">
        <v>5</v>
      </c>
      <c r="C595" s="84">
        <v>1830.85860364</v>
      </c>
      <c r="D595" s="84">
        <v>1799.51957724</v>
      </c>
      <c r="E595" s="84">
        <v>176.80777248999999</v>
      </c>
      <c r="F595" s="84">
        <v>176.80777248999999</v>
      </c>
    </row>
    <row r="596" spans="1:6" ht="12.75" customHeight="1" x14ac:dyDescent="0.2">
      <c r="A596" s="83" t="s">
        <v>172</v>
      </c>
      <c r="B596" s="83">
        <v>6</v>
      </c>
      <c r="C596" s="84">
        <v>1807.12202523</v>
      </c>
      <c r="D596" s="84">
        <v>1776.7207411300001</v>
      </c>
      <c r="E596" s="84">
        <v>174.56772382</v>
      </c>
      <c r="F596" s="84">
        <v>174.56772382</v>
      </c>
    </row>
    <row r="597" spans="1:6" ht="12.75" customHeight="1" x14ac:dyDescent="0.2">
      <c r="A597" s="83" t="s">
        <v>172</v>
      </c>
      <c r="B597" s="83">
        <v>7</v>
      </c>
      <c r="C597" s="84">
        <v>1727.6417787099999</v>
      </c>
      <c r="D597" s="84">
        <v>1698.01853476</v>
      </c>
      <c r="E597" s="84">
        <v>166.83501451000001</v>
      </c>
      <c r="F597" s="84">
        <v>166.83501451000001</v>
      </c>
    </row>
    <row r="598" spans="1:6" ht="12.75" customHeight="1" x14ac:dyDescent="0.2">
      <c r="A598" s="83" t="s">
        <v>172</v>
      </c>
      <c r="B598" s="83">
        <v>8</v>
      </c>
      <c r="C598" s="84">
        <v>1670.7980816899999</v>
      </c>
      <c r="D598" s="84">
        <v>1641.23945458</v>
      </c>
      <c r="E598" s="84">
        <v>161.25631293999999</v>
      </c>
      <c r="F598" s="84">
        <v>161.25631293999999</v>
      </c>
    </row>
    <row r="599" spans="1:6" ht="12.75" customHeight="1" x14ac:dyDescent="0.2">
      <c r="A599" s="83" t="s">
        <v>172</v>
      </c>
      <c r="B599" s="83">
        <v>9</v>
      </c>
      <c r="C599" s="84">
        <v>1569.9360063700001</v>
      </c>
      <c r="D599" s="84">
        <v>1539.9859865599999</v>
      </c>
      <c r="E599" s="84">
        <v>151.30787982999999</v>
      </c>
      <c r="F599" s="84">
        <v>151.30787982999999</v>
      </c>
    </row>
    <row r="600" spans="1:6" ht="12.75" customHeight="1" x14ac:dyDescent="0.2">
      <c r="A600" s="83" t="s">
        <v>172</v>
      </c>
      <c r="B600" s="83">
        <v>10</v>
      </c>
      <c r="C600" s="84">
        <v>1538.0581528099999</v>
      </c>
      <c r="D600" s="84">
        <v>1509.9452565300001</v>
      </c>
      <c r="E600" s="84">
        <v>148.35629506999999</v>
      </c>
      <c r="F600" s="84">
        <v>148.35629506999999</v>
      </c>
    </row>
    <row r="601" spans="1:6" ht="12.75" customHeight="1" x14ac:dyDescent="0.2">
      <c r="A601" s="83" t="s">
        <v>172</v>
      </c>
      <c r="B601" s="83">
        <v>11</v>
      </c>
      <c r="C601" s="84">
        <v>1541.3375555499999</v>
      </c>
      <c r="D601" s="84">
        <v>1514.9256255099999</v>
      </c>
      <c r="E601" s="84">
        <v>148.84563008999999</v>
      </c>
      <c r="F601" s="84">
        <v>148.84563008999999</v>
      </c>
    </row>
    <row r="602" spans="1:6" ht="12.75" customHeight="1" x14ac:dyDescent="0.2">
      <c r="A602" s="83" t="s">
        <v>172</v>
      </c>
      <c r="B602" s="83">
        <v>12</v>
      </c>
      <c r="C602" s="84">
        <v>1535.2815379799999</v>
      </c>
      <c r="D602" s="84">
        <v>1508.5092748</v>
      </c>
      <c r="E602" s="84">
        <v>148.2152059</v>
      </c>
      <c r="F602" s="84">
        <v>148.2152059</v>
      </c>
    </row>
    <row r="603" spans="1:6" ht="12.75" customHeight="1" x14ac:dyDescent="0.2">
      <c r="A603" s="83" t="s">
        <v>172</v>
      </c>
      <c r="B603" s="83">
        <v>13</v>
      </c>
      <c r="C603" s="84">
        <v>1528.9788792899999</v>
      </c>
      <c r="D603" s="84">
        <v>1504.8131358000001</v>
      </c>
      <c r="E603" s="84">
        <v>147.85205002000001</v>
      </c>
      <c r="F603" s="84">
        <v>147.85205002000001</v>
      </c>
    </row>
    <row r="604" spans="1:6" ht="12.75" customHeight="1" x14ac:dyDescent="0.2">
      <c r="A604" s="83" t="s">
        <v>172</v>
      </c>
      <c r="B604" s="83">
        <v>14</v>
      </c>
      <c r="C604" s="84">
        <v>1520.32367744</v>
      </c>
      <c r="D604" s="84">
        <v>1502.7888410600001</v>
      </c>
      <c r="E604" s="84">
        <v>147.65315747</v>
      </c>
      <c r="F604" s="84">
        <v>147.65315747</v>
      </c>
    </row>
    <row r="605" spans="1:6" ht="12.75" customHeight="1" x14ac:dyDescent="0.2">
      <c r="A605" s="83" t="s">
        <v>172</v>
      </c>
      <c r="B605" s="83">
        <v>15</v>
      </c>
      <c r="C605" s="84">
        <v>1486.76181748</v>
      </c>
      <c r="D605" s="84">
        <v>1467.6840045500001</v>
      </c>
      <c r="E605" s="84">
        <v>144.20401025000001</v>
      </c>
      <c r="F605" s="84">
        <v>144.20401025000001</v>
      </c>
    </row>
    <row r="606" spans="1:6" ht="12.75" customHeight="1" x14ac:dyDescent="0.2">
      <c r="A606" s="83" t="s">
        <v>172</v>
      </c>
      <c r="B606" s="83">
        <v>16</v>
      </c>
      <c r="C606" s="84">
        <v>1503.0104897799999</v>
      </c>
      <c r="D606" s="84">
        <v>1483.92045226</v>
      </c>
      <c r="E606" s="84">
        <v>145.79928612</v>
      </c>
      <c r="F606" s="84">
        <v>145.79928612</v>
      </c>
    </row>
    <row r="607" spans="1:6" ht="12.75" customHeight="1" x14ac:dyDescent="0.2">
      <c r="A607" s="83" t="s">
        <v>172</v>
      </c>
      <c r="B607" s="83">
        <v>17</v>
      </c>
      <c r="C607" s="84">
        <v>1530.2988583199999</v>
      </c>
      <c r="D607" s="84">
        <v>1511.0175806</v>
      </c>
      <c r="E607" s="84">
        <v>148.46165386999999</v>
      </c>
      <c r="F607" s="84">
        <v>148.46165386999999</v>
      </c>
    </row>
    <row r="608" spans="1:6" ht="12.75" customHeight="1" x14ac:dyDescent="0.2">
      <c r="A608" s="83" t="s">
        <v>172</v>
      </c>
      <c r="B608" s="83">
        <v>18</v>
      </c>
      <c r="C608" s="84">
        <v>1521.76264919</v>
      </c>
      <c r="D608" s="84">
        <v>1502.7727798799999</v>
      </c>
      <c r="E608" s="84">
        <v>147.65157941000001</v>
      </c>
      <c r="F608" s="84">
        <v>147.65157941000001</v>
      </c>
    </row>
    <row r="609" spans="1:6" ht="12.75" customHeight="1" x14ac:dyDescent="0.2">
      <c r="A609" s="83" t="s">
        <v>172</v>
      </c>
      <c r="B609" s="83">
        <v>19</v>
      </c>
      <c r="C609" s="84">
        <v>1529.56228614</v>
      </c>
      <c r="D609" s="84">
        <v>1510.51048296</v>
      </c>
      <c r="E609" s="84">
        <v>148.41183013</v>
      </c>
      <c r="F609" s="84">
        <v>148.41183013</v>
      </c>
    </row>
    <row r="610" spans="1:6" ht="12.75" customHeight="1" x14ac:dyDescent="0.2">
      <c r="A610" s="83" t="s">
        <v>172</v>
      </c>
      <c r="B610" s="83">
        <v>20</v>
      </c>
      <c r="C610" s="84">
        <v>1531.25253909</v>
      </c>
      <c r="D610" s="84">
        <v>1518.0022854199999</v>
      </c>
      <c r="E610" s="84">
        <v>149.14792043</v>
      </c>
      <c r="F610" s="84">
        <v>149.14792043</v>
      </c>
    </row>
    <row r="611" spans="1:6" ht="12.75" customHeight="1" x14ac:dyDescent="0.2">
      <c r="A611" s="83" t="s">
        <v>172</v>
      </c>
      <c r="B611" s="83">
        <v>21</v>
      </c>
      <c r="C611" s="84">
        <v>1525.05072903</v>
      </c>
      <c r="D611" s="84">
        <v>1504.27065728</v>
      </c>
      <c r="E611" s="84">
        <v>147.79875000999999</v>
      </c>
      <c r="F611" s="84">
        <v>147.79875000999999</v>
      </c>
    </row>
    <row r="612" spans="1:6" ht="12.75" customHeight="1" x14ac:dyDescent="0.2">
      <c r="A612" s="83" t="s">
        <v>172</v>
      </c>
      <c r="B612" s="83">
        <v>22</v>
      </c>
      <c r="C612" s="84">
        <v>1489.48809876</v>
      </c>
      <c r="D612" s="84">
        <v>1472.99685084</v>
      </c>
      <c r="E612" s="84">
        <v>144.72601208</v>
      </c>
      <c r="F612" s="84">
        <v>144.72601208</v>
      </c>
    </row>
    <row r="613" spans="1:6" ht="12.75" customHeight="1" x14ac:dyDescent="0.2">
      <c r="A613" s="83" t="s">
        <v>172</v>
      </c>
      <c r="B613" s="83">
        <v>23</v>
      </c>
      <c r="C613" s="84">
        <v>1535.8501075700001</v>
      </c>
      <c r="D613" s="84">
        <v>1521.4853612700001</v>
      </c>
      <c r="E613" s="84">
        <v>149.49014226</v>
      </c>
      <c r="F613" s="84">
        <v>149.49014226</v>
      </c>
    </row>
    <row r="614" spans="1:6" ht="12.75" customHeight="1" x14ac:dyDescent="0.2">
      <c r="A614" s="83" t="s">
        <v>172</v>
      </c>
      <c r="B614" s="83">
        <v>24</v>
      </c>
      <c r="C614" s="84">
        <v>1623.0659109400001</v>
      </c>
      <c r="D614" s="84">
        <v>1602.95048305</v>
      </c>
      <c r="E614" s="84">
        <v>157.49431565</v>
      </c>
      <c r="F614" s="84">
        <v>157.49431565</v>
      </c>
    </row>
    <row r="615" spans="1:6" ht="12.75" customHeight="1" x14ac:dyDescent="0.2">
      <c r="A615" s="83" t="s">
        <v>173</v>
      </c>
      <c r="B615" s="83">
        <v>1</v>
      </c>
      <c r="C615" s="84">
        <v>1813.99869154</v>
      </c>
      <c r="D615" s="84">
        <v>1796.13947495</v>
      </c>
      <c r="E615" s="84">
        <v>176.47566809</v>
      </c>
      <c r="F615" s="84">
        <v>176.47566809</v>
      </c>
    </row>
    <row r="616" spans="1:6" ht="12.75" customHeight="1" x14ac:dyDescent="0.2">
      <c r="A616" s="83" t="s">
        <v>173</v>
      </c>
      <c r="B616" s="83">
        <v>2</v>
      </c>
      <c r="C616" s="84">
        <v>1892.4981026400001</v>
      </c>
      <c r="D616" s="84">
        <v>1874.2958621600001</v>
      </c>
      <c r="E616" s="84">
        <v>184.15474917</v>
      </c>
      <c r="F616" s="84">
        <v>184.15474917</v>
      </c>
    </row>
    <row r="617" spans="1:6" ht="12.75" customHeight="1" x14ac:dyDescent="0.2">
      <c r="A617" s="83" t="s">
        <v>173</v>
      </c>
      <c r="B617" s="83">
        <v>3</v>
      </c>
      <c r="C617" s="84">
        <v>1916.88076535</v>
      </c>
      <c r="D617" s="84">
        <v>1898.64446856</v>
      </c>
      <c r="E617" s="84">
        <v>186.54706705000001</v>
      </c>
      <c r="F617" s="84">
        <v>186.54706705000001</v>
      </c>
    </row>
    <row r="618" spans="1:6" ht="12.75" customHeight="1" x14ac:dyDescent="0.2">
      <c r="A618" s="83" t="s">
        <v>173</v>
      </c>
      <c r="B618" s="83">
        <v>4</v>
      </c>
      <c r="C618" s="84">
        <v>1953.08671084</v>
      </c>
      <c r="D618" s="84">
        <v>1934.4366831299999</v>
      </c>
      <c r="E618" s="84">
        <v>190.06375105999999</v>
      </c>
      <c r="F618" s="84">
        <v>190.06375105999999</v>
      </c>
    </row>
    <row r="619" spans="1:6" ht="12.75" customHeight="1" x14ac:dyDescent="0.2">
      <c r="A619" s="83" t="s">
        <v>173</v>
      </c>
      <c r="B619" s="83">
        <v>5</v>
      </c>
      <c r="C619" s="84">
        <v>1977.0086430900001</v>
      </c>
      <c r="D619" s="84">
        <v>1958.40549915</v>
      </c>
      <c r="E619" s="84">
        <v>192.41875349</v>
      </c>
      <c r="F619" s="84">
        <v>192.41875349</v>
      </c>
    </row>
    <row r="620" spans="1:6" ht="12.75" customHeight="1" x14ac:dyDescent="0.2">
      <c r="A620" s="83" t="s">
        <v>173</v>
      </c>
      <c r="B620" s="83">
        <v>6</v>
      </c>
      <c r="C620" s="84">
        <v>1956.9197609600001</v>
      </c>
      <c r="D620" s="84">
        <v>1938.56976396</v>
      </c>
      <c r="E620" s="84">
        <v>190.46983768000001</v>
      </c>
      <c r="F620" s="84">
        <v>190.46983768000001</v>
      </c>
    </row>
    <row r="621" spans="1:6" ht="12.75" customHeight="1" x14ac:dyDescent="0.2">
      <c r="A621" s="83" t="s">
        <v>173</v>
      </c>
      <c r="B621" s="83">
        <v>7</v>
      </c>
      <c r="C621" s="84">
        <v>1878.0750850699999</v>
      </c>
      <c r="D621" s="84">
        <v>1859.8834879599999</v>
      </c>
      <c r="E621" s="84">
        <v>182.73869357000001</v>
      </c>
      <c r="F621" s="84">
        <v>182.73869357000001</v>
      </c>
    </row>
    <row r="622" spans="1:6" ht="12.75" customHeight="1" x14ac:dyDescent="0.2">
      <c r="A622" s="83" t="s">
        <v>173</v>
      </c>
      <c r="B622" s="83">
        <v>8</v>
      </c>
      <c r="C622" s="84">
        <v>1769.19058148</v>
      </c>
      <c r="D622" s="84">
        <v>1751.3766132000001</v>
      </c>
      <c r="E622" s="84">
        <v>172.0775932</v>
      </c>
      <c r="F622" s="84">
        <v>172.0775932</v>
      </c>
    </row>
    <row r="623" spans="1:6" ht="12.75" customHeight="1" x14ac:dyDescent="0.2">
      <c r="A623" s="83" t="s">
        <v>173</v>
      </c>
      <c r="B623" s="83">
        <v>9</v>
      </c>
      <c r="C623" s="84">
        <v>1653.01988471</v>
      </c>
      <c r="D623" s="84">
        <v>1635.87417895</v>
      </c>
      <c r="E623" s="84">
        <v>160.72915978</v>
      </c>
      <c r="F623" s="84">
        <v>160.72915978</v>
      </c>
    </row>
    <row r="624" spans="1:6" ht="12.75" customHeight="1" x14ac:dyDescent="0.2">
      <c r="A624" s="83" t="s">
        <v>173</v>
      </c>
      <c r="B624" s="83">
        <v>10</v>
      </c>
      <c r="C624" s="84">
        <v>1603.75806859</v>
      </c>
      <c r="D624" s="84">
        <v>1586.7430015800001</v>
      </c>
      <c r="E624" s="84">
        <v>155.9018858</v>
      </c>
      <c r="F624" s="84">
        <v>155.9018858</v>
      </c>
    </row>
    <row r="625" spans="1:6" ht="12.75" customHeight="1" x14ac:dyDescent="0.2">
      <c r="A625" s="83" t="s">
        <v>173</v>
      </c>
      <c r="B625" s="83">
        <v>11</v>
      </c>
      <c r="C625" s="84">
        <v>1595.6895146500001</v>
      </c>
      <c r="D625" s="84">
        <v>1578.8251622400001</v>
      </c>
      <c r="E625" s="84">
        <v>155.1239362</v>
      </c>
      <c r="F625" s="84">
        <v>155.1239362</v>
      </c>
    </row>
    <row r="626" spans="1:6" ht="12.75" customHeight="1" x14ac:dyDescent="0.2">
      <c r="A626" s="83" t="s">
        <v>173</v>
      </c>
      <c r="B626" s="83">
        <v>12</v>
      </c>
      <c r="C626" s="84">
        <v>1574.78986558</v>
      </c>
      <c r="D626" s="84">
        <v>1558.1315859700001</v>
      </c>
      <c r="E626" s="84">
        <v>153.09073513000001</v>
      </c>
      <c r="F626" s="84">
        <v>153.09073513000001</v>
      </c>
    </row>
    <row r="627" spans="1:6" ht="12.75" customHeight="1" x14ac:dyDescent="0.2">
      <c r="A627" s="83" t="s">
        <v>173</v>
      </c>
      <c r="B627" s="83">
        <v>13</v>
      </c>
      <c r="C627" s="84">
        <v>1589.3572245299999</v>
      </c>
      <c r="D627" s="84">
        <v>1572.1460920100001</v>
      </c>
      <c r="E627" s="84">
        <v>154.46769907999999</v>
      </c>
      <c r="F627" s="84">
        <v>154.46769907999999</v>
      </c>
    </row>
    <row r="628" spans="1:6" ht="12.75" customHeight="1" x14ac:dyDescent="0.2">
      <c r="A628" s="83" t="s">
        <v>173</v>
      </c>
      <c r="B628" s="83">
        <v>14</v>
      </c>
      <c r="C628" s="84">
        <v>1572.70299159</v>
      </c>
      <c r="D628" s="84">
        <v>1555.9492209699999</v>
      </c>
      <c r="E628" s="84">
        <v>152.87631173</v>
      </c>
      <c r="F628" s="84">
        <v>152.87631173</v>
      </c>
    </row>
    <row r="629" spans="1:6" ht="12.75" customHeight="1" x14ac:dyDescent="0.2">
      <c r="A629" s="83" t="s">
        <v>173</v>
      </c>
      <c r="B629" s="83">
        <v>15</v>
      </c>
      <c r="C629" s="84">
        <v>1544.4777876200001</v>
      </c>
      <c r="D629" s="84">
        <v>1527.89961006</v>
      </c>
      <c r="E629" s="84">
        <v>150.12035993000001</v>
      </c>
      <c r="F629" s="84">
        <v>150.12035993000001</v>
      </c>
    </row>
    <row r="630" spans="1:6" ht="12.75" customHeight="1" x14ac:dyDescent="0.2">
      <c r="A630" s="83" t="s">
        <v>173</v>
      </c>
      <c r="B630" s="83">
        <v>16</v>
      </c>
      <c r="C630" s="84">
        <v>1511.46495549</v>
      </c>
      <c r="D630" s="84">
        <v>1494.8795008899999</v>
      </c>
      <c r="E630" s="84">
        <v>146.87604293999999</v>
      </c>
      <c r="F630" s="84">
        <v>146.87604293999999</v>
      </c>
    </row>
    <row r="631" spans="1:6" ht="12.75" customHeight="1" x14ac:dyDescent="0.2">
      <c r="A631" s="83" t="s">
        <v>173</v>
      </c>
      <c r="B631" s="83">
        <v>17</v>
      </c>
      <c r="C631" s="84">
        <v>1527.9649088599999</v>
      </c>
      <c r="D631" s="84">
        <v>1511.6713619</v>
      </c>
      <c r="E631" s="84">
        <v>148.52588969000001</v>
      </c>
      <c r="F631" s="84">
        <v>148.52588969000001</v>
      </c>
    </row>
    <row r="632" spans="1:6" ht="12.75" customHeight="1" x14ac:dyDescent="0.2">
      <c r="A632" s="83" t="s">
        <v>173</v>
      </c>
      <c r="B632" s="83">
        <v>18</v>
      </c>
      <c r="C632" s="84">
        <v>1530.33950372</v>
      </c>
      <c r="D632" s="84">
        <v>1514.1139962899999</v>
      </c>
      <c r="E632" s="84">
        <v>148.76588527000001</v>
      </c>
      <c r="F632" s="84">
        <v>148.76588527000001</v>
      </c>
    </row>
    <row r="633" spans="1:6" ht="12.75" customHeight="1" x14ac:dyDescent="0.2">
      <c r="A633" s="83" t="s">
        <v>173</v>
      </c>
      <c r="B633" s="83">
        <v>19</v>
      </c>
      <c r="C633" s="84">
        <v>1540.91006412</v>
      </c>
      <c r="D633" s="84">
        <v>1524.40155802</v>
      </c>
      <c r="E633" s="84">
        <v>149.77666665000001</v>
      </c>
      <c r="F633" s="84">
        <v>149.77666665000001</v>
      </c>
    </row>
    <row r="634" spans="1:6" ht="12.75" customHeight="1" x14ac:dyDescent="0.2">
      <c r="A634" s="83" t="s">
        <v>173</v>
      </c>
      <c r="B634" s="83">
        <v>20</v>
      </c>
      <c r="C634" s="84">
        <v>1549.9829758799999</v>
      </c>
      <c r="D634" s="84">
        <v>1532.57990705</v>
      </c>
      <c r="E634" s="84">
        <v>150.58021205</v>
      </c>
      <c r="F634" s="84">
        <v>150.58021205</v>
      </c>
    </row>
    <row r="635" spans="1:6" ht="12.75" customHeight="1" x14ac:dyDescent="0.2">
      <c r="A635" s="83" t="s">
        <v>173</v>
      </c>
      <c r="B635" s="83">
        <v>21</v>
      </c>
      <c r="C635" s="84">
        <v>1541.7649017599999</v>
      </c>
      <c r="D635" s="84">
        <v>1524.4621061299999</v>
      </c>
      <c r="E635" s="84">
        <v>149.78261567000001</v>
      </c>
      <c r="F635" s="84">
        <v>149.78261567000001</v>
      </c>
    </row>
    <row r="636" spans="1:6" ht="12.75" customHeight="1" x14ac:dyDescent="0.2">
      <c r="A636" s="83" t="s">
        <v>173</v>
      </c>
      <c r="B636" s="83">
        <v>22</v>
      </c>
      <c r="C636" s="84">
        <v>1540.4076008100001</v>
      </c>
      <c r="D636" s="84">
        <v>1523.21351478</v>
      </c>
      <c r="E636" s="84">
        <v>149.65993811999999</v>
      </c>
      <c r="F636" s="84">
        <v>149.65993811999999</v>
      </c>
    </row>
    <row r="637" spans="1:6" ht="12.75" customHeight="1" x14ac:dyDescent="0.2">
      <c r="A637" s="83" t="s">
        <v>173</v>
      </c>
      <c r="B637" s="83">
        <v>23</v>
      </c>
      <c r="C637" s="84">
        <v>1635.3582092900001</v>
      </c>
      <c r="D637" s="84">
        <v>1617.8000533500001</v>
      </c>
      <c r="E637" s="84">
        <v>158.95332698000001</v>
      </c>
      <c r="F637" s="84">
        <v>158.95332698000001</v>
      </c>
    </row>
    <row r="638" spans="1:6" ht="12.75" customHeight="1" x14ac:dyDescent="0.2">
      <c r="A638" s="83" t="s">
        <v>173</v>
      </c>
      <c r="B638" s="83">
        <v>24</v>
      </c>
      <c r="C638" s="84">
        <v>1769.4069660099999</v>
      </c>
      <c r="D638" s="84">
        <v>1751.7279454100001</v>
      </c>
      <c r="E638" s="84">
        <v>172.11211256000001</v>
      </c>
      <c r="F638" s="84">
        <v>172.11211256000001</v>
      </c>
    </row>
    <row r="639" spans="1:6" ht="12.75" customHeight="1" x14ac:dyDescent="0.2">
      <c r="A639" s="83" t="s">
        <v>174</v>
      </c>
      <c r="B639" s="83">
        <v>1</v>
      </c>
      <c r="C639" s="84">
        <v>1658.31788153</v>
      </c>
      <c r="D639" s="84">
        <v>1638.1320415</v>
      </c>
      <c r="E639" s="84">
        <v>160.95100101</v>
      </c>
      <c r="F639" s="84">
        <v>160.95100101</v>
      </c>
    </row>
    <row r="640" spans="1:6" ht="12.75" customHeight="1" x14ac:dyDescent="0.2">
      <c r="A640" s="83" t="s">
        <v>174</v>
      </c>
      <c r="B640" s="83">
        <v>2</v>
      </c>
      <c r="C640" s="84">
        <v>1741.29982376</v>
      </c>
      <c r="D640" s="84">
        <v>1724.7628818400001</v>
      </c>
      <c r="E640" s="84">
        <v>169.46272053000001</v>
      </c>
      <c r="F640" s="84">
        <v>169.46272053000001</v>
      </c>
    </row>
    <row r="641" spans="1:6" ht="12.75" customHeight="1" x14ac:dyDescent="0.2">
      <c r="A641" s="83" t="s">
        <v>174</v>
      </c>
      <c r="B641" s="83">
        <v>3</v>
      </c>
      <c r="C641" s="84">
        <v>1819.48291309</v>
      </c>
      <c r="D641" s="84">
        <v>1796.09255792</v>
      </c>
      <c r="E641" s="84">
        <v>176.47105837000001</v>
      </c>
      <c r="F641" s="84">
        <v>176.47105837000001</v>
      </c>
    </row>
    <row r="642" spans="1:6" ht="12.75" customHeight="1" x14ac:dyDescent="0.2">
      <c r="A642" s="83" t="s">
        <v>174</v>
      </c>
      <c r="B642" s="83">
        <v>4</v>
      </c>
      <c r="C642" s="84">
        <v>1848.2517300100001</v>
      </c>
      <c r="D642" s="84">
        <v>1819.34421266</v>
      </c>
      <c r="E642" s="84">
        <v>178.75559770999999</v>
      </c>
      <c r="F642" s="84">
        <v>178.75559770999999</v>
      </c>
    </row>
    <row r="643" spans="1:6" ht="12.75" customHeight="1" x14ac:dyDescent="0.2">
      <c r="A643" s="83" t="s">
        <v>174</v>
      </c>
      <c r="B643" s="83">
        <v>5</v>
      </c>
      <c r="C643" s="84">
        <v>1898.1961152700001</v>
      </c>
      <c r="D643" s="84">
        <v>1867.57387915</v>
      </c>
      <c r="E643" s="84">
        <v>183.49429576</v>
      </c>
      <c r="F643" s="84">
        <v>183.49429576</v>
      </c>
    </row>
    <row r="644" spans="1:6" ht="12.75" customHeight="1" x14ac:dyDescent="0.2">
      <c r="A644" s="83" t="s">
        <v>174</v>
      </c>
      <c r="B644" s="83">
        <v>6</v>
      </c>
      <c r="C644" s="84">
        <v>1884.10346478</v>
      </c>
      <c r="D644" s="84">
        <v>1853.5913572500001</v>
      </c>
      <c r="E644" s="84">
        <v>182.12047433000001</v>
      </c>
      <c r="F644" s="84">
        <v>182.12047433000001</v>
      </c>
    </row>
    <row r="645" spans="1:6" ht="12.75" customHeight="1" x14ac:dyDescent="0.2">
      <c r="A645" s="83" t="s">
        <v>174</v>
      </c>
      <c r="B645" s="83">
        <v>7</v>
      </c>
      <c r="C645" s="84">
        <v>1842.8568918799999</v>
      </c>
      <c r="D645" s="84">
        <v>1813.0999733199999</v>
      </c>
      <c r="E645" s="84">
        <v>178.14208393999999</v>
      </c>
      <c r="F645" s="84">
        <v>178.14208393999999</v>
      </c>
    </row>
    <row r="646" spans="1:6" ht="12.75" customHeight="1" x14ac:dyDescent="0.2">
      <c r="A646" s="83" t="s">
        <v>174</v>
      </c>
      <c r="B646" s="83">
        <v>8</v>
      </c>
      <c r="C646" s="84">
        <v>1762.91110349</v>
      </c>
      <c r="D646" s="84">
        <v>1733.5100461899999</v>
      </c>
      <c r="E646" s="84">
        <v>170.32215360999999</v>
      </c>
      <c r="F646" s="84">
        <v>170.32215360999999</v>
      </c>
    </row>
    <row r="647" spans="1:6" ht="12.75" customHeight="1" x14ac:dyDescent="0.2">
      <c r="A647" s="83" t="s">
        <v>174</v>
      </c>
      <c r="B647" s="83">
        <v>9</v>
      </c>
      <c r="C647" s="84">
        <v>1655.2762833300001</v>
      </c>
      <c r="D647" s="84">
        <v>1625.7744325599999</v>
      </c>
      <c r="E647" s="84">
        <v>159.73683177999999</v>
      </c>
      <c r="F647" s="84">
        <v>159.73683177999999</v>
      </c>
    </row>
    <row r="648" spans="1:6" ht="12.75" customHeight="1" x14ac:dyDescent="0.2">
      <c r="A648" s="83" t="s">
        <v>174</v>
      </c>
      <c r="B648" s="83">
        <v>10</v>
      </c>
      <c r="C648" s="84">
        <v>1543.1690890299999</v>
      </c>
      <c r="D648" s="84">
        <v>1516.087389</v>
      </c>
      <c r="E648" s="84">
        <v>148.95977655999999</v>
      </c>
      <c r="F648" s="84">
        <v>148.95977655999999</v>
      </c>
    </row>
    <row r="649" spans="1:6" ht="12.75" customHeight="1" x14ac:dyDescent="0.2">
      <c r="A649" s="83" t="s">
        <v>174</v>
      </c>
      <c r="B649" s="83">
        <v>11</v>
      </c>
      <c r="C649" s="84">
        <v>1488.0147967400001</v>
      </c>
      <c r="D649" s="84">
        <v>1462.26894631</v>
      </c>
      <c r="E649" s="84">
        <v>143.67196580999999</v>
      </c>
      <c r="F649" s="84">
        <v>143.67196580999999</v>
      </c>
    </row>
    <row r="650" spans="1:6" ht="12.75" customHeight="1" x14ac:dyDescent="0.2">
      <c r="A650" s="83" t="s">
        <v>174</v>
      </c>
      <c r="B650" s="83">
        <v>12</v>
      </c>
      <c r="C650" s="84">
        <v>1510.8511579999999</v>
      </c>
      <c r="D650" s="84">
        <v>1484.6655816</v>
      </c>
      <c r="E650" s="84">
        <v>145.87249713</v>
      </c>
      <c r="F650" s="84">
        <v>145.87249713</v>
      </c>
    </row>
    <row r="651" spans="1:6" ht="12.75" customHeight="1" x14ac:dyDescent="0.2">
      <c r="A651" s="83" t="s">
        <v>174</v>
      </c>
      <c r="B651" s="83">
        <v>13</v>
      </c>
      <c r="C651" s="84">
        <v>1493.83965734</v>
      </c>
      <c r="D651" s="84">
        <v>1466.73818456</v>
      </c>
      <c r="E651" s="84">
        <v>144.11108082000001</v>
      </c>
      <c r="F651" s="84">
        <v>144.11108082000001</v>
      </c>
    </row>
    <row r="652" spans="1:6" ht="12.75" customHeight="1" x14ac:dyDescent="0.2">
      <c r="A652" s="83" t="s">
        <v>174</v>
      </c>
      <c r="B652" s="83">
        <v>14</v>
      </c>
      <c r="C652" s="84">
        <v>1502.44301589</v>
      </c>
      <c r="D652" s="84">
        <v>1475.2700278499999</v>
      </c>
      <c r="E652" s="84">
        <v>144.94935801</v>
      </c>
      <c r="F652" s="84">
        <v>144.94935801</v>
      </c>
    </row>
    <row r="653" spans="1:6" ht="12.75" customHeight="1" x14ac:dyDescent="0.2">
      <c r="A653" s="83" t="s">
        <v>174</v>
      </c>
      <c r="B653" s="83">
        <v>15</v>
      </c>
      <c r="C653" s="84">
        <v>1481.0636433100001</v>
      </c>
      <c r="D653" s="84">
        <v>1455.35240886</v>
      </c>
      <c r="E653" s="84">
        <v>142.99239689000001</v>
      </c>
      <c r="F653" s="84">
        <v>142.99239689000001</v>
      </c>
    </row>
    <row r="654" spans="1:6" ht="12.75" customHeight="1" x14ac:dyDescent="0.2">
      <c r="A654" s="83" t="s">
        <v>174</v>
      </c>
      <c r="B654" s="83">
        <v>16</v>
      </c>
      <c r="C654" s="84">
        <v>1487.0763775999999</v>
      </c>
      <c r="D654" s="84">
        <v>1459.1084078700001</v>
      </c>
      <c r="E654" s="84">
        <v>143.36143417</v>
      </c>
      <c r="F654" s="84">
        <v>143.36143417</v>
      </c>
    </row>
    <row r="655" spans="1:6" ht="12.75" customHeight="1" x14ac:dyDescent="0.2">
      <c r="A655" s="83" t="s">
        <v>174</v>
      </c>
      <c r="B655" s="83">
        <v>17</v>
      </c>
      <c r="C655" s="84">
        <v>1500.0535022900001</v>
      </c>
      <c r="D655" s="84">
        <v>1473.78063939</v>
      </c>
      <c r="E655" s="84">
        <v>144.80302147</v>
      </c>
      <c r="F655" s="84">
        <v>144.80302147</v>
      </c>
    </row>
    <row r="656" spans="1:6" ht="12.75" customHeight="1" x14ac:dyDescent="0.2">
      <c r="A656" s="83" t="s">
        <v>174</v>
      </c>
      <c r="B656" s="83">
        <v>18</v>
      </c>
      <c r="C656" s="84">
        <v>1500.8551189299999</v>
      </c>
      <c r="D656" s="84">
        <v>1474.1787788500001</v>
      </c>
      <c r="E656" s="84">
        <v>144.84213978</v>
      </c>
      <c r="F656" s="84">
        <v>144.84213978</v>
      </c>
    </row>
    <row r="657" spans="1:6" ht="12.75" customHeight="1" x14ac:dyDescent="0.2">
      <c r="A657" s="83" t="s">
        <v>174</v>
      </c>
      <c r="B657" s="83">
        <v>19</v>
      </c>
      <c r="C657" s="84">
        <v>1508.8661002700001</v>
      </c>
      <c r="D657" s="84">
        <v>1480.97230655</v>
      </c>
      <c r="E657" s="84">
        <v>145.50962265000001</v>
      </c>
      <c r="F657" s="84">
        <v>145.50962265000001</v>
      </c>
    </row>
    <row r="658" spans="1:6" ht="12.75" customHeight="1" x14ac:dyDescent="0.2">
      <c r="A658" s="83" t="s">
        <v>174</v>
      </c>
      <c r="B658" s="83">
        <v>20</v>
      </c>
      <c r="C658" s="84">
        <v>1510.84363435</v>
      </c>
      <c r="D658" s="84">
        <v>1482.3359001599999</v>
      </c>
      <c r="E658" s="84">
        <v>145.64359949000001</v>
      </c>
      <c r="F658" s="84">
        <v>145.64359949000001</v>
      </c>
    </row>
    <row r="659" spans="1:6" ht="12.75" customHeight="1" x14ac:dyDescent="0.2">
      <c r="A659" s="83" t="s">
        <v>174</v>
      </c>
      <c r="B659" s="83">
        <v>21</v>
      </c>
      <c r="C659" s="84">
        <v>1521.89860606</v>
      </c>
      <c r="D659" s="84">
        <v>1491.45777505</v>
      </c>
      <c r="E659" s="84">
        <v>146.53984890999999</v>
      </c>
      <c r="F659" s="84">
        <v>146.53984890999999</v>
      </c>
    </row>
    <row r="660" spans="1:6" ht="12.75" customHeight="1" x14ac:dyDescent="0.2">
      <c r="A660" s="83" t="s">
        <v>174</v>
      </c>
      <c r="B660" s="83">
        <v>22</v>
      </c>
      <c r="C660" s="84">
        <v>1510.7768436599999</v>
      </c>
      <c r="D660" s="84">
        <v>1482.26230209</v>
      </c>
      <c r="E660" s="84">
        <v>145.63636828</v>
      </c>
      <c r="F660" s="84">
        <v>145.63636828</v>
      </c>
    </row>
    <row r="661" spans="1:6" ht="12.75" customHeight="1" x14ac:dyDescent="0.2">
      <c r="A661" s="83" t="s">
        <v>174</v>
      </c>
      <c r="B661" s="83">
        <v>23</v>
      </c>
      <c r="C661" s="84">
        <v>1588.2384822399999</v>
      </c>
      <c r="D661" s="84">
        <v>1560.1681358400001</v>
      </c>
      <c r="E661" s="84">
        <v>153.29083177999999</v>
      </c>
      <c r="F661" s="84">
        <v>153.29083177999999</v>
      </c>
    </row>
    <row r="662" spans="1:6" ht="12.75" customHeight="1" x14ac:dyDescent="0.2">
      <c r="A662" s="83" t="s">
        <v>174</v>
      </c>
      <c r="B662" s="83">
        <v>24</v>
      </c>
      <c r="C662" s="84">
        <v>1732.1437923599999</v>
      </c>
      <c r="D662" s="84">
        <v>1703.34325504</v>
      </c>
      <c r="E662" s="84">
        <v>167.35818298999999</v>
      </c>
      <c r="F662" s="84">
        <v>167.35818298999999</v>
      </c>
    </row>
    <row r="663" spans="1:6" ht="12.75" customHeight="1" x14ac:dyDescent="0.2">
      <c r="A663" s="83" t="s">
        <v>175</v>
      </c>
      <c r="B663" s="83">
        <v>1</v>
      </c>
      <c r="C663" s="84">
        <v>1879.56674935</v>
      </c>
      <c r="D663" s="84">
        <v>1852.91305431</v>
      </c>
      <c r="E663" s="84">
        <v>182.05382918999999</v>
      </c>
      <c r="F663" s="84">
        <v>182.05382918999999</v>
      </c>
    </row>
    <row r="664" spans="1:6" ht="12.75" customHeight="1" x14ac:dyDescent="0.2">
      <c r="A664" s="83" t="s">
        <v>175</v>
      </c>
      <c r="B664" s="83">
        <v>2</v>
      </c>
      <c r="C664" s="84">
        <v>1956.9360864600001</v>
      </c>
      <c r="D664" s="84">
        <v>1933.13533781</v>
      </c>
      <c r="E664" s="84">
        <v>189.93589029</v>
      </c>
      <c r="F664" s="84">
        <v>189.93589029</v>
      </c>
    </row>
    <row r="665" spans="1:6" ht="12.75" customHeight="1" x14ac:dyDescent="0.2">
      <c r="A665" s="83" t="s">
        <v>175</v>
      </c>
      <c r="B665" s="83">
        <v>3</v>
      </c>
      <c r="C665" s="84">
        <v>2000.1474134600001</v>
      </c>
      <c r="D665" s="84">
        <v>1978.3429465900001</v>
      </c>
      <c r="E665" s="84">
        <v>194.37766281</v>
      </c>
      <c r="F665" s="84">
        <v>194.37766281</v>
      </c>
    </row>
    <row r="666" spans="1:6" ht="12.75" customHeight="1" x14ac:dyDescent="0.2">
      <c r="A666" s="83" t="s">
        <v>175</v>
      </c>
      <c r="B666" s="83">
        <v>4</v>
      </c>
      <c r="C666" s="84">
        <v>2034.36328308</v>
      </c>
      <c r="D666" s="84">
        <v>2013.3643444500001</v>
      </c>
      <c r="E666" s="84">
        <v>197.81861194999999</v>
      </c>
      <c r="F666" s="84">
        <v>197.81861194999999</v>
      </c>
    </row>
    <row r="667" spans="1:6" ht="12.75" customHeight="1" x14ac:dyDescent="0.2">
      <c r="A667" s="83" t="s">
        <v>175</v>
      </c>
      <c r="B667" s="83">
        <v>5</v>
      </c>
      <c r="C667" s="84">
        <v>2068.6960083099998</v>
      </c>
      <c r="D667" s="84">
        <v>2047.9738230600001</v>
      </c>
      <c r="E667" s="84">
        <v>201.21908888999999</v>
      </c>
      <c r="F667" s="84">
        <v>201.21908888999999</v>
      </c>
    </row>
    <row r="668" spans="1:6" ht="12.75" customHeight="1" x14ac:dyDescent="0.2">
      <c r="A668" s="83" t="s">
        <v>175</v>
      </c>
      <c r="B668" s="83">
        <v>6</v>
      </c>
      <c r="C668" s="84">
        <v>2060.1844540000002</v>
      </c>
      <c r="D668" s="84">
        <v>2039.52771846</v>
      </c>
      <c r="E668" s="84">
        <v>200.38923577</v>
      </c>
      <c r="F668" s="84">
        <v>200.38923577</v>
      </c>
    </row>
    <row r="669" spans="1:6" ht="12.75" customHeight="1" x14ac:dyDescent="0.2">
      <c r="A669" s="83" t="s">
        <v>175</v>
      </c>
      <c r="B669" s="83">
        <v>7</v>
      </c>
      <c r="C669" s="84">
        <v>2004.2493233499999</v>
      </c>
      <c r="D669" s="84">
        <v>1983.9064239899999</v>
      </c>
      <c r="E669" s="84">
        <v>194.92428984</v>
      </c>
      <c r="F669" s="84">
        <v>194.92428984</v>
      </c>
    </row>
    <row r="670" spans="1:6" ht="12.75" customHeight="1" x14ac:dyDescent="0.2">
      <c r="A670" s="83" t="s">
        <v>175</v>
      </c>
      <c r="B670" s="83">
        <v>8</v>
      </c>
      <c r="C670" s="84">
        <v>1968.24429192</v>
      </c>
      <c r="D670" s="84">
        <v>1948.0763173400001</v>
      </c>
      <c r="E670" s="84">
        <v>191.40388282999999</v>
      </c>
      <c r="F670" s="84">
        <v>191.40388282999999</v>
      </c>
    </row>
    <row r="671" spans="1:6" ht="12.75" customHeight="1" x14ac:dyDescent="0.2">
      <c r="A671" s="83" t="s">
        <v>175</v>
      </c>
      <c r="B671" s="83">
        <v>9</v>
      </c>
      <c r="C671" s="84">
        <v>1840.0681550199999</v>
      </c>
      <c r="D671" s="84">
        <v>1820.0744337900001</v>
      </c>
      <c r="E671" s="84">
        <v>178.82734396000001</v>
      </c>
      <c r="F671" s="84">
        <v>178.82734396000001</v>
      </c>
    </row>
    <row r="672" spans="1:6" ht="12.75" customHeight="1" x14ac:dyDescent="0.2">
      <c r="A672" s="83" t="s">
        <v>175</v>
      </c>
      <c r="B672" s="83">
        <v>10</v>
      </c>
      <c r="C672" s="84">
        <v>1719.5512583100001</v>
      </c>
      <c r="D672" s="84">
        <v>1700.22069723</v>
      </c>
      <c r="E672" s="84">
        <v>167.05138306000001</v>
      </c>
      <c r="F672" s="84">
        <v>167.05138306000001</v>
      </c>
    </row>
    <row r="673" spans="1:6" ht="12.75" customHeight="1" x14ac:dyDescent="0.2">
      <c r="A673" s="83" t="s">
        <v>175</v>
      </c>
      <c r="B673" s="83">
        <v>11</v>
      </c>
      <c r="C673" s="84">
        <v>1661.640384</v>
      </c>
      <c r="D673" s="84">
        <v>1642.3705035600001</v>
      </c>
      <c r="E673" s="84">
        <v>161.36744163</v>
      </c>
      <c r="F673" s="84">
        <v>161.36744163</v>
      </c>
    </row>
    <row r="674" spans="1:6" ht="12.75" customHeight="1" x14ac:dyDescent="0.2">
      <c r="A674" s="83" t="s">
        <v>175</v>
      </c>
      <c r="B674" s="83">
        <v>12</v>
      </c>
      <c r="C674" s="84">
        <v>1629.65104673</v>
      </c>
      <c r="D674" s="84">
        <v>1610.54349785</v>
      </c>
      <c r="E674" s="84">
        <v>158.24035033999999</v>
      </c>
      <c r="F674" s="84">
        <v>158.24035033999999</v>
      </c>
    </row>
    <row r="675" spans="1:6" ht="12.75" customHeight="1" x14ac:dyDescent="0.2">
      <c r="A675" s="83" t="s">
        <v>175</v>
      </c>
      <c r="B675" s="83">
        <v>13</v>
      </c>
      <c r="C675" s="84">
        <v>1614.9026446600001</v>
      </c>
      <c r="D675" s="84">
        <v>1595.8799757899999</v>
      </c>
      <c r="E675" s="84">
        <v>156.79961877</v>
      </c>
      <c r="F675" s="84">
        <v>156.79961877</v>
      </c>
    </row>
    <row r="676" spans="1:6" ht="12.75" customHeight="1" x14ac:dyDescent="0.2">
      <c r="A676" s="83" t="s">
        <v>175</v>
      </c>
      <c r="B676" s="83">
        <v>14</v>
      </c>
      <c r="C676" s="84">
        <v>1621.3160846200001</v>
      </c>
      <c r="D676" s="84">
        <v>1602.2768894799999</v>
      </c>
      <c r="E676" s="84">
        <v>157.42813322000001</v>
      </c>
      <c r="F676" s="84">
        <v>157.42813322000001</v>
      </c>
    </row>
    <row r="677" spans="1:6" ht="12.75" customHeight="1" x14ac:dyDescent="0.2">
      <c r="A677" s="83" t="s">
        <v>175</v>
      </c>
      <c r="B677" s="83">
        <v>15</v>
      </c>
      <c r="C677" s="84">
        <v>1589.5725573100001</v>
      </c>
      <c r="D677" s="84">
        <v>1570.55842792</v>
      </c>
      <c r="E677" s="84">
        <v>154.3117067</v>
      </c>
      <c r="F677" s="84">
        <v>154.3117067</v>
      </c>
    </row>
    <row r="678" spans="1:6" ht="12.75" customHeight="1" x14ac:dyDescent="0.2">
      <c r="A678" s="83" t="s">
        <v>175</v>
      </c>
      <c r="B678" s="83">
        <v>16</v>
      </c>
      <c r="C678" s="84">
        <v>1592.50470494</v>
      </c>
      <c r="D678" s="84">
        <v>1573.10962025</v>
      </c>
      <c r="E678" s="84">
        <v>154.5623684</v>
      </c>
      <c r="F678" s="84">
        <v>154.5623684</v>
      </c>
    </row>
    <row r="679" spans="1:6" ht="12.75" customHeight="1" x14ac:dyDescent="0.2">
      <c r="A679" s="83" t="s">
        <v>175</v>
      </c>
      <c r="B679" s="83">
        <v>17</v>
      </c>
      <c r="C679" s="84">
        <v>1629.3113019</v>
      </c>
      <c r="D679" s="84">
        <v>1609.44633675</v>
      </c>
      <c r="E679" s="84">
        <v>158.13255122999999</v>
      </c>
      <c r="F679" s="84">
        <v>158.13255122999999</v>
      </c>
    </row>
    <row r="680" spans="1:6" ht="12.75" customHeight="1" x14ac:dyDescent="0.2">
      <c r="A680" s="83" t="s">
        <v>175</v>
      </c>
      <c r="B680" s="83">
        <v>18</v>
      </c>
      <c r="C680" s="84">
        <v>1631.21319322</v>
      </c>
      <c r="D680" s="84">
        <v>1612.2776225099999</v>
      </c>
      <c r="E680" s="84">
        <v>158.41073288000001</v>
      </c>
      <c r="F680" s="84">
        <v>158.41073288000001</v>
      </c>
    </row>
    <row r="681" spans="1:6" ht="12.75" customHeight="1" x14ac:dyDescent="0.2">
      <c r="A681" s="83" t="s">
        <v>175</v>
      </c>
      <c r="B681" s="83">
        <v>19</v>
      </c>
      <c r="C681" s="84">
        <v>1641.9130028300001</v>
      </c>
      <c r="D681" s="84">
        <v>1617.6951704400001</v>
      </c>
      <c r="E681" s="84">
        <v>158.94302193999999</v>
      </c>
      <c r="F681" s="84">
        <v>158.94302193999999</v>
      </c>
    </row>
    <row r="682" spans="1:6" ht="12.75" customHeight="1" x14ac:dyDescent="0.2">
      <c r="A682" s="83" t="s">
        <v>175</v>
      </c>
      <c r="B682" s="83">
        <v>20</v>
      </c>
      <c r="C682" s="84">
        <v>1646.37902586</v>
      </c>
      <c r="D682" s="84">
        <v>1622.40240518</v>
      </c>
      <c r="E682" s="84">
        <v>159.40552077000001</v>
      </c>
      <c r="F682" s="84">
        <v>159.40552077000001</v>
      </c>
    </row>
    <row r="683" spans="1:6" ht="12.75" customHeight="1" x14ac:dyDescent="0.2">
      <c r="A683" s="83" t="s">
        <v>175</v>
      </c>
      <c r="B683" s="83">
        <v>21</v>
      </c>
      <c r="C683" s="84">
        <v>1632.2242189399999</v>
      </c>
      <c r="D683" s="84">
        <v>1608.12204744</v>
      </c>
      <c r="E683" s="84">
        <v>158.00243614999999</v>
      </c>
      <c r="F683" s="84">
        <v>158.00243614999999</v>
      </c>
    </row>
    <row r="684" spans="1:6" ht="12.75" customHeight="1" x14ac:dyDescent="0.2">
      <c r="A684" s="83" t="s">
        <v>175</v>
      </c>
      <c r="B684" s="83">
        <v>22</v>
      </c>
      <c r="C684" s="84">
        <v>1632.01357254</v>
      </c>
      <c r="D684" s="84">
        <v>1608.5263868100001</v>
      </c>
      <c r="E684" s="84">
        <v>158.04216360999999</v>
      </c>
      <c r="F684" s="84">
        <v>158.04216360999999</v>
      </c>
    </row>
    <row r="685" spans="1:6" ht="12.75" customHeight="1" x14ac:dyDescent="0.2">
      <c r="A685" s="83" t="s">
        <v>175</v>
      </c>
      <c r="B685" s="83">
        <v>23</v>
      </c>
      <c r="C685" s="84">
        <v>1713.05795182</v>
      </c>
      <c r="D685" s="84">
        <v>1688.1605193600001</v>
      </c>
      <c r="E685" s="84">
        <v>165.86643724000001</v>
      </c>
      <c r="F685" s="84">
        <v>165.86643724000001</v>
      </c>
    </row>
    <row r="686" spans="1:6" ht="12.75" customHeight="1" x14ac:dyDescent="0.2">
      <c r="A686" s="83" t="s">
        <v>175</v>
      </c>
      <c r="B686" s="83">
        <v>24</v>
      </c>
      <c r="C686" s="84">
        <v>1787.5718855</v>
      </c>
      <c r="D686" s="84">
        <v>1760.8525483000001</v>
      </c>
      <c r="E686" s="84">
        <v>173.00863002</v>
      </c>
      <c r="F686" s="84">
        <v>173.00863002</v>
      </c>
    </row>
    <row r="687" spans="1:6" ht="12.75" customHeight="1" x14ac:dyDescent="0.2">
      <c r="A687" s="83" t="s">
        <v>176</v>
      </c>
      <c r="B687" s="83">
        <v>1</v>
      </c>
      <c r="C687" s="84">
        <v>1739.5309780699999</v>
      </c>
      <c r="D687" s="84">
        <v>1712.8698997900001</v>
      </c>
      <c r="E687" s="84">
        <v>168.29420217000001</v>
      </c>
      <c r="F687" s="84">
        <v>168.29420217000001</v>
      </c>
    </row>
    <row r="688" spans="1:6" ht="12.75" customHeight="1" x14ac:dyDescent="0.2">
      <c r="A688" s="83" t="s">
        <v>176</v>
      </c>
      <c r="B688" s="83">
        <v>2</v>
      </c>
      <c r="C688" s="84">
        <v>1823.5073612799999</v>
      </c>
      <c r="D688" s="84">
        <v>1797.8970157900001</v>
      </c>
      <c r="E688" s="84">
        <v>176.64835134</v>
      </c>
      <c r="F688" s="84">
        <v>176.64835134</v>
      </c>
    </row>
    <row r="689" spans="1:6" ht="12.75" customHeight="1" x14ac:dyDescent="0.2">
      <c r="A689" s="83" t="s">
        <v>176</v>
      </c>
      <c r="B689" s="83">
        <v>3</v>
      </c>
      <c r="C689" s="84">
        <v>1853.6797022799999</v>
      </c>
      <c r="D689" s="84">
        <v>1836.78014239</v>
      </c>
      <c r="E689" s="84">
        <v>180.468726</v>
      </c>
      <c r="F689" s="84">
        <v>180.468726</v>
      </c>
    </row>
    <row r="690" spans="1:6" ht="12.75" customHeight="1" x14ac:dyDescent="0.2">
      <c r="A690" s="83" t="s">
        <v>176</v>
      </c>
      <c r="B690" s="83">
        <v>4</v>
      </c>
      <c r="C690" s="84">
        <v>1893.6176191100001</v>
      </c>
      <c r="D690" s="84">
        <v>1873.3300449400001</v>
      </c>
      <c r="E690" s="84">
        <v>184.05985496</v>
      </c>
      <c r="F690" s="84">
        <v>184.05985496</v>
      </c>
    </row>
    <row r="691" spans="1:6" ht="12.75" customHeight="1" x14ac:dyDescent="0.2">
      <c r="A691" s="83" t="s">
        <v>176</v>
      </c>
      <c r="B691" s="83">
        <v>5</v>
      </c>
      <c r="C691" s="84">
        <v>1941.03254958</v>
      </c>
      <c r="D691" s="84">
        <v>1920.95895068</v>
      </c>
      <c r="E691" s="84">
        <v>188.7395266</v>
      </c>
      <c r="F691" s="84">
        <v>188.7395266</v>
      </c>
    </row>
    <row r="692" spans="1:6" ht="12.75" customHeight="1" x14ac:dyDescent="0.2">
      <c r="A692" s="83" t="s">
        <v>176</v>
      </c>
      <c r="B692" s="83">
        <v>6</v>
      </c>
      <c r="C692" s="84">
        <v>1949.60478094</v>
      </c>
      <c r="D692" s="84">
        <v>1929.46556622</v>
      </c>
      <c r="E692" s="84">
        <v>189.57532509000001</v>
      </c>
      <c r="F692" s="84">
        <v>189.57532509000001</v>
      </c>
    </row>
    <row r="693" spans="1:6" ht="12.75" customHeight="1" x14ac:dyDescent="0.2">
      <c r="A693" s="83" t="s">
        <v>176</v>
      </c>
      <c r="B693" s="83">
        <v>7</v>
      </c>
      <c r="C693" s="84">
        <v>1959.18649463</v>
      </c>
      <c r="D693" s="84">
        <v>1938.19793525</v>
      </c>
      <c r="E693" s="84">
        <v>190.43330448</v>
      </c>
      <c r="F693" s="84">
        <v>190.43330448</v>
      </c>
    </row>
    <row r="694" spans="1:6" ht="12.75" customHeight="1" x14ac:dyDescent="0.2">
      <c r="A694" s="83" t="s">
        <v>176</v>
      </c>
      <c r="B694" s="83">
        <v>8</v>
      </c>
      <c r="C694" s="84">
        <v>1740.3270254900001</v>
      </c>
      <c r="D694" s="84">
        <v>1719.791606</v>
      </c>
      <c r="E694" s="84">
        <v>168.97427894</v>
      </c>
      <c r="F694" s="84">
        <v>168.97427894</v>
      </c>
    </row>
    <row r="695" spans="1:6" ht="12.75" customHeight="1" x14ac:dyDescent="0.2">
      <c r="A695" s="83" t="s">
        <v>176</v>
      </c>
      <c r="B695" s="83">
        <v>9</v>
      </c>
      <c r="C695" s="84">
        <v>1614.5744405</v>
      </c>
      <c r="D695" s="84">
        <v>1594.5118177500001</v>
      </c>
      <c r="E695" s="84">
        <v>156.66519346000001</v>
      </c>
      <c r="F695" s="84">
        <v>156.66519346000001</v>
      </c>
    </row>
    <row r="696" spans="1:6" ht="12.75" customHeight="1" x14ac:dyDescent="0.2">
      <c r="A696" s="83" t="s">
        <v>176</v>
      </c>
      <c r="B696" s="83">
        <v>10</v>
      </c>
      <c r="C696" s="84">
        <v>1545.15481742</v>
      </c>
      <c r="D696" s="84">
        <v>1527.5004457499999</v>
      </c>
      <c r="E696" s="84">
        <v>150.08114093</v>
      </c>
      <c r="F696" s="84">
        <v>150.08114093</v>
      </c>
    </row>
    <row r="697" spans="1:6" ht="12.75" customHeight="1" x14ac:dyDescent="0.2">
      <c r="A697" s="83" t="s">
        <v>176</v>
      </c>
      <c r="B697" s="83">
        <v>11</v>
      </c>
      <c r="C697" s="84">
        <v>1474.7135602799999</v>
      </c>
      <c r="D697" s="84">
        <v>1457.6868157900001</v>
      </c>
      <c r="E697" s="84">
        <v>143.22175881999999</v>
      </c>
      <c r="F697" s="84">
        <v>143.22175881999999</v>
      </c>
    </row>
    <row r="698" spans="1:6" ht="12.75" customHeight="1" x14ac:dyDescent="0.2">
      <c r="A698" s="83" t="s">
        <v>176</v>
      </c>
      <c r="B698" s="83">
        <v>12</v>
      </c>
      <c r="C698" s="84">
        <v>1463.4418346699999</v>
      </c>
      <c r="D698" s="84">
        <v>1446.3807523600001</v>
      </c>
      <c r="E698" s="84">
        <v>142.11090684000001</v>
      </c>
      <c r="F698" s="84">
        <v>142.11090684000001</v>
      </c>
    </row>
    <row r="699" spans="1:6" ht="12.75" customHeight="1" x14ac:dyDescent="0.2">
      <c r="A699" s="83" t="s">
        <v>176</v>
      </c>
      <c r="B699" s="83">
        <v>13</v>
      </c>
      <c r="C699" s="84">
        <v>1452.6803810900001</v>
      </c>
      <c r="D699" s="84">
        <v>1435.6682444400001</v>
      </c>
      <c r="E699" s="84">
        <v>141.05837331999999</v>
      </c>
      <c r="F699" s="84">
        <v>141.05837331999999</v>
      </c>
    </row>
    <row r="700" spans="1:6" ht="12.75" customHeight="1" x14ac:dyDescent="0.2">
      <c r="A700" s="83" t="s">
        <v>176</v>
      </c>
      <c r="B700" s="83">
        <v>14</v>
      </c>
      <c r="C700" s="84">
        <v>1448.45854775</v>
      </c>
      <c r="D700" s="84">
        <v>1431.17469239</v>
      </c>
      <c r="E700" s="84">
        <v>140.61686940999999</v>
      </c>
      <c r="F700" s="84">
        <v>140.61686940999999</v>
      </c>
    </row>
    <row r="701" spans="1:6" ht="12.75" customHeight="1" x14ac:dyDescent="0.2">
      <c r="A701" s="83" t="s">
        <v>176</v>
      </c>
      <c r="B701" s="83">
        <v>15</v>
      </c>
      <c r="C701" s="84">
        <v>1416.7761759099999</v>
      </c>
      <c r="D701" s="84">
        <v>1399.7573224</v>
      </c>
      <c r="E701" s="84">
        <v>137.53002597</v>
      </c>
      <c r="F701" s="84">
        <v>137.53002597</v>
      </c>
    </row>
    <row r="702" spans="1:6" ht="12.75" customHeight="1" x14ac:dyDescent="0.2">
      <c r="A702" s="83" t="s">
        <v>176</v>
      </c>
      <c r="B702" s="83">
        <v>16</v>
      </c>
      <c r="C702" s="84">
        <v>1441.5883475400001</v>
      </c>
      <c r="D702" s="84">
        <v>1424.54189561</v>
      </c>
      <c r="E702" s="84">
        <v>139.96517879999999</v>
      </c>
      <c r="F702" s="84">
        <v>139.96517879999999</v>
      </c>
    </row>
    <row r="703" spans="1:6" ht="12.75" customHeight="1" x14ac:dyDescent="0.2">
      <c r="A703" s="83" t="s">
        <v>176</v>
      </c>
      <c r="B703" s="83">
        <v>17</v>
      </c>
      <c r="C703" s="84">
        <v>1479.7404489400001</v>
      </c>
      <c r="D703" s="84">
        <v>1462.25083531</v>
      </c>
      <c r="E703" s="84">
        <v>143.67018634999999</v>
      </c>
      <c r="F703" s="84">
        <v>143.67018634999999</v>
      </c>
    </row>
    <row r="704" spans="1:6" ht="12.75" customHeight="1" x14ac:dyDescent="0.2">
      <c r="A704" s="83" t="s">
        <v>176</v>
      </c>
      <c r="B704" s="83">
        <v>18</v>
      </c>
      <c r="C704" s="84">
        <v>1477.9157599299999</v>
      </c>
      <c r="D704" s="84">
        <v>1460.7802820300001</v>
      </c>
      <c r="E704" s="84">
        <v>143.52570043</v>
      </c>
      <c r="F704" s="84">
        <v>143.52570043</v>
      </c>
    </row>
    <row r="705" spans="1:6" ht="12.75" customHeight="1" x14ac:dyDescent="0.2">
      <c r="A705" s="83" t="s">
        <v>176</v>
      </c>
      <c r="B705" s="83">
        <v>19</v>
      </c>
      <c r="C705" s="84">
        <v>1488.8880098899999</v>
      </c>
      <c r="D705" s="84">
        <v>1471.55515395</v>
      </c>
      <c r="E705" s="84">
        <v>144.58436137999999</v>
      </c>
      <c r="F705" s="84">
        <v>144.58436137999999</v>
      </c>
    </row>
    <row r="706" spans="1:6" ht="12.75" customHeight="1" x14ac:dyDescent="0.2">
      <c r="A706" s="83" t="s">
        <v>176</v>
      </c>
      <c r="B706" s="83">
        <v>20</v>
      </c>
      <c r="C706" s="84">
        <v>1512.6078036199999</v>
      </c>
      <c r="D706" s="84">
        <v>1494.56448389</v>
      </c>
      <c r="E706" s="84">
        <v>146.84509163999999</v>
      </c>
      <c r="F706" s="84">
        <v>146.84509163999999</v>
      </c>
    </row>
    <row r="707" spans="1:6" ht="12.75" customHeight="1" x14ac:dyDescent="0.2">
      <c r="A707" s="83" t="s">
        <v>176</v>
      </c>
      <c r="B707" s="83">
        <v>21</v>
      </c>
      <c r="C707" s="84">
        <v>1492.2358538399999</v>
      </c>
      <c r="D707" s="84">
        <v>1474.4773763999999</v>
      </c>
      <c r="E707" s="84">
        <v>144.87147780999999</v>
      </c>
      <c r="F707" s="84">
        <v>144.87147780999999</v>
      </c>
    </row>
    <row r="708" spans="1:6" ht="12.75" customHeight="1" x14ac:dyDescent="0.2">
      <c r="A708" s="83" t="s">
        <v>176</v>
      </c>
      <c r="B708" s="83">
        <v>22</v>
      </c>
      <c r="C708" s="84">
        <v>1493.36458328</v>
      </c>
      <c r="D708" s="84">
        <v>1475.2462123800001</v>
      </c>
      <c r="E708" s="84">
        <v>144.94701807000001</v>
      </c>
      <c r="F708" s="84">
        <v>144.94701807000001</v>
      </c>
    </row>
    <row r="709" spans="1:6" ht="12.75" customHeight="1" x14ac:dyDescent="0.2">
      <c r="A709" s="83" t="s">
        <v>176</v>
      </c>
      <c r="B709" s="83">
        <v>23</v>
      </c>
      <c r="C709" s="84">
        <v>1578.67779189</v>
      </c>
      <c r="D709" s="84">
        <v>1559.44128464</v>
      </c>
      <c r="E709" s="84">
        <v>153.21941663999999</v>
      </c>
      <c r="F709" s="84">
        <v>153.21941663999999</v>
      </c>
    </row>
    <row r="710" spans="1:6" ht="12.75" customHeight="1" x14ac:dyDescent="0.2">
      <c r="A710" s="83" t="s">
        <v>176</v>
      </c>
      <c r="B710" s="83">
        <v>24</v>
      </c>
      <c r="C710" s="84">
        <v>1658.69948456</v>
      </c>
      <c r="D710" s="84">
        <v>1640.49143959</v>
      </c>
      <c r="E710" s="84">
        <v>161.1828184</v>
      </c>
      <c r="F710" s="84">
        <v>161.1828184</v>
      </c>
    </row>
    <row r="711" spans="1:6" ht="12.75" customHeight="1" x14ac:dyDescent="0.2">
      <c r="A711" s="83" t="s">
        <v>177</v>
      </c>
      <c r="B711" s="83">
        <v>1</v>
      </c>
      <c r="C711" s="84">
        <v>1659.9280890800001</v>
      </c>
      <c r="D711" s="84">
        <v>1640.54682402</v>
      </c>
      <c r="E711" s="84">
        <v>161.18826007000001</v>
      </c>
      <c r="F711" s="84">
        <v>161.18826007000001</v>
      </c>
    </row>
    <row r="712" spans="1:6" ht="12.75" customHeight="1" x14ac:dyDescent="0.2">
      <c r="A712" s="83" t="s">
        <v>177</v>
      </c>
      <c r="B712" s="83">
        <v>2</v>
      </c>
      <c r="C712" s="84">
        <v>1740.9598471500001</v>
      </c>
      <c r="D712" s="84">
        <v>1721.0995355299999</v>
      </c>
      <c r="E712" s="84">
        <v>169.10278663</v>
      </c>
      <c r="F712" s="84">
        <v>169.10278663</v>
      </c>
    </row>
    <row r="713" spans="1:6" ht="12.75" customHeight="1" x14ac:dyDescent="0.2">
      <c r="A713" s="83" t="s">
        <v>177</v>
      </c>
      <c r="B713" s="83">
        <v>3</v>
      </c>
      <c r="C713" s="84">
        <v>1782.29545796</v>
      </c>
      <c r="D713" s="84">
        <v>1762.54376258</v>
      </c>
      <c r="E713" s="84">
        <v>173.17479649000001</v>
      </c>
      <c r="F713" s="84">
        <v>173.17479649000001</v>
      </c>
    </row>
    <row r="714" spans="1:6" ht="12.75" customHeight="1" x14ac:dyDescent="0.2">
      <c r="A714" s="83" t="s">
        <v>177</v>
      </c>
      <c r="B714" s="83">
        <v>4</v>
      </c>
      <c r="C714" s="84">
        <v>1802.9877101500001</v>
      </c>
      <c r="D714" s="84">
        <v>1781.8762311099999</v>
      </c>
      <c r="E714" s="84">
        <v>175.07426495999999</v>
      </c>
      <c r="F714" s="84">
        <v>175.07426495999999</v>
      </c>
    </row>
    <row r="715" spans="1:6" ht="12.75" customHeight="1" x14ac:dyDescent="0.2">
      <c r="A715" s="83" t="s">
        <v>177</v>
      </c>
      <c r="B715" s="83">
        <v>5</v>
      </c>
      <c r="C715" s="84">
        <v>1808.3599075100001</v>
      </c>
      <c r="D715" s="84">
        <v>1787.43186885</v>
      </c>
      <c r="E715" s="84">
        <v>175.62012172999999</v>
      </c>
      <c r="F715" s="84">
        <v>175.62012172999999</v>
      </c>
    </row>
    <row r="716" spans="1:6" ht="12.75" customHeight="1" x14ac:dyDescent="0.2">
      <c r="A716" s="83" t="s">
        <v>177</v>
      </c>
      <c r="B716" s="83">
        <v>6</v>
      </c>
      <c r="C716" s="84">
        <v>1822.51590545</v>
      </c>
      <c r="D716" s="84">
        <v>1802.7317201200001</v>
      </c>
      <c r="E716" s="84">
        <v>177.12337439999999</v>
      </c>
      <c r="F716" s="84">
        <v>177.12337439999999</v>
      </c>
    </row>
    <row r="717" spans="1:6" ht="12.75" customHeight="1" x14ac:dyDescent="0.2">
      <c r="A717" s="83" t="s">
        <v>177</v>
      </c>
      <c r="B717" s="83">
        <v>7</v>
      </c>
      <c r="C717" s="84">
        <v>1761.2574632000001</v>
      </c>
      <c r="D717" s="84">
        <v>1741.97429919</v>
      </c>
      <c r="E717" s="84">
        <v>171.15378985999999</v>
      </c>
      <c r="F717" s="84">
        <v>171.15378985999999</v>
      </c>
    </row>
    <row r="718" spans="1:6" ht="12.75" customHeight="1" x14ac:dyDescent="0.2">
      <c r="A718" s="83" t="s">
        <v>177</v>
      </c>
      <c r="B718" s="83">
        <v>8</v>
      </c>
      <c r="C718" s="84">
        <v>1677.3818572299999</v>
      </c>
      <c r="D718" s="84">
        <v>1657.8094331899999</v>
      </c>
      <c r="E718" s="84">
        <v>162.88435913999999</v>
      </c>
      <c r="F718" s="84">
        <v>162.88435913999999</v>
      </c>
    </row>
    <row r="719" spans="1:6" ht="12.75" customHeight="1" x14ac:dyDescent="0.2">
      <c r="A719" s="83" t="s">
        <v>177</v>
      </c>
      <c r="B719" s="83">
        <v>9</v>
      </c>
      <c r="C719" s="84">
        <v>1539.33276</v>
      </c>
      <c r="D719" s="84">
        <v>1520.8794103</v>
      </c>
      <c r="E719" s="84">
        <v>149.43060589999999</v>
      </c>
      <c r="F719" s="84">
        <v>149.43060589999999</v>
      </c>
    </row>
    <row r="720" spans="1:6" ht="12.75" customHeight="1" x14ac:dyDescent="0.2">
      <c r="A720" s="83" t="s">
        <v>177</v>
      </c>
      <c r="B720" s="83">
        <v>10</v>
      </c>
      <c r="C720" s="84">
        <v>1455.71296454</v>
      </c>
      <c r="D720" s="84">
        <v>1433.4311591200001</v>
      </c>
      <c r="E720" s="84">
        <v>140.83857351</v>
      </c>
      <c r="F720" s="84">
        <v>140.83857351</v>
      </c>
    </row>
    <row r="721" spans="1:6" ht="12.75" customHeight="1" x14ac:dyDescent="0.2">
      <c r="A721" s="83" t="s">
        <v>177</v>
      </c>
      <c r="B721" s="83">
        <v>11</v>
      </c>
      <c r="C721" s="84">
        <v>1408.0928123799999</v>
      </c>
      <c r="D721" s="84">
        <v>1386.1570398700001</v>
      </c>
      <c r="E721" s="84">
        <v>136.19376062000001</v>
      </c>
      <c r="F721" s="84">
        <v>136.19376062000001</v>
      </c>
    </row>
    <row r="722" spans="1:6" ht="12.75" customHeight="1" x14ac:dyDescent="0.2">
      <c r="A722" s="83" t="s">
        <v>177</v>
      </c>
      <c r="B722" s="83">
        <v>12</v>
      </c>
      <c r="C722" s="84">
        <v>1389.6925328299999</v>
      </c>
      <c r="D722" s="84">
        <v>1367.9967962200001</v>
      </c>
      <c r="E722" s="84">
        <v>134.40946649</v>
      </c>
      <c r="F722" s="84">
        <v>134.40946649</v>
      </c>
    </row>
    <row r="723" spans="1:6" ht="12.75" customHeight="1" x14ac:dyDescent="0.2">
      <c r="A723" s="83" t="s">
        <v>177</v>
      </c>
      <c r="B723" s="83">
        <v>13</v>
      </c>
      <c r="C723" s="84">
        <v>1388.08014723</v>
      </c>
      <c r="D723" s="84">
        <v>1367.54011891</v>
      </c>
      <c r="E723" s="84">
        <v>134.36459668000001</v>
      </c>
      <c r="F723" s="84">
        <v>134.36459668000001</v>
      </c>
    </row>
    <row r="724" spans="1:6" ht="12.75" customHeight="1" x14ac:dyDescent="0.2">
      <c r="A724" s="83" t="s">
        <v>177</v>
      </c>
      <c r="B724" s="83">
        <v>14</v>
      </c>
      <c r="C724" s="84">
        <v>1362.7947182299999</v>
      </c>
      <c r="D724" s="84">
        <v>1349.8797132300001</v>
      </c>
      <c r="E724" s="84">
        <v>132.62941301000001</v>
      </c>
      <c r="F724" s="84">
        <v>132.62941301000001</v>
      </c>
    </row>
    <row r="725" spans="1:6" ht="12.75" customHeight="1" x14ac:dyDescent="0.2">
      <c r="A725" s="83" t="s">
        <v>177</v>
      </c>
      <c r="B725" s="83">
        <v>15</v>
      </c>
      <c r="C725" s="84">
        <v>1355.39976735</v>
      </c>
      <c r="D725" s="84">
        <v>1336.41132636</v>
      </c>
      <c r="E725" s="84">
        <v>131.30610677000001</v>
      </c>
      <c r="F725" s="84">
        <v>131.30610677000001</v>
      </c>
    </row>
    <row r="726" spans="1:6" ht="12.75" customHeight="1" x14ac:dyDescent="0.2">
      <c r="A726" s="83" t="s">
        <v>177</v>
      </c>
      <c r="B726" s="83">
        <v>16</v>
      </c>
      <c r="C726" s="84">
        <v>1358.00064329</v>
      </c>
      <c r="D726" s="84">
        <v>1341.0943163500001</v>
      </c>
      <c r="E726" s="84">
        <v>131.76622348000001</v>
      </c>
      <c r="F726" s="84">
        <v>131.76622348000001</v>
      </c>
    </row>
    <row r="727" spans="1:6" ht="12.75" customHeight="1" x14ac:dyDescent="0.2">
      <c r="A727" s="83" t="s">
        <v>177</v>
      </c>
      <c r="B727" s="83">
        <v>17</v>
      </c>
      <c r="C727" s="84">
        <v>1385.38635692</v>
      </c>
      <c r="D727" s="84">
        <v>1368.5733225700001</v>
      </c>
      <c r="E727" s="84">
        <v>134.46611179000001</v>
      </c>
      <c r="F727" s="84">
        <v>134.46611179000001</v>
      </c>
    </row>
    <row r="728" spans="1:6" ht="12.75" customHeight="1" x14ac:dyDescent="0.2">
      <c r="A728" s="83" t="s">
        <v>177</v>
      </c>
      <c r="B728" s="83">
        <v>18</v>
      </c>
      <c r="C728" s="84">
        <v>1393.6021957200001</v>
      </c>
      <c r="D728" s="84">
        <v>1376.7580743000001</v>
      </c>
      <c r="E728" s="84">
        <v>135.27028627999999</v>
      </c>
      <c r="F728" s="84">
        <v>135.27028627999999</v>
      </c>
    </row>
    <row r="729" spans="1:6" ht="12.75" customHeight="1" x14ac:dyDescent="0.2">
      <c r="A729" s="83" t="s">
        <v>177</v>
      </c>
      <c r="B729" s="83">
        <v>19</v>
      </c>
      <c r="C729" s="84">
        <v>1399.2899647900001</v>
      </c>
      <c r="D729" s="84">
        <v>1381.9699069200001</v>
      </c>
      <c r="E729" s="84">
        <v>135.78236324</v>
      </c>
      <c r="F729" s="84">
        <v>135.78236324</v>
      </c>
    </row>
    <row r="730" spans="1:6" ht="12.75" customHeight="1" x14ac:dyDescent="0.2">
      <c r="A730" s="83" t="s">
        <v>177</v>
      </c>
      <c r="B730" s="83">
        <v>20</v>
      </c>
      <c r="C730" s="84">
        <v>1394.9625796400001</v>
      </c>
      <c r="D730" s="84">
        <v>1377.4979398200001</v>
      </c>
      <c r="E730" s="84">
        <v>135.34298011000001</v>
      </c>
      <c r="F730" s="84">
        <v>135.34298011000001</v>
      </c>
    </row>
    <row r="731" spans="1:6" ht="12.75" customHeight="1" x14ac:dyDescent="0.2">
      <c r="A731" s="83" t="s">
        <v>177</v>
      </c>
      <c r="B731" s="83">
        <v>21</v>
      </c>
      <c r="C731" s="84">
        <v>1395.8933279800001</v>
      </c>
      <c r="D731" s="84">
        <v>1378.06920229</v>
      </c>
      <c r="E731" s="84">
        <v>135.39910821999999</v>
      </c>
      <c r="F731" s="84">
        <v>135.39910821999999</v>
      </c>
    </row>
    <row r="732" spans="1:6" ht="12.75" customHeight="1" x14ac:dyDescent="0.2">
      <c r="A732" s="83" t="s">
        <v>177</v>
      </c>
      <c r="B732" s="83">
        <v>22</v>
      </c>
      <c r="C732" s="84">
        <v>1394.2684109300001</v>
      </c>
      <c r="D732" s="84">
        <v>1374.0479340700001</v>
      </c>
      <c r="E732" s="84">
        <v>135.00400751000001</v>
      </c>
      <c r="F732" s="84">
        <v>135.00400751000001</v>
      </c>
    </row>
    <row r="733" spans="1:6" ht="12.75" customHeight="1" x14ac:dyDescent="0.2">
      <c r="A733" s="83" t="s">
        <v>177</v>
      </c>
      <c r="B733" s="83">
        <v>23</v>
      </c>
      <c r="C733" s="84">
        <v>1461.22661021</v>
      </c>
      <c r="D733" s="84">
        <v>1446.92727188</v>
      </c>
      <c r="E733" s="84">
        <v>142.16460389</v>
      </c>
      <c r="F733" s="84">
        <v>142.16460389</v>
      </c>
    </row>
    <row r="734" spans="1:6" ht="12.75" customHeight="1" x14ac:dyDescent="0.2">
      <c r="A734" s="83" t="s">
        <v>177</v>
      </c>
      <c r="B734" s="83">
        <v>24</v>
      </c>
      <c r="C734" s="84">
        <v>1561.06372852</v>
      </c>
      <c r="D734" s="84">
        <v>1541.6564370399999</v>
      </c>
      <c r="E734" s="84">
        <v>151.47200620999999</v>
      </c>
      <c r="F734" s="84">
        <v>151.47200620999999</v>
      </c>
    </row>
    <row r="735" spans="1:6" ht="12.75" customHeight="1" x14ac:dyDescent="0.2">
      <c r="A735" s="83" t="s">
        <v>178</v>
      </c>
      <c r="B735" s="83">
        <v>1</v>
      </c>
      <c r="C735" s="84">
        <v>1692.1820969</v>
      </c>
      <c r="D735" s="84">
        <v>1672.0323480899999</v>
      </c>
      <c r="E735" s="84">
        <v>164.28179983999999</v>
      </c>
      <c r="F735" s="84">
        <v>164.28179983999999</v>
      </c>
    </row>
    <row r="736" spans="1:6" ht="12.75" customHeight="1" x14ac:dyDescent="0.2">
      <c r="A736" s="83" t="s">
        <v>178</v>
      </c>
      <c r="B736" s="83">
        <v>2</v>
      </c>
      <c r="C736" s="84">
        <v>1763.0636378199999</v>
      </c>
      <c r="D736" s="84">
        <v>1742.4594837100001</v>
      </c>
      <c r="E736" s="84">
        <v>171.20146058</v>
      </c>
      <c r="F736" s="84">
        <v>171.20146058</v>
      </c>
    </row>
    <row r="737" spans="1:6" ht="12.75" customHeight="1" x14ac:dyDescent="0.2">
      <c r="A737" s="83" t="s">
        <v>178</v>
      </c>
      <c r="B737" s="83">
        <v>3</v>
      </c>
      <c r="C737" s="84">
        <v>1801.86715142</v>
      </c>
      <c r="D737" s="84">
        <v>1788.7697077400001</v>
      </c>
      <c r="E737" s="84">
        <v>175.75156809999999</v>
      </c>
      <c r="F737" s="84">
        <v>175.75156809999999</v>
      </c>
    </row>
    <row r="738" spans="1:6" ht="12.75" customHeight="1" x14ac:dyDescent="0.2">
      <c r="A738" s="83" t="s">
        <v>178</v>
      </c>
      <c r="B738" s="83">
        <v>4</v>
      </c>
      <c r="C738" s="84">
        <v>1831.82701754</v>
      </c>
      <c r="D738" s="84">
        <v>1816.5386565599999</v>
      </c>
      <c r="E738" s="84">
        <v>178.47994406999999</v>
      </c>
      <c r="F738" s="84">
        <v>178.47994406999999</v>
      </c>
    </row>
    <row r="739" spans="1:6" ht="12.75" customHeight="1" x14ac:dyDescent="0.2">
      <c r="A739" s="83" t="s">
        <v>178</v>
      </c>
      <c r="B739" s="83">
        <v>5</v>
      </c>
      <c r="C739" s="84">
        <v>1889.41419423</v>
      </c>
      <c r="D739" s="84">
        <v>1868.7926515500001</v>
      </c>
      <c r="E739" s="84">
        <v>183.61404352</v>
      </c>
      <c r="F739" s="84">
        <v>183.61404352</v>
      </c>
    </row>
    <row r="740" spans="1:6" ht="12.75" customHeight="1" x14ac:dyDescent="0.2">
      <c r="A740" s="83" t="s">
        <v>178</v>
      </c>
      <c r="B740" s="83">
        <v>6</v>
      </c>
      <c r="C740" s="84">
        <v>1860.3541415100001</v>
      </c>
      <c r="D740" s="84">
        <v>1840.16560938</v>
      </c>
      <c r="E740" s="84">
        <v>180.80135748999999</v>
      </c>
      <c r="F740" s="84">
        <v>180.80135748999999</v>
      </c>
    </row>
    <row r="741" spans="1:6" ht="12.75" customHeight="1" x14ac:dyDescent="0.2">
      <c r="A741" s="83" t="s">
        <v>178</v>
      </c>
      <c r="B741" s="83">
        <v>7</v>
      </c>
      <c r="C741" s="84">
        <v>1784.8878681599999</v>
      </c>
      <c r="D741" s="84">
        <v>1764.70727263</v>
      </c>
      <c r="E741" s="84">
        <v>173.38736734</v>
      </c>
      <c r="F741" s="84">
        <v>173.38736734</v>
      </c>
    </row>
    <row r="742" spans="1:6" ht="12.75" customHeight="1" x14ac:dyDescent="0.2">
      <c r="A742" s="83" t="s">
        <v>178</v>
      </c>
      <c r="B742" s="83">
        <v>8</v>
      </c>
      <c r="C742" s="84">
        <v>1674.6265374100001</v>
      </c>
      <c r="D742" s="84">
        <v>1654.9546088300001</v>
      </c>
      <c r="E742" s="84">
        <v>162.60386475000001</v>
      </c>
      <c r="F742" s="84">
        <v>162.60386475000001</v>
      </c>
    </row>
    <row r="743" spans="1:6" ht="12.75" customHeight="1" x14ac:dyDescent="0.2">
      <c r="A743" s="83" t="s">
        <v>178</v>
      </c>
      <c r="B743" s="83">
        <v>9</v>
      </c>
      <c r="C743" s="84">
        <v>1579.26305884</v>
      </c>
      <c r="D743" s="84">
        <v>1561.6492877200001</v>
      </c>
      <c r="E743" s="84">
        <v>153.43635904999999</v>
      </c>
      <c r="F743" s="84">
        <v>153.43635904999999</v>
      </c>
    </row>
    <row r="744" spans="1:6" ht="12.75" customHeight="1" x14ac:dyDescent="0.2">
      <c r="A744" s="83" t="s">
        <v>178</v>
      </c>
      <c r="B744" s="83">
        <v>10</v>
      </c>
      <c r="C744" s="84">
        <v>1501.48322487</v>
      </c>
      <c r="D744" s="84">
        <v>1488.5723448399999</v>
      </c>
      <c r="E744" s="84">
        <v>146.25634742</v>
      </c>
      <c r="F744" s="84">
        <v>146.25634742</v>
      </c>
    </row>
    <row r="745" spans="1:6" ht="12.75" customHeight="1" x14ac:dyDescent="0.2">
      <c r="A745" s="83" t="s">
        <v>178</v>
      </c>
      <c r="B745" s="83">
        <v>11</v>
      </c>
      <c r="C745" s="84">
        <v>1469.6472054400001</v>
      </c>
      <c r="D745" s="84">
        <v>1450.5847377</v>
      </c>
      <c r="E745" s="84">
        <v>142.52396002</v>
      </c>
      <c r="F745" s="84">
        <v>142.52396002</v>
      </c>
    </row>
    <row r="746" spans="1:6" ht="12.75" customHeight="1" x14ac:dyDescent="0.2">
      <c r="A746" s="83" t="s">
        <v>178</v>
      </c>
      <c r="B746" s="83">
        <v>12</v>
      </c>
      <c r="C746" s="84">
        <v>1448.67836397</v>
      </c>
      <c r="D746" s="84">
        <v>1430.0486728000001</v>
      </c>
      <c r="E746" s="84">
        <v>140.50623487999999</v>
      </c>
      <c r="F746" s="84">
        <v>140.50623487999999</v>
      </c>
    </row>
    <row r="747" spans="1:6" ht="12.75" customHeight="1" x14ac:dyDescent="0.2">
      <c r="A747" s="83" t="s">
        <v>178</v>
      </c>
      <c r="B747" s="83">
        <v>13</v>
      </c>
      <c r="C747" s="84">
        <v>1450.67816535</v>
      </c>
      <c r="D747" s="84">
        <v>1433.4422281499999</v>
      </c>
      <c r="E747" s="84">
        <v>140.83966107000001</v>
      </c>
      <c r="F747" s="84">
        <v>140.83966107000001</v>
      </c>
    </row>
    <row r="748" spans="1:6" ht="12.75" customHeight="1" x14ac:dyDescent="0.2">
      <c r="A748" s="83" t="s">
        <v>178</v>
      </c>
      <c r="B748" s="83">
        <v>14</v>
      </c>
      <c r="C748" s="84">
        <v>1468.6518296500001</v>
      </c>
      <c r="D748" s="84">
        <v>1450.5347475599999</v>
      </c>
      <c r="E748" s="84">
        <v>142.51904834999999</v>
      </c>
      <c r="F748" s="84">
        <v>142.51904834999999</v>
      </c>
    </row>
    <row r="749" spans="1:6" ht="12.75" customHeight="1" x14ac:dyDescent="0.2">
      <c r="A749" s="83" t="s">
        <v>178</v>
      </c>
      <c r="B749" s="83">
        <v>15</v>
      </c>
      <c r="C749" s="84">
        <v>1435.6248283899999</v>
      </c>
      <c r="D749" s="84">
        <v>1417.5999130499999</v>
      </c>
      <c r="E749" s="84">
        <v>139.28310981999999</v>
      </c>
      <c r="F749" s="84">
        <v>139.28310981999999</v>
      </c>
    </row>
    <row r="750" spans="1:6" ht="12.75" customHeight="1" x14ac:dyDescent="0.2">
      <c r="A750" s="83" t="s">
        <v>178</v>
      </c>
      <c r="B750" s="83">
        <v>16</v>
      </c>
      <c r="C750" s="84">
        <v>1444.79589532</v>
      </c>
      <c r="D750" s="84">
        <v>1425.7486639599999</v>
      </c>
      <c r="E750" s="84">
        <v>140.08374712</v>
      </c>
      <c r="F750" s="84">
        <v>140.08374712</v>
      </c>
    </row>
    <row r="751" spans="1:6" ht="12.75" customHeight="1" x14ac:dyDescent="0.2">
      <c r="A751" s="83" t="s">
        <v>178</v>
      </c>
      <c r="B751" s="83">
        <v>17</v>
      </c>
      <c r="C751" s="84">
        <v>1475.94502397</v>
      </c>
      <c r="D751" s="84">
        <v>1457.2347037699999</v>
      </c>
      <c r="E751" s="84">
        <v>143.17733756000001</v>
      </c>
      <c r="F751" s="84">
        <v>143.17733756000001</v>
      </c>
    </row>
    <row r="752" spans="1:6" ht="12.75" customHeight="1" x14ac:dyDescent="0.2">
      <c r="A752" s="83" t="s">
        <v>178</v>
      </c>
      <c r="B752" s="83">
        <v>18</v>
      </c>
      <c r="C752" s="84">
        <v>1457.4749685700001</v>
      </c>
      <c r="D752" s="84">
        <v>1439.9820818999999</v>
      </c>
      <c r="E752" s="84">
        <v>141.48221978000001</v>
      </c>
      <c r="F752" s="84">
        <v>141.48221978000001</v>
      </c>
    </row>
    <row r="753" spans="1:6" ht="12.75" customHeight="1" x14ac:dyDescent="0.2">
      <c r="A753" s="83" t="s">
        <v>178</v>
      </c>
      <c r="B753" s="83">
        <v>19</v>
      </c>
      <c r="C753" s="84">
        <v>1454.99243628</v>
      </c>
      <c r="D753" s="84">
        <v>1436.01149734</v>
      </c>
      <c r="E753" s="84">
        <v>141.09209887</v>
      </c>
      <c r="F753" s="84">
        <v>141.09209887</v>
      </c>
    </row>
    <row r="754" spans="1:6" ht="12.75" customHeight="1" x14ac:dyDescent="0.2">
      <c r="A754" s="83" t="s">
        <v>178</v>
      </c>
      <c r="B754" s="83">
        <v>20</v>
      </c>
      <c r="C754" s="84">
        <v>1461.40735399</v>
      </c>
      <c r="D754" s="84">
        <v>1441.9133429999999</v>
      </c>
      <c r="E754" s="84">
        <v>141.67197152</v>
      </c>
      <c r="F754" s="84">
        <v>141.67197152</v>
      </c>
    </row>
    <row r="755" spans="1:6" ht="12.75" customHeight="1" x14ac:dyDescent="0.2">
      <c r="A755" s="83" t="s">
        <v>178</v>
      </c>
      <c r="B755" s="83">
        <v>21</v>
      </c>
      <c r="C755" s="84">
        <v>1436.52840982</v>
      </c>
      <c r="D755" s="84">
        <v>1417.37026797</v>
      </c>
      <c r="E755" s="84">
        <v>139.26054655999999</v>
      </c>
      <c r="F755" s="84">
        <v>139.26054655999999</v>
      </c>
    </row>
    <row r="756" spans="1:6" ht="12.75" customHeight="1" x14ac:dyDescent="0.2">
      <c r="A756" s="83" t="s">
        <v>178</v>
      </c>
      <c r="B756" s="83">
        <v>22</v>
      </c>
      <c r="C756" s="84">
        <v>1442.88669669</v>
      </c>
      <c r="D756" s="84">
        <v>1423.55511477</v>
      </c>
      <c r="E756" s="84">
        <v>139.86822484999999</v>
      </c>
      <c r="F756" s="84">
        <v>139.86822484999999</v>
      </c>
    </row>
    <row r="757" spans="1:6" ht="12.75" customHeight="1" x14ac:dyDescent="0.2">
      <c r="A757" s="83" t="s">
        <v>178</v>
      </c>
      <c r="B757" s="83">
        <v>23</v>
      </c>
      <c r="C757" s="84">
        <v>1491.61490284</v>
      </c>
      <c r="D757" s="84">
        <v>1472.4924644800001</v>
      </c>
      <c r="E757" s="84">
        <v>144.67645472999999</v>
      </c>
      <c r="F757" s="84">
        <v>144.67645472999999</v>
      </c>
    </row>
    <row r="758" spans="1:6" ht="12.75" customHeight="1" x14ac:dyDescent="0.2">
      <c r="A758" s="83" t="s">
        <v>178</v>
      </c>
      <c r="B758" s="83">
        <v>24</v>
      </c>
      <c r="C758" s="84">
        <v>1597.7407310399999</v>
      </c>
      <c r="D758" s="84">
        <v>1578.62012114</v>
      </c>
      <c r="E758" s="84">
        <v>155.10379033999999</v>
      </c>
      <c r="F758" s="84">
        <v>155.10379033999999</v>
      </c>
    </row>
    <row r="759" spans="1:6" ht="12.75" customHeight="1" x14ac:dyDescent="0.2">
      <c r="A759" s="83" t="s">
        <v>179</v>
      </c>
      <c r="B759" s="83">
        <v>1</v>
      </c>
      <c r="C759" s="84">
        <v>1695.1211334300001</v>
      </c>
      <c r="D759" s="84">
        <v>1675.1943111800001</v>
      </c>
      <c r="E759" s="84">
        <v>164.59247145000001</v>
      </c>
      <c r="F759" s="84">
        <v>164.59247145000001</v>
      </c>
    </row>
    <row r="760" spans="1:6" ht="12.75" customHeight="1" x14ac:dyDescent="0.2">
      <c r="A760" s="83" t="s">
        <v>179</v>
      </c>
      <c r="B760" s="83">
        <v>2</v>
      </c>
      <c r="C760" s="84">
        <v>1763.0417180300001</v>
      </c>
      <c r="D760" s="84">
        <v>1742.67935539</v>
      </c>
      <c r="E760" s="84">
        <v>171.22306358</v>
      </c>
      <c r="F760" s="84">
        <v>171.22306358</v>
      </c>
    </row>
    <row r="761" spans="1:6" ht="12.75" customHeight="1" x14ac:dyDescent="0.2">
      <c r="A761" s="83" t="s">
        <v>179</v>
      </c>
      <c r="B761" s="83">
        <v>3</v>
      </c>
      <c r="C761" s="84">
        <v>1807.3414474399999</v>
      </c>
      <c r="D761" s="84">
        <v>1791.23161605</v>
      </c>
      <c r="E761" s="84">
        <v>175.99345739</v>
      </c>
      <c r="F761" s="84">
        <v>175.99345739</v>
      </c>
    </row>
    <row r="762" spans="1:6" ht="12.75" customHeight="1" x14ac:dyDescent="0.2">
      <c r="A762" s="83" t="s">
        <v>179</v>
      </c>
      <c r="B762" s="83">
        <v>4</v>
      </c>
      <c r="C762" s="84">
        <v>1847.43654487</v>
      </c>
      <c r="D762" s="84">
        <v>1824.3307204400001</v>
      </c>
      <c r="E762" s="84">
        <v>179.24553589000001</v>
      </c>
      <c r="F762" s="84">
        <v>179.24553589000001</v>
      </c>
    </row>
    <row r="763" spans="1:6" ht="12.75" customHeight="1" x14ac:dyDescent="0.2">
      <c r="A763" s="83" t="s">
        <v>179</v>
      </c>
      <c r="B763" s="83">
        <v>5</v>
      </c>
      <c r="C763" s="84">
        <v>1812.4808513400001</v>
      </c>
      <c r="D763" s="84">
        <v>1790.37315048</v>
      </c>
      <c r="E763" s="84">
        <v>175.90911077999999</v>
      </c>
      <c r="F763" s="84">
        <v>175.90911077999999</v>
      </c>
    </row>
    <row r="764" spans="1:6" ht="12.75" customHeight="1" x14ac:dyDescent="0.2">
      <c r="A764" s="83" t="s">
        <v>179</v>
      </c>
      <c r="B764" s="83">
        <v>6</v>
      </c>
      <c r="C764" s="84">
        <v>1824.7172497399999</v>
      </c>
      <c r="D764" s="84">
        <v>1803.7388140099999</v>
      </c>
      <c r="E764" s="84">
        <v>177.22232416</v>
      </c>
      <c r="F764" s="84">
        <v>177.22232416</v>
      </c>
    </row>
    <row r="765" spans="1:6" ht="12.75" customHeight="1" x14ac:dyDescent="0.2">
      <c r="A765" s="83" t="s">
        <v>179</v>
      </c>
      <c r="B765" s="83">
        <v>7</v>
      </c>
      <c r="C765" s="84">
        <v>1723.55372233</v>
      </c>
      <c r="D765" s="84">
        <v>1703.69133706</v>
      </c>
      <c r="E765" s="84">
        <v>167.39238301</v>
      </c>
      <c r="F765" s="84">
        <v>167.39238301</v>
      </c>
    </row>
    <row r="766" spans="1:6" ht="12.75" customHeight="1" x14ac:dyDescent="0.2">
      <c r="A766" s="83" t="s">
        <v>179</v>
      </c>
      <c r="B766" s="83">
        <v>8</v>
      </c>
      <c r="C766" s="84">
        <v>1667.96316428</v>
      </c>
      <c r="D766" s="84">
        <v>1648.31192044</v>
      </c>
      <c r="E766" s="84">
        <v>161.95120226</v>
      </c>
      <c r="F766" s="84">
        <v>161.95120226</v>
      </c>
    </row>
    <row r="767" spans="1:6" ht="12.75" customHeight="1" x14ac:dyDescent="0.2">
      <c r="A767" s="83" t="s">
        <v>179</v>
      </c>
      <c r="B767" s="83">
        <v>9</v>
      </c>
      <c r="C767" s="84">
        <v>1565.6384671200001</v>
      </c>
      <c r="D767" s="84">
        <v>1545.9281535600001</v>
      </c>
      <c r="E767" s="84">
        <v>151.89171415999999</v>
      </c>
      <c r="F767" s="84">
        <v>151.89171415999999</v>
      </c>
    </row>
    <row r="768" spans="1:6" ht="12.75" customHeight="1" x14ac:dyDescent="0.2">
      <c r="A768" s="83" t="s">
        <v>179</v>
      </c>
      <c r="B768" s="83">
        <v>10</v>
      </c>
      <c r="C768" s="84">
        <v>1485.4493041000001</v>
      </c>
      <c r="D768" s="84">
        <v>1465.81929681</v>
      </c>
      <c r="E768" s="84">
        <v>144.02079756000001</v>
      </c>
      <c r="F768" s="84">
        <v>144.02079756000001</v>
      </c>
    </row>
    <row r="769" spans="1:6" ht="12.75" customHeight="1" x14ac:dyDescent="0.2">
      <c r="A769" s="83" t="s">
        <v>179</v>
      </c>
      <c r="B769" s="83">
        <v>11</v>
      </c>
      <c r="C769" s="84">
        <v>1459.73440598</v>
      </c>
      <c r="D769" s="84">
        <v>1439.36819934</v>
      </c>
      <c r="E769" s="84">
        <v>141.42190411999999</v>
      </c>
      <c r="F769" s="84">
        <v>141.42190411999999</v>
      </c>
    </row>
    <row r="770" spans="1:6" ht="12.75" customHeight="1" x14ac:dyDescent="0.2">
      <c r="A770" s="83" t="s">
        <v>179</v>
      </c>
      <c r="B770" s="83">
        <v>12</v>
      </c>
      <c r="C770" s="84">
        <v>1441.7839624600001</v>
      </c>
      <c r="D770" s="84">
        <v>1424.7273893199999</v>
      </c>
      <c r="E770" s="84">
        <v>139.98340407000001</v>
      </c>
      <c r="F770" s="84">
        <v>139.98340407000001</v>
      </c>
    </row>
    <row r="771" spans="1:6" ht="12.75" customHeight="1" x14ac:dyDescent="0.2">
      <c r="A771" s="83" t="s">
        <v>179</v>
      </c>
      <c r="B771" s="83">
        <v>13</v>
      </c>
      <c r="C771" s="84">
        <v>1444.6665401299999</v>
      </c>
      <c r="D771" s="84">
        <v>1426.9408463</v>
      </c>
      <c r="E771" s="84">
        <v>140.20088233000001</v>
      </c>
      <c r="F771" s="84">
        <v>140.20088233000001</v>
      </c>
    </row>
    <row r="772" spans="1:6" ht="12.75" customHeight="1" x14ac:dyDescent="0.2">
      <c r="A772" s="83" t="s">
        <v>179</v>
      </c>
      <c r="B772" s="83">
        <v>14</v>
      </c>
      <c r="C772" s="84">
        <v>1448.6110650099999</v>
      </c>
      <c r="D772" s="84">
        <v>1430.7577891599999</v>
      </c>
      <c r="E772" s="84">
        <v>140.57590751999999</v>
      </c>
      <c r="F772" s="84">
        <v>140.57590751999999</v>
      </c>
    </row>
    <row r="773" spans="1:6" ht="12.75" customHeight="1" x14ac:dyDescent="0.2">
      <c r="A773" s="83" t="s">
        <v>179</v>
      </c>
      <c r="B773" s="83">
        <v>15</v>
      </c>
      <c r="C773" s="84">
        <v>1427.3641103</v>
      </c>
      <c r="D773" s="84">
        <v>1409.1653644999999</v>
      </c>
      <c r="E773" s="84">
        <v>138.45439210999999</v>
      </c>
      <c r="F773" s="84">
        <v>138.45439210999999</v>
      </c>
    </row>
    <row r="774" spans="1:6" ht="12.75" customHeight="1" x14ac:dyDescent="0.2">
      <c r="A774" s="83" t="s">
        <v>179</v>
      </c>
      <c r="B774" s="83">
        <v>16</v>
      </c>
      <c r="C774" s="84">
        <v>1441.9308211499999</v>
      </c>
      <c r="D774" s="84">
        <v>1423.66025453</v>
      </c>
      <c r="E774" s="84">
        <v>139.87855511999999</v>
      </c>
      <c r="F774" s="84">
        <v>139.87855511999999</v>
      </c>
    </row>
    <row r="775" spans="1:6" ht="12.75" customHeight="1" x14ac:dyDescent="0.2">
      <c r="A775" s="83" t="s">
        <v>179</v>
      </c>
      <c r="B775" s="83">
        <v>17</v>
      </c>
      <c r="C775" s="84">
        <v>1470.5659694000001</v>
      </c>
      <c r="D775" s="84">
        <v>1451.9697453900001</v>
      </c>
      <c r="E775" s="84">
        <v>142.66004085</v>
      </c>
      <c r="F775" s="84">
        <v>142.66004085</v>
      </c>
    </row>
    <row r="776" spans="1:6" ht="12.75" customHeight="1" x14ac:dyDescent="0.2">
      <c r="A776" s="83" t="s">
        <v>179</v>
      </c>
      <c r="B776" s="83">
        <v>18</v>
      </c>
      <c r="C776" s="84">
        <v>1465.3599198500001</v>
      </c>
      <c r="D776" s="84">
        <v>1447.6222196799999</v>
      </c>
      <c r="E776" s="84">
        <v>142.23288443000001</v>
      </c>
      <c r="F776" s="84">
        <v>142.23288443000001</v>
      </c>
    </row>
    <row r="777" spans="1:6" ht="12.75" customHeight="1" x14ac:dyDescent="0.2">
      <c r="A777" s="83" t="s">
        <v>179</v>
      </c>
      <c r="B777" s="83">
        <v>19</v>
      </c>
      <c r="C777" s="84">
        <v>1467.80816046</v>
      </c>
      <c r="D777" s="84">
        <v>1448.6365501299999</v>
      </c>
      <c r="E777" s="84">
        <v>142.3325452</v>
      </c>
      <c r="F777" s="84">
        <v>142.3325452</v>
      </c>
    </row>
    <row r="778" spans="1:6" ht="12.75" customHeight="1" x14ac:dyDescent="0.2">
      <c r="A778" s="83" t="s">
        <v>179</v>
      </c>
      <c r="B778" s="83">
        <v>20</v>
      </c>
      <c r="C778" s="84">
        <v>1473.40527406</v>
      </c>
      <c r="D778" s="84">
        <v>1452.62552102</v>
      </c>
      <c r="E778" s="84">
        <v>142.72447262</v>
      </c>
      <c r="F778" s="84">
        <v>142.72447262</v>
      </c>
    </row>
    <row r="779" spans="1:6" ht="12.75" customHeight="1" x14ac:dyDescent="0.2">
      <c r="A779" s="83" t="s">
        <v>179</v>
      </c>
      <c r="B779" s="83">
        <v>21</v>
      </c>
      <c r="C779" s="84">
        <v>1456.0250767499999</v>
      </c>
      <c r="D779" s="84">
        <v>1435.06310121</v>
      </c>
      <c r="E779" s="84">
        <v>140.99891632999999</v>
      </c>
      <c r="F779" s="84">
        <v>140.99891632999999</v>
      </c>
    </row>
    <row r="780" spans="1:6" ht="12.75" customHeight="1" x14ac:dyDescent="0.2">
      <c r="A780" s="83" t="s">
        <v>179</v>
      </c>
      <c r="B780" s="83">
        <v>22</v>
      </c>
      <c r="C780" s="84">
        <v>1457.56225791</v>
      </c>
      <c r="D780" s="84">
        <v>1440.9592990599999</v>
      </c>
      <c r="E780" s="84">
        <v>141.57823407000001</v>
      </c>
      <c r="F780" s="84">
        <v>141.57823407000001</v>
      </c>
    </row>
    <row r="781" spans="1:6" ht="12.75" customHeight="1" x14ac:dyDescent="0.2">
      <c r="A781" s="83" t="s">
        <v>179</v>
      </c>
      <c r="B781" s="83">
        <v>23</v>
      </c>
      <c r="C781" s="84">
        <v>1533.0017781700001</v>
      </c>
      <c r="D781" s="84">
        <v>1513.20043753</v>
      </c>
      <c r="E781" s="84">
        <v>148.67612560000001</v>
      </c>
      <c r="F781" s="84">
        <v>148.67612560000001</v>
      </c>
    </row>
    <row r="782" spans="1:6" ht="12.75" customHeight="1" x14ac:dyDescent="0.2">
      <c r="A782" s="83" t="s">
        <v>179</v>
      </c>
      <c r="B782" s="83">
        <v>24</v>
      </c>
      <c r="C782" s="84">
        <v>1636.42482593</v>
      </c>
      <c r="D782" s="84">
        <v>1614.9453612</v>
      </c>
      <c r="E782" s="84">
        <v>158.67284558</v>
      </c>
      <c r="F782" s="84">
        <v>158.67284558</v>
      </c>
    </row>
  </sheetData>
  <sheetProtection password="CF36" sheet="1" formatCells="0" formatColumns="0" formatRows="0" insertColumns="0" insertRows="0" insertHyperlinks="0" deleteColumns="0" deleteRows="0" sort="0" autoFilter="0" pivotTables="0"/>
  <mergeCells count="29">
    <mergeCell ref="A4:B4"/>
    <mergeCell ref="A6:B6"/>
    <mergeCell ref="A7:B7"/>
    <mergeCell ref="A8:B8"/>
    <mergeCell ref="A5:B5"/>
    <mergeCell ref="A10:B10"/>
    <mergeCell ref="A11:B11"/>
    <mergeCell ref="A12:B12"/>
    <mergeCell ref="A13:B13"/>
    <mergeCell ref="A14:B14"/>
    <mergeCell ref="A15:B15"/>
    <mergeCell ref="A16:B16"/>
    <mergeCell ref="A17:B17"/>
    <mergeCell ref="A18:B18"/>
    <mergeCell ref="A26:B26"/>
    <mergeCell ref="A19:B19"/>
    <mergeCell ref="A20:B20"/>
    <mergeCell ref="A21:B21"/>
    <mergeCell ref="A22:B22"/>
    <mergeCell ref="A23:B23"/>
    <mergeCell ref="A24:B24"/>
    <mergeCell ref="A27:B27"/>
    <mergeCell ref="A36:A37"/>
    <mergeCell ref="B36:B37"/>
    <mergeCell ref="A31:B31"/>
    <mergeCell ref="A32:B32"/>
    <mergeCell ref="A33:B33"/>
    <mergeCell ref="A29:B29"/>
    <mergeCell ref="A30:B30"/>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185"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185" r:id="rId4"/>
      </mc:Fallback>
    </mc:AlternateContent>
    <mc:AlternateContent xmlns:mc="http://schemas.openxmlformats.org/markup-compatibility/2006">
      <mc:Choice Requires="x14">
        <oleObject progId="Equation.3" shapeId="1186"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186" r:id="rId6"/>
      </mc:Fallback>
    </mc:AlternateContent>
    <mc:AlternateContent xmlns:mc="http://schemas.openxmlformats.org/markup-compatibility/2006">
      <mc:Choice Requires="x14">
        <oleObject progId="Equation.3" shapeId="1187"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187" r:id="rId8"/>
      </mc:Fallback>
    </mc:AlternateContent>
    <mc:AlternateContent xmlns:mc="http://schemas.openxmlformats.org/markup-compatibility/2006">
      <mc:Choice Requires="x14">
        <oleObject progId="Equation.3" shapeId="1188"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188" r:id="rId10"/>
      </mc:Fallback>
    </mc:AlternateContent>
    <mc:AlternateContent xmlns:mc="http://schemas.openxmlformats.org/markup-compatibility/2006">
      <mc:Choice Requires="x14">
        <oleObject progId="Equation.3" shapeId="1189"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189" r:id="rId12"/>
      </mc:Fallback>
    </mc:AlternateContent>
    <mc:AlternateContent xmlns:mc="http://schemas.openxmlformats.org/markup-compatibility/2006">
      <mc:Choice Requires="x14">
        <oleObject progId="Equation.3" shapeId="1190" r:id="rId14">
          <objectPr defaultSize="0" autoPict="0" r:id="rId15">
            <anchor moveWithCells="1" sizeWithCells="1">
              <from>
                <xdr:col>2</xdr:col>
                <xdr:colOff>295275</xdr:colOff>
                <xdr:row>37</xdr:row>
                <xdr:rowOff>38100</xdr:rowOff>
              </from>
              <to>
                <xdr:col>2</xdr:col>
                <xdr:colOff>1047750</xdr:colOff>
                <xdr:row>38</xdr:row>
                <xdr:rowOff>0</xdr:rowOff>
              </to>
            </anchor>
          </objectPr>
        </oleObject>
      </mc:Choice>
      <mc:Fallback>
        <oleObject progId="Equation.3" shapeId="1190" r:id="rId14"/>
      </mc:Fallback>
    </mc:AlternateContent>
    <mc:AlternateContent xmlns:mc="http://schemas.openxmlformats.org/markup-compatibility/2006">
      <mc:Choice Requires="x14">
        <oleObject progId="Equation.3" shapeId="1191"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191" r:id="rId16"/>
      </mc:Fallback>
    </mc:AlternateContent>
    <mc:AlternateContent xmlns:mc="http://schemas.openxmlformats.org/markup-compatibility/2006">
      <mc:Choice Requires="x14">
        <oleObject progId="Equation.3" shapeId="1192"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192" r:id="rId18"/>
      </mc:Fallback>
    </mc:AlternateContent>
    <mc:AlternateContent xmlns:mc="http://schemas.openxmlformats.org/markup-compatibility/2006">
      <mc:Choice Requires="x14">
        <oleObject progId="Equation.3" shapeId="1193"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193" r:id="rId20"/>
      </mc:Fallback>
    </mc:AlternateContent>
    <mc:AlternateContent xmlns:mc="http://schemas.openxmlformats.org/markup-compatibility/2006">
      <mc:Choice Requires="x14">
        <oleObject progId="Equation.3" shapeId="1194"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194" r:id="rId22"/>
      </mc:Fallback>
    </mc:AlternateContent>
    <mc:AlternateContent xmlns:mc="http://schemas.openxmlformats.org/markup-compatibility/2006">
      <mc:Choice Requires="x14">
        <oleObject progId="Equation.3" shapeId="1195"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195" r:id="rId24"/>
      </mc:Fallback>
    </mc:AlternateContent>
    <mc:AlternateContent xmlns:mc="http://schemas.openxmlformats.org/markup-compatibility/2006">
      <mc:Choice Requires="x14">
        <oleObject progId="Equation.3" shapeId="1196"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196" r:id="rId26"/>
      </mc:Fallback>
    </mc:AlternateContent>
    <mc:AlternateContent xmlns:mc="http://schemas.openxmlformats.org/markup-compatibility/2006">
      <mc:Choice Requires="x14">
        <oleObject progId="Equation.3" shapeId="1197"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197" r:id="rId28"/>
      </mc:Fallback>
    </mc:AlternateContent>
    <mc:AlternateContent xmlns:mc="http://schemas.openxmlformats.org/markup-compatibility/2006">
      <mc:Choice Requires="x14">
        <oleObject progId="Equation.3" shapeId="1198"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198" r:id="rId30"/>
      </mc:Fallback>
    </mc:AlternateContent>
    <mc:AlternateContent xmlns:mc="http://schemas.openxmlformats.org/markup-compatibility/2006">
      <mc:Choice Requires="x14">
        <oleObject progId="Equation.3" shapeId="1199"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199" r:id="rId32"/>
      </mc:Fallback>
    </mc:AlternateContent>
    <mc:AlternateContent xmlns:mc="http://schemas.openxmlformats.org/markup-compatibility/2006">
      <mc:Choice Requires="x14">
        <oleObject progId="Equation.3" shapeId="1200"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200" r:id="rId34"/>
      </mc:Fallback>
    </mc:AlternateContent>
    <mc:AlternateContent xmlns:mc="http://schemas.openxmlformats.org/markup-compatibility/2006">
      <mc:Choice Requires="x14">
        <oleObject progId="Equation.3" shapeId="1205" r:id="rId36">
          <objectPr defaultSize="0" autoPict="0" r:id="rId37">
            <anchor moveWithCells="1" sizeWithCells="1">
              <from>
                <xdr:col>2</xdr:col>
                <xdr:colOff>9525</xdr:colOff>
                <xdr:row>20</xdr:row>
                <xdr:rowOff>228600</xdr:rowOff>
              </from>
              <to>
                <xdr:col>2</xdr:col>
                <xdr:colOff>1047750</xdr:colOff>
                <xdr:row>20</xdr:row>
                <xdr:rowOff>457200</xdr:rowOff>
              </to>
            </anchor>
          </objectPr>
        </oleObject>
      </mc:Choice>
      <mc:Fallback>
        <oleObject progId="Equation.3" shapeId="1205" r:id="rId36"/>
      </mc:Fallback>
    </mc:AlternateContent>
    <mc:AlternateContent xmlns:mc="http://schemas.openxmlformats.org/markup-compatibility/2006">
      <mc:Choice Requires="x14">
        <oleObject progId="Equation.3" shapeId="1206" r:id="rId38">
          <objectPr defaultSize="0" autoPict="0" r:id="rId39">
            <anchor moveWithCells="1" sizeWithCells="1">
              <from>
                <xdr:col>2</xdr:col>
                <xdr:colOff>0</xdr:colOff>
                <xdr:row>21</xdr:row>
                <xdr:rowOff>219075</xdr:rowOff>
              </from>
              <to>
                <xdr:col>2</xdr:col>
                <xdr:colOff>1047750</xdr:colOff>
                <xdr:row>21</xdr:row>
                <xdr:rowOff>447675</xdr:rowOff>
              </to>
            </anchor>
          </objectPr>
        </oleObject>
      </mc:Choice>
      <mc:Fallback>
        <oleObject progId="Equation.3" shapeId="1206" r:id="rId38"/>
      </mc:Fallback>
    </mc:AlternateContent>
    <mc:AlternateContent xmlns:mc="http://schemas.openxmlformats.org/markup-compatibility/2006">
      <mc:Choice Requires="x14">
        <oleObject progId="Equation.3" shapeId="1207" r:id="rId40">
          <objectPr defaultSize="0" autoPict="0" r:id="rId41">
            <anchor moveWithCells="1" sizeWithCells="1">
              <from>
                <xdr:col>2</xdr:col>
                <xdr:colOff>38100</xdr:colOff>
                <xdr:row>22</xdr:row>
                <xdr:rowOff>200025</xdr:rowOff>
              </from>
              <to>
                <xdr:col>2</xdr:col>
                <xdr:colOff>923925</xdr:colOff>
                <xdr:row>22</xdr:row>
                <xdr:rowOff>457200</xdr:rowOff>
              </to>
            </anchor>
          </objectPr>
        </oleObject>
      </mc:Choice>
      <mc:Fallback>
        <oleObject progId="Equation.3" shapeId="1207" r:id="rId40"/>
      </mc:Fallback>
    </mc:AlternateContent>
    <mc:AlternateContent xmlns:mc="http://schemas.openxmlformats.org/markup-compatibility/2006">
      <mc:Choice Requires="x14">
        <oleObject progId="Equation.3" shapeId="1208" r:id="rId42">
          <objectPr defaultSize="0" autoPict="0" r:id="rId43">
            <anchor moveWithCells="1" sizeWithCells="1">
              <from>
                <xdr:col>2</xdr:col>
                <xdr:colOff>19050</xdr:colOff>
                <xdr:row>23</xdr:row>
                <xdr:rowOff>228600</xdr:rowOff>
              </from>
              <to>
                <xdr:col>2</xdr:col>
                <xdr:colOff>876300</xdr:colOff>
                <xdr:row>23</xdr:row>
                <xdr:rowOff>485775</xdr:rowOff>
              </to>
            </anchor>
          </objectPr>
        </oleObject>
      </mc:Choice>
      <mc:Fallback>
        <oleObject progId="Equation.3" shapeId="1208"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Безе Кирилл Эдуардович</cp:lastModifiedBy>
  <cp:lastPrinted>2013-04-01T04:34:58Z</cp:lastPrinted>
  <dcterms:created xsi:type="dcterms:W3CDTF">2013-02-04T09:28:33Z</dcterms:created>
  <dcterms:modified xsi:type="dcterms:W3CDTF">2023-09-18T03:59:32Z</dcterms:modified>
</cp:coreProperties>
</file>